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702"/>
  <workbookPr date1904="1" showInkAnnotation="0" autoCompressPictures="0"/>
  <mc:AlternateContent xmlns:mc="http://schemas.openxmlformats.org/markup-compatibility/2006">
    <mc:Choice Requires="x15">
      <x15ac:absPath xmlns:x15ac="http://schemas.microsoft.com/office/spreadsheetml/2010/11/ac" url="/Users/ruthloos/Dropbox/Home share/GIANT ExomeChip/Paper/FOR SUBMISSION/NATURE GENETICS/REVISION 3/"/>
    </mc:Choice>
  </mc:AlternateContent>
  <bookViews>
    <workbookView xWindow="0" yWindow="460" windowWidth="25600" windowHeight="14760" tabRatio="895" firstSheet="1" activeTab="4"/>
  </bookViews>
  <sheets>
    <sheet name="S1. Study QC Sample" sheetId="46" r:id="rId1"/>
    <sheet name="S2. Study QC Genotyping" sheetId="47" r:id="rId2"/>
    <sheet name="S3. Study Descriptive" sheetId="30" r:id="rId3"/>
    <sheet name="S4. Single common meta" sheetId="57" r:id="rId4"/>
    <sheet name="S5. Single rareLF each study" sheetId="18" r:id="rId5"/>
    <sheet name="S6. Single sex-het" sheetId="15" r:id="rId6"/>
    <sheet name="S7. Single ancestry-het" sheetId="13" r:id="rId7"/>
    <sheet name="S8. Single missing Allanc stats" sheetId="24" r:id="rId8"/>
    <sheet name="S9. Reciprocal conditional" sheetId="12" r:id="rId9"/>
    <sheet name="S10. Cond rareLF in GWAS " sheetId="48" r:id="rId10"/>
    <sheet name="S11. Gene-based sex-specific" sheetId="11" r:id="rId11"/>
    <sheet name="S12. Gene-based single rareLF" sheetId="41" r:id="rId12"/>
    <sheet name="S13. Penetrance rare SNVs" sheetId="43" r:id="rId13"/>
    <sheet name="S14. Children" sheetId="39" r:id="rId14"/>
    <sheet name="S15. Cross-trait" sheetId="45" r:id="rId15"/>
    <sheet name="S16. PheWAS" sheetId="54" r:id="rId16"/>
    <sheet name="S17. DEPICT-rareLFall" sheetId="49" r:id="rId17"/>
    <sheet name="S18. DEPICT-rareLFnovel" sheetId="50" r:id="rId18"/>
    <sheet name="S19. DEPICT-all" sheetId="35" r:id="rId19"/>
    <sheet name="S20. Fly data" sheetId="5" r:id="rId20"/>
    <sheet name="S21 Monogenic Gene List" sheetId="55" r:id="rId21"/>
    <sheet name="S22. MonogenicSyndromic " sheetId="56" r:id="rId22"/>
    <sheet name="S23. Inflation factor" sheetId="10" r:id="rId23"/>
    <sheet name="S24. Gene biology" sheetId="52" r:id="rId24"/>
    <sheet name="S25. VEP annot rareLF" sheetId="25" r:id="rId25"/>
    <sheet name="S26. Population_CaseControl" sheetId="14" r:id="rId26"/>
  </sheets>
  <definedNames>
    <definedName name="_xlnm._FilterDatabase" localSheetId="0" hidden="1">'S1. Study QC Sample'!$A$3:$J$127</definedName>
    <definedName name="_xlnm._FilterDatabase" localSheetId="14" hidden="1">'S15. Cross-trait'!$A$3:$CD$171</definedName>
    <definedName name="_xlnm._FilterDatabase" localSheetId="25" hidden="1">'S26. Population_CaseControl'!$A$4:$AD$187</definedName>
    <definedName name="_xlnm._FilterDatabase" localSheetId="5" hidden="1">'S6. Single sex-het'!$A$4:$BD$187</definedName>
    <definedName name="_xlnm._FilterDatabase" localSheetId="6" hidden="1">'S7. Single ancestry-het'!$A$4:$AL$187</definedName>
    <definedName name="_xlnm._FilterDatabase" localSheetId="8" hidden="1">'S9. Reciprocal conditional'!$A$4:$AB$381</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P157" i="57" l="1"/>
  <c r="AP156" i="57"/>
  <c r="AP155" i="57"/>
  <c r="AP154" i="57"/>
  <c r="AP153" i="57"/>
  <c r="AP152" i="57"/>
  <c r="AP151" i="57"/>
  <c r="AP150" i="57"/>
  <c r="AP149" i="57"/>
  <c r="AP148" i="57"/>
  <c r="AP147" i="57"/>
  <c r="AP146" i="57"/>
  <c r="AP145" i="57"/>
  <c r="AP144" i="57"/>
  <c r="AP143" i="57"/>
  <c r="AP142" i="57"/>
  <c r="AP141" i="57"/>
  <c r="AP140" i="57"/>
  <c r="AP139" i="57"/>
  <c r="AP138" i="57"/>
  <c r="AP137" i="57"/>
  <c r="AP136" i="57"/>
  <c r="AP135" i="57"/>
  <c r="AP134" i="57"/>
  <c r="AP133" i="57"/>
  <c r="AP132" i="57"/>
  <c r="AP131" i="57"/>
  <c r="AP130" i="57"/>
  <c r="AP129" i="57"/>
  <c r="AP128" i="57"/>
  <c r="AP127" i="57"/>
  <c r="AP126" i="57"/>
  <c r="AP125" i="57"/>
  <c r="AP124" i="57"/>
  <c r="AP123" i="57"/>
  <c r="AP122" i="57"/>
  <c r="AP121" i="57"/>
  <c r="AP120" i="57"/>
  <c r="AP119" i="57"/>
  <c r="AP118" i="57"/>
  <c r="AP117" i="57"/>
  <c r="AP116" i="57"/>
  <c r="AP115" i="57"/>
  <c r="AP114" i="57"/>
  <c r="AP113" i="57"/>
  <c r="AP112" i="57"/>
  <c r="AP111" i="57"/>
  <c r="AP110" i="57"/>
  <c r="AP109" i="57"/>
  <c r="AP108" i="57"/>
  <c r="AP107" i="57"/>
  <c r="AP106" i="57"/>
  <c r="AP105" i="57"/>
  <c r="AP104" i="57"/>
  <c r="AP103" i="57"/>
  <c r="AP102" i="57"/>
  <c r="AP101" i="57"/>
  <c r="AP100" i="57"/>
  <c r="AP99" i="57"/>
  <c r="AP98" i="57"/>
  <c r="AP97" i="57"/>
  <c r="AP96" i="57"/>
  <c r="AP95" i="57"/>
  <c r="AP94" i="57"/>
  <c r="AP93" i="57"/>
  <c r="AP92" i="57"/>
  <c r="AP91" i="57"/>
  <c r="AP90" i="57"/>
  <c r="AP89" i="57"/>
  <c r="AP88" i="57"/>
  <c r="AP86" i="57"/>
  <c r="AP85" i="57"/>
  <c r="AP84" i="57"/>
  <c r="AP83" i="57"/>
  <c r="AP82" i="57"/>
  <c r="AP81" i="57"/>
  <c r="AP80" i="57"/>
  <c r="AP79" i="57"/>
  <c r="AP78" i="57"/>
  <c r="AP77" i="57"/>
  <c r="AP76" i="57"/>
  <c r="AP75" i="57"/>
  <c r="AP74" i="57"/>
  <c r="AP73" i="57"/>
  <c r="AP72" i="57"/>
  <c r="AP71" i="57"/>
  <c r="AP70" i="57"/>
  <c r="AP69" i="57"/>
  <c r="AP68" i="57"/>
  <c r="AP67" i="57"/>
  <c r="AP66" i="57"/>
  <c r="AP65" i="57"/>
  <c r="AP64" i="57"/>
  <c r="AP62" i="57"/>
  <c r="AP61" i="57"/>
  <c r="AP60" i="57"/>
  <c r="AP58" i="57"/>
  <c r="AP57" i="57"/>
  <c r="AP56" i="57"/>
  <c r="AP55" i="57"/>
  <c r="AP54" i="57"/>
  <c r="AP53" i="57"/>
  <c r="AP52" i="57"/>
  <c r="AP51" i="57"/>
  <c r="AP50" i="57"/>
  <c r="AP49" i="57"/>
  <c r="AP48" i="57"/>
  <c r="AP47" i="57"/>
  <c r="AP46" i="57"/>
  <c r="AP45" i="57"/>
  <c r="AP44" i="57"/>
  <c r="AP43" i="57"/>
  <c r="AP42" i="57"/>
  <c r="AP41" i="57"/>
  <c r="AP40" i="57"/>
  <c r="AP39" i="57"/>
  <c r="AP38" i="57"/>
  <c r="AP37" i="57"/>
  <c r="AP36" i="57"/>
  <c r="AP35" i="57"/>
  <c r="AP34" i="57"/>
  <c r="AP33" i="57"/>
  <c r="AP32" i="57"/>
  <c r="AP31" i="57"/>
  <c r="AP30" i="57"/>
  <c r="AP29" i="57"/>
  <c r="AP28" i="57"/>
  <c r="AP27" i="57"/>
  <c r="AP26" i="57"/>
  <c r="AP25" i="57"/>
  <c r="AP24" i="57"/>
  <c r="AP23" i="57"/>
  <c r="AP22" i="57"/>
  <c r="AP21" i="57"/>
  <c r="AP20" i="57"/>
  <c r="AP19" i="57"/>
  <c r="AP18" i="57"/>
  <c r="AP17" i="57"/>
  <c r="AP16" i="57"/>
  <c r="AP15" i="57"/>
  <c r="AP14" i="57"/>
  <c r="AP13" i="57"/>
  <c r="AP12" i="57"/>
  <c r="AP11" i="57"/>
  <c r="AP10" i="57"/>
  <c r="AP9" i="57"/>
  <c r="AP8" i="57"/>
  <c r="AP7" i="57"/>
  <c r="AP6" i="57"/>
  <c r="AP5" i="57"/>
  <c r="AE11" i="56"/>
  <c r="AD11" i="56"/>
</calcChain>
</file>

<file path=xl/sharedStrings.xml><?xml version="1.0" encoding="utf-8"?>
<sst xmlns="http://schemas.openxmlformats.org/spreadsheetml/2006/main" count="27990" uniqueCount="9673">
  <si>
    <t>N</t>
  </si>
  <si>
    <t>T</t>
  </si>
  <si>
    <t>G</t>
  </si>
  <si>
    <t>C</t>
  </si>
  <si>
    <t>A</t>
  </si>
  <si>
    <t>12:117977550</t>
  </si>
  <si>
    <t>rs56214831</t>
  </si>
  <si>
    <t>KSR2</t>
  </si>
  <si>
    <t>12:123345509</t>
  </si>
  <si>
    <t>rs34149579</t>
  </si>
  <si>
    <t>HIP1R</t>
  </si>
  <si>
    <t>12:48143315</t>
  </si>
  <si>
    <t>rs145878042</t>
  </si>
  <si>
    <t>RAPGEF3</t>
  </si>
  <si>
    <t>12:49399132</t>
  </si>
  <si>
    <t>rs1126930</t>
  </si>
  <si>
    <t>PRKAG1</t>
  </si>
  <si>
    <t>12:72179446</t>
  </si>
  <si>
    <t>rs61754230</t>
  </si>
  <si>
    <t>RAB21</t>
  </si>
  <si>
    <t>16:72830539</t>
  </si>
  <si>
    <t>rs62051555</t>
  </si>
  <si>
    <t>ZFHX3</t>
  </si>
  <si>
    <t>18:58039473</t>
  </si>
  <si>
    <t>rs13447325</t>
  </si>
  <si>
    <t>MC4R</t>
  </si>
  <si>
    <t>18:58039478</t>
  </si>
  <si>
    <t>rs13447324</t>
  </si>
  <si>
    <t>19:3813906</t>
  </si>
  <si>
    <t>rs45465594</t>
  </si>
  <si>
    <t>ZFR2</t>
  </si>
  <si>
    <t>19:46178020</t>
  </si>
  <si>
    <t>rs139215588</t>
  </si>
  <si>
    <t>GIPR</t>
  </si>
  <si>
    <t>19:46180976</t>
  </si>
  <si>
    <t>rs143430880</t>
  </si>
  <si>
    <t>1:154987704</t>
  </si>
  <si>
    <t>rs141845046</t>
  </si>
  <si>
    <t>ZBTB7B</t>
  </si>
  <si>
    <t>ENTPD6</t>
  </si>
  <si>
    <t>20:25195509</t>
  </si>
  <si>
    <t>rs6050446</t>
  </si>
  <si>
    <t>ACHE</t>
  </si>
  <si>
    <t>7:100490797</t>
  </si>
  <si>
    <t>rs1799805</t>
  </si>
  <si>
    <t>Gene</t>
  </si>
  <si>
    <t>SE</t>
  </si>
  <si>
    <t>deCODE</t>
  </si>
  <si>
    <t>Women</t>
  </si>
  <si>
    <t>7:100490077</t>
  </si>
  <si>
    <t>9:97062981</t>
  </si>
  <si>
    <t>ZNF169</t>
  </si>
  <si>
    <t>rs7636</t>
  </si>
  <si>
    <t>rs12236219</t>
  </si>
  <si>
    <t>11:27679916</t>
  </si>
  <si>
    <t>rs6265</t>
  </si>
  <si>
    <t>C/T</t>
  </si>
  <si>
    <t>BDNF</t>
  </si>
  <si>
    <t>2:25141538</t>
  </si>
  <si>
    <t>rs11676272</t>
  </si>
  <si>
    <t>ADCY3</t>
  </si>
  <si>
    <t>A/G</t>
  </si>
  <si>
    <t>19:46181392</t>
  </si>
  <si>
    <t>rs1800437</t>
  </si>
  <si>
    <t>G/C</t>
  </si>
  <si>
    <t>4:103188709</t>
  </si>
  <si>
    <t>rs13107325</t>
  </si>
  <si>
    <t>SLC39A8</t>
  </si>
  <si>
    <t>1:177902753</t>
  </si>
  <si>
    <t>rs591120</t>
  </si>
  <si>
    <t>SEC16B</t>
  </si>
  <si>
    <t>1:201869257</t>
  </si>
  <si>
    <t>rs2820312</t>
  </si>
  <si>
    <t>LMOD1</t>
  </si>
  <si>
    <t>G/A</t>
  </si>
  <si>
    <t>1:201860626</t>
  </si>
  <si>
    <t>rs2250377</t>
  </si>
  <si>
    <t>SHISA4</t>
  </si>
  <si>
    <t>16:28944396</t>
  </si>
  <si>
    <t>rs2904880</t>
  </si>
  <si>
    <t>CD19</t>
  </si>
  <si>
    <t>C/G</t>
  </si>
  <si>
    <t>5:75003678</t>
  </si>
  <si>
    <t>rs2307111</t>
  </si>
  <si>
    <t>POC5</t>
  </si>
  <si>
    <t>T/C</t>
  </si>
  <si>
    <t>11:47640429</t>
  </si>
  <si>
    <t>rs1064608</t>
  </si>
  <si>
    <t>MTCH2</t>
  </si>
  <si>
    <t>4:25408838</t>
  </si>
  <si>
    <t>rs34811474</t>
  </si>
  <si>
    <t>ANAPC4</t>
  </si>
  <si>
    <t>6:34824636</t>
  </si>
  <si>
    <t>rs11755393</t>
  </si>
  <si>
    <t>UHRF1BP1</t>
  </si>
  <si>
    <t>3:49936102</t>
  </si>
  <si>
    <t>rs2230590</t>
  </si>
  <si>
    <t>MST1R</t>
  </si>
  <si>
    <t>3:49924940</t>
  </si>
  <si>
    <t>rs1062633</t>
  </si>
  <si>
    <t>11:47701528</t>
  </si>
  <si>
    <t>rs12286721</t>
  </si>
  <si>
    <t>AGBL2</t>
  </si>
  <si>
    <t>C/A</t>
  </si>
  <si>
    <t>16:28513403</t>
  </si>
  <si>
    <t>rs181206</t>
  </si>
  <si>
    <t>IL27</t>
  </si>
  <si>
    <t>11:47857253</t>
  </si>
  <si>
    <t>rs3816605</t>
  </si>
  <si>
    <t>NUP160</t>
  </si>
  <si>
    <t>16:29998200</t>
  </si>
  <si>
    <t>rs4077410</t>
  </si>
  <si>
    <t>TAOK2</t>
  </si>
  <si>
    <t>synonymous</t>
  </si>
  <si>
    <t>3:49949071</t>
  </si>
  <si>
    <t>rs868891</t>
  </si>
  <si>
    <t>MON1A</t>
  </si>
  <si>
    <t>14:33293122</t>
  </si>
  <si>
    <t>rs1051695</t>
  </si>
  <si>
    <t>AKAP6</t>
  </si>
  <si>
    <t>13:28624294</t>
  </si>
  <si>
    <t>rs1933437</t>
  </si>
  <si>
    <t>FLT3</t>
  </si>
  <si>
    <t>17:34854280</t>
  </si>
  <si>
    <t>rs2306590</t>
  </si>
  <si>
    <t>MYO19</t>
  </si>
  <si>
    <t>18:21124945</t>
  </si>
  <si>
    <t>rs1788799</t>
  </si>
  <si>
    <t>NPC1</t>
  </si>
  <si>
    <t>5:95728974</t>
  </si>
  <si>
    <t>rs6234</t>
  </si>
  <si>
    <t>PCSK1</t>
  </si>
  <si>
    <t>11:8662516</t>
  </si>
  <si>
    <t>rs11042023</t>
  </si>
  <si>
    <t>TRIM66</t>
  </si>
  <si>
    <t>3:12393125</t>
  </si>
  <si>
    <t>rs1801282</t>
  </si>
  <si>
    <t>PPARG</t>
  </si>
  <si>
    <t>20:25187213</t>
  </si>
  <si>
    <t>rs2076559</t>
  </si>
  <si>
    <t>14:103342049</t>
  </si>
  <si>
    <t>rs1131877</t>
  </si>
  <si>
    <t>TRAF3</t>
  </si>
  <si>
    <t>5:95728898</t>
  </si>
  <si>
    <t>rs6235</t>
  </si>
  <si>
    <t>1:62579891</t>
  </si>
  <si>
    <t>rs12140153</t>
  </si>
  <si>
    <t>INADL</t>
  </si>
  <si>
    <t>G/T</t>
  </si>
  <si>
    <t>6:34827085</t>
  </si>
  <si>
    <t>rs9469913</t>
  </si>
  <si>
    <t>A/T</t>
  </si>
  <si>
    <t>10:100017453</t>
  </si>
  <si>
    <t>rs1983864</t>
  </si>
  <si>
    <t>LOXL4</t>
  </si>
  <si>
    <t>T/G</t>
  </si>
  <si>
    <t>18:21120444</t>
  </si>
  <si>
    <t>rs1805082</t>
  </si>
  <si>
    <t>15:73027478</t>
  </si>
  <si>
    <t>rs2277598</t>
  </si>
  <si>
    <t>BBS4</t>
  </si>
  <si>
    <t>3:52852538</t>
  </si>
  <si>
    <t>rs4687657</t>
  </si>
  <si>
    <t>ITIH4</t>
  </si>
  <si>
    <t>12:998365</t>
  </si>
  <si>
    <t>rs12828016</t>
  </si>
  <si>
    <t>WNK1</t>
  </si>
  <si>
    <t>7:150645534</t>
  </si>
  <si>
    <t>rs1805123</t>
  </si>
  <si>
    <t>KCNH2</t>
  </si>
  <si>
    <t>3:52833805</t>
  </si>
  <si>
    <t>rs3617</t>
  </si>
  <si>
    <t>ITIH3</t>
  </si>
  <si>
    <t>19:18285944</t>
  </si>
  <si>
    <t>rs11554159</t>
  </si>
  <si>
    <t>IFI30</t>
  </si>
  <si>
    <t>3:141326602</t>
  </si>
  <si>
    <t>rs295322</t>
  </si>
  <si>
    <t>RASA2</t>
  </si>
  <si>
    <t>1:110019439</t>
  </si>
  <si>
    <t>rs62623713</t>
  </si>
  <si>
    <t>SYPL2</t>
  </si>
  <si>
    <t>18:21140432</t>
  </si>
  <si>
    <t>rs1805081</t>
  </si>
  <si>
    <t>11:43876698</t>
  </si>
  <si>
    <t>rs11555762</t>
  </si>
  <si>
    <t>HSD17B12</t>
  </si>
  <si>
    <t>20:18296076</t>
  </si>
  <si>
    <t>rs2228273</t>
  </si>
  <si>
    <t>ZNF133</t>
  </si>
  <si>
    <t>19:18255359</t>
  </si>
  <si>
    <t>rs8108738</t>
  </si>
  <si>
    <t>MAST3</t>
  </si>
  <si>
    <t>16:31088625</t>
  </si>
  <si>
    <t>rs749670</t>
  </si>
  <si>
    <t>ZNF646</t>
  </si>
  <si>
    <t>20:18295730</t>
  </si>
  <si>
    <t>rs34099160</t>
  </si>
  <si>
    <t>13:28009031</t>
  </si>
  <si>
    <t>rs7323</t>
  </si>
  <si>
    <t>GTF3A</t>
  </si>
  <si>
    <t>3:154018887</t>
  </si>
  <si>
    <t>rs9438</t>
  </si>
  <si>
    <t>DHX36</t>
  </si>
  <si>
    <t>1:156011444</t>
  </si>
  <si>
    <t>rs2297792</t>
  </si>
  <si>
    <t>UBQLN4</t>
  </si>
  <si>
    <t>3:50222926</t>
  </si>
  <si>
    <t>rs1046956</t>
  </si>
  <si>
    <t>SEMA3F</t>
  </si>
  <si>
    <t>T/A</t>
  </si>
  <si>
    <t>7:93116299</t>
  </si>
  <si>
    <t>rs2301680</t>
  </si>
  <si>
    <t>CALCR</t>
  </si>
  <si>
    <t>6:12124855</t>
  </si>
  <si>
    <t>rs2228213</t>
  </si>
  <si>
    <t>HIVEP1</t>
  </si>
  <si>
    <t>16:20370816</t>
  </si>
  <si>
    <t>rs9652589</t>
  </si>
  <si>
    <t>PDILT</t>
  </si>
  <si>
    <t>3:50332697</t>
  </si>
  <si>
    <t>rs13100173</t>
  </si>
  <si>
    <t>HYAL3</t>
  </si>
  <si>
    <t>16:20370810</t>
  </si>
  <si>
    <t>rs9652588</t>
  </si>
  <si>
    <t>6:12122174</t>
  </si>
  <si>
    <t>rs2228210</t>
  </si>
  <si>
    <t>10:99969568</t>
  </si>
  <si>
    <t>rs11189513</t>
  </si>
  <si>
    <t>R3HCC1L</t>
  </si>
  <si>
    <t>1:112308953</t>
  </si>
  <si>
    <t>rs197412</t>
  </si>
  <si>
    <t>DDX20</t>
  </si>
  <si>
    <t>11:118952173</t>
  </si>
  <si>
    <t>rs15818</t>
  </si>
  <si>
    <t>VPS11</t>
  </si>
  <si>
    <t>16:19800213</t>
  </si>
  <si>
    <t>rs7191155</t>
  </si>
  <si>
    <t>IQCK</t>
  </si>
  <si>
    <t>2:100915772</t>
  </si>
  <si>
    <t>rs4851287</t>
  </si>
  <si>
    <t>LONRF2</t>
  </si>
  <si>
    <t>3:183976103</t>
  </si>
  <si>
    <t>rs11546878</t>
  </si>
  <si>
    <t>ECE2</t>
  </si>
  <si>
    <t>10:27317840</t>
  </si>
  <si>
    <t>rs10829163</t>
  </si>
  <si>
    <t>ANKRD26</t>
  </si>
  <si>
    <t>3:184039666</t>
  </si>
  <si>
    <t>rs2178403</t>
  </si>
  <si>
    <t>EIF4G1</t>
  </si>
  <si>
    <t>14:104165753</t>
  </si>
  <si>
    <t>rs861539</t>
  </si>
  <si>
    <t>XRCC3</t>
  </si>
  <si>
    <t>19:18304700</t>
  </si>
  <si>
    <t>rs874628</t>
  </si>
  <si>
    <t>MPV17L2</t>
  </si>
  <si>
    <t>12:111884608</t>
  </si>
  <si>
    <t>rs3184504</t>
  </si>
  <si>
    <t>SH2B3</t>
  </si>
  <si>
    <t>3:58395863</t>
  </si>
  <si>
    <t>rs56384862</t>
  </si>
  <si>
    <t>PXK</t>
  </si>
  <si>
    <t>19:18257750</t>
  </si>
  <si>
    <t>rs2072490</t>
  </si>
  <si>
    <t>17:65988049</t>
  </si>
  <si>
    <t>rs9891146</t>
  </si>
  <si>
    <t>C17orf58</t>
  </si>
  <si>
    <t>19:1819125</t>
  </si>
  <si>
    <t>rs2396359</t>
  </si>
  <si>
    <t>REXO1</t>
  </si>
  <si>
    <t>1:32164206</t>
  </si>
  <si>
    <t>rs2228550</t>
  </si>
  <si>
    <t>COL16A1</t>
  </si>
  <si>
    <t>6:34498328</t>
  </si>
  <si>
    <t>rs41312309</t>
  </si>
  <si>
    <t>PACSIN1</t>
  </si>
  <si>
    <t>16:4942099</t>
  </si>
  <si>
    <t>rs1049205</t>
  </si>
  <si>
    <t>PPL</t>
  </si>
  <si>
    <t>1:39835817</t>
  </si>
  <si>
    <t>rs2296172</t>
  </si>
  <si>
    <t>MACF1</t>
  </si>
  <si>
    <t>5:74442964</t>
  </si>
  <si>
    <t>rs6893216</t>
  </si>
  <si>
    <t>ANKRD31</t>
  </si>
  <si>
    <t>16:71885423</t>
  </si>
  <si>
    <t>rs61747555</t>
  </si>
  <si>
    <t>ATXN1L</t>
  </si>
  <si>
    <t>16:4933939</t>
  </si>
  <si>
    <t>rs2037912</t>
  </si>
  <si>
    <t>1:32165495</t>
  </si>
  <si>
    <t>rs2228552</t>
  </si>
  <si>
    <t>16:53639438</t>
  </si>
  <si>
    <t>rs3213758</t>
  </si>
  <si>
    <t>RPGRIP1L</t>
  </si>
  <si>
    <t>19:19413092</t>
  </si>
  <si>
    <t>rs17751061</t>
  </si>
  <si>
    <t>SUGP1</t>
  </si>
  <si>
    <t>3:184020542</t>
  </si>
  <si>
    <t>rs11545169</t>
  </si>
  <si>
    <t>PSMD2</t>
  </si>
  <si>
    <t>5:74324548</t>
  </si>
  <si>
    <t>rs3811987</t>
  </si>
  <si>
    <t>GCNT4</t>
  </si>
  <si>
    <t>2:25022598</t>
  </si>
  <si>
    <t>rs1550116</t>
  </si>
  <si>
    <t>CENPO</t>
  </si>
  <si>
    <t>16:53671754</t>
  </si>
  <si>
    <t>rs2111119</t>
  </si>
  <si>
    <t>6:50683009</t>
  </si>
  <si>
    <t>rs78648104</t>
  </si>
  <si>
    <t>TFAP2D</t>
  </si>
  <si>
    <t>9:15784631</t>
  </si>
  <si>
    <t>rs1539172</t>
  </si>
  <si>
    <t>CCDC171</t>
  </si>
  <si>
    <t>X:68381264</t>
  </si>
  <si>
    <t>rs11539157</t>
  </si>
  <si>
    <t>PJA1</t>
  </si>
  <si>
    <t>5:108714298</t>
  </si>
  <si>
    <t>rs1045706</t>
  </si>
  <si>
    <t>PJA2</t>
  </si>
  <si>
    <t>1:23419374</t>
  </si>
  <si>
    <t>rs3765407</t>
  </si>
  <si>
    <t>LUZP1</t>
  </si>
  <si>
    <t>12:122405912</t>
  </si>
  <si>
    <t>rs1169081</t>
  </si>
  <si>
    <t>WDR66</t>
  </si>
  <si>
    <t>10:27303605</t>
  </si>
  <si>
    <t>rs2274741</t>
  </si>
  <si>
    <t>9:15591372</t>
  </si>
  <si>
    <t>rs4741510</t>
  </si>
  <si>
    <t>9:126128211</t>
  </si>
  <si>
    <t>rs1105223</t>
  </si>
  <si>
    <t>CRB2</t>
  </si>
  <si>
    <t>11:17409572</t>
  </si>
  <si>
    <t>rs5219</t>
  </si>
  <si>
    <t>KCNJ11</t>
  </si>
  <si>
    <t>3:58410554</t>
  </si>
  <si>
    <t>rs34579268</t>
  </si>
  <si>
    <t>1:23418153</t>
  </si>
  <si>
    <t>rs10799790</t>
  </si>
  <si>
    <t>1:23419383</t>
  </si>
  <si>
    <t>rs477830</t>
  </si>
  <si>
    <t>16:3707747</t>
  </si>
  <si>
    <t>rs1053874</t>
  </si>
  <si>
    <t>DNASE1</t>
  </si>
  <si>
    <t>17:5326089</t>
  </si>
  <si>
    <t>rs1071648</t>
  </si>
  <si>
    <t>RPAIN</t>
  </si>
  <si>
    <t>15:66821250</t>
  </si>
  <si>
    <t>rs11071896</t>
  </si>
  <si>
    <t>ZWILCH</t>
  </si>
  <si>
    <t>11:17408630</t>
  </si>
  <si>
    <t>rs5215</t>
  </si>
  <si>
    <t>7:32338337</t>
  </si>
  <si>
    <t>rs215607</t>
  </si>
  <si>
    <t>PDE1C</t>
  </si>
  <si>
    <t>3:88189341</t>
  </si>
  <si>
    <t>rs7653652</t>
  </si>
  <si>
    <t>ZNF654</t>
  </si>
  <si>
    <t>1:15808767</t>
  </si>
  <si>
    <t>rs3820071</t>
  </si>
  <si>
    <t>CELA2B</t>
  </si>
  <si>
    <t>1:98348885</t>
  </si>
  <si>
    <t>rs1801265</t>
  </si>
  <si>
    <t>DPYD</t>
  </si>
  <si>
    <t>17:5326145</t>
  </si>
  <si>
    <t>rs12761</t>
  </si>
  <si>
    <t>5:74324902</t>
  </si>
  <si>
    <t>rs4704166</t>
  </si>
  <si>
    <t>3:52740182</t>
  </si>
  <si>
    <t>rs6617</t>
  </si>
  <si>
    <t>SPCS1</t>
  </si>
  <si>
    <t>17:73886888</t>
  </si>
  <si>
    <t>rs3760128</t>
  </si>
  <si>
    <t>TRIM65</t>
  </si>
  <si>
    <t>12:122396395</t>
  </si>
  <si>
    <t>rs17852561</t>
  </si>
  <si>
    <t>6:55196587</t>
  </si>
  <si>
    <t>rs12199003</t>
  </si>
  <si>
    <t>GFRAL</t>
  </si>
  <si>
    <t>3:52727257</t>
  </si>
  <si>
    <t>rs2289247</t>
  </si>
  <si>
    <t>GNL3</t>
  </si>
  <si>
    <t>3:52797634</t>
  </si>
  <si>
    <t>rs1029871</t>
  </si>
  <si>
    <t>NEK4</t>
  </si>
  <si>
    <t>11:64480930</t>
  </si>
  <si>
    <t>rs12273892</t>
  </si>
  <si>
    <t>NRXN2</t>
  </si>
  <si>
    <t>4:120214030</t>
  </si>
  <si>
    <t>rs3749591</t>
  </si>
  <si>
    <t>USP53</t>
  </si>
  <si>
    <t>1:15808872</t>
  </si>
  <si>
    <t>rs3766160</t>
  </si>
  <si>
    <t>16:15129970</t>
  </si>
  <si>
    <t>rs7200543</t>
  </si>
  <si>
    <t>PDXDC1</t>
  </si>
  <si>
    <t>3:52558008</t>
  </si>
  <si>
    <t>rs13303</t>
  </si>
  <si>
    <t>STAB1</t>
  </si>
  <si>
    <t>16:15131962</t>
  </si>
  <si>
    <t>rs1135999</t>
  </si>
  <si>
    <t>NTAN1</t>
  </si>
  <si>
    <t>5:112176756</t>
  </si>
  <si>
    <t>rs459552</t>
  </si>
  <si>
    <t>APC</t>
  </si>
  <si>
    <t>17:4803711</t>
  </si>
  <si>
    <t>rs35400274</t>
  </si>
  <si>
    <t>C17orf107</t>
  </si>
  <si>
    <t>1:78585086</t>
  </si>
  <si>
    <t>rs540742</t>
  </si>
  <si>
    <t>GIPC2</t>
  </si>
  <si>
    <t>16:15131974</t>
  </si>
  <si>
    <t>rs1136001</t>
  </si>
  <si>
    <t>3:136574501</t>
  </si>
  <si>
    <t>rs1052618</t>
  </si>
  <si>
    <t>SLC35G2</t>
  </si>
  <si>
    <t>12:122617989</t>
  </si>
  <si>
    <t>rs7978353</t>
  </si>
  <si>
    <t>MLXIP</t>
  </si>
  <si>
    <t>10:104572963</t>
  </si>
  <si>
    <t>rs284860</t>
  </si>
  <si>
    <t>WBP1L</t>
  </si>
  <si>
    <t>1:11090916</t>
  </si>
  <si>
    <t>rs12711521</t>
  </si>
  <si>
    <t>MASP2</t>
  </si>
  <si>
    <t>17:46688256</t>
  </si>
  <si>
    <t>rs7406910</t>
  </si>
  <si>
    <t>HOXB7</t>
  </si>
  <si>
    <t>19:51628529</t>
  </si>
  <si>
    <t>rs2075803</t>
  </si>
  <si>
    <t>SIGLEC9</t>
  </si>
  <si>
    <t>17:77768654</t>
  </si>
  <si>
    <t>rs4889891</t>
  </si>
  <si>
    <t>CBX8</t>
  </si>
  <si>
    <t>22:42609148</t>
  </si>
  <si>
    <t>rs5758651</t>
  </si>
  <si>
    <t>TCF20</t>
  </si>
  <si>
    <t>17:2203025</t>
  </si>
  <si>
    <t>rs1885987</t>
  </si>
  <si>
    <t>SMG6</t>
  </si>
  <si>
    <t>2:242610773</t>
  </si>
  <si>
    <t>rs7601000</t>
  </si>
  <si>
    <t>ATG4B</t>
  </si>
  <si>
    <t>16:89644001</t>
  </si>
  <si>
    <t>rs455527</t>
  </si>
  <si>
    <t>CPNE7</t>
  </si>
  <si>
    <t>17:2091765</t>
  </si>
  <si>
    <t>rs903160</t>
  </si>
  <si>
    <t>5:96124330</t>
  </si>
  <si>
    <t>rs30187</t>
  </si>
  <si>
    <t>ERAP1</t>
  </si>
  <si>
    <t>11:828916</t>
  </si>
  <si>
    <t>rs7126805</t>
  </si>
  <si>
    <t>CRACR2B</t>
  </si>
  <si>
    <t>1:201754444</t>
  </si>
  <si>
    <t>rs16849342</t>
  </si>
  <si>
    <t>NAV1</t>
  </si>
  <si>
    <t>17:19812541</t>
  </si>
  <si>
    <t>rs203462</t>
  </si>
  <si>
    <t>AKAP10</t>
  </si>
  <si>
    <t>rs386553773</t>
  </si>
  <si>
    <t>10:126715629</t>
  </si>
  <si>
    <t>rs3781409</t>
  </si>
  <si>
    <t>CTBP2</t>
  </si>
  <si>
    <t>17:4836381</t>
  </si>
  <si>
    <t>rs6065</t>
  </si>
  <si>
    <t>GP1BA</t>
  </si>
  <si>
    <t>9:131585069</t>
  </si>
  <si>
    <t>rs2280843</t>
  </si>
  <si>
    <t>C9orf114</t>
  </si>
  <si>
    <t>10:126714714</t>
  </si>
  <si>
    <t>rs2946994</t>
  </si>
  <si>
    <t>3:47618953</t>
  </si>
  <si>
    <t>rs3732530</t>
  </si>
  <si>
    <t>CSPG5</t>
  </si>
  <si>
    <t>10:76854564</t>
  </si>
  <si>
    <t>rs3088142</t>
  </si>
  <si>
    <t>DUSP13</t>
  </si>
  <si>
    <t>11:27362257</t>
  </si>
  <si>
    <t>rs80317617</t>
  </si>
  <si>
    <t>CCDC34</t>
  </si>
  <si>
    <t>3:44762830</t>
  </si>
  <si>
    <t>rs56084453</t>
  </si>
  <si>
    <t>ZNF502</t>
  </si>
  <si>
    <t>17:19861458</t>
  </si>
  <si>
    <t>rs2108978</t>
  </si>
  <si>
    <t>rs386545548</t>
  </si>
  <si>
    <t>A/C</t>
  </si>
  <si>
    <t>SKAT-broad</t>
  </si>
  <si>
    <t>VT-broad</t>
  </si>
  <si>
    <t>SLC6A17</t>
  </si>
  <si>
    <t>MAP1A</t>
  </si>
  <si>
    <t>ALDH3A1</t>
  </si>
  <si>
    <t>ANGPTL7</t>
  </si>
  <si>
    <t>Study</t>
  </si>
  <si>
    <t>Study design</t>
  </si>
  <si>
    <t>Ethnicity</t>
  </si>
  <si>
    <t>Anthropometric assessment method</t>
  </si>
  <si>
    <t>References</t>
  </si>
  <si>
    <t>Short name</t>
  </si>
  <si>
    <t>Full name</t>
  </si>
  <si>
    <t>Call rate*</t>
  </si>
  <si>
    <t>Population-based</t>
  </si>
  <si>
    <t>≥ 95%</t>
  </si>
  <si>
    <t>measured</t>
  </si>
  <si>
    <t>AExoS</t>
  </si>
  <si>
    <t>Athero-Express Exome Study</t>
  </si>
  <si>
    <t>cohort-study</t>
  </si>
  <si>
    <t>white European</t>
  </si>
  <si>
    <t>≥ 97%</t>
  </si>
  <si>
    <t>ARIC</t>
  </si>
  <si>
    <t>ASCOT-SC</t>
  </si>
  <si>
    <t>Anglo-Scandinavian Cardiac Outcome Trial (Scandinavians)</t>
  </si>
  <si>
    <t>Randomised control clinical trial</t>
  </si>
  <si>
    <t>≥ 95% from GenCall, then ≥ 99% post zCall</t>
  </si>
  <si>
    <t>ASCOT-UK</t>
  </si>
  <si>
    <t>Anglo-Scandinavian Cardiac Outcome Trial (UK/Ireland)</t>
  </si>
  <si>
    <t>≥ 98% from GenCall, then ≥ 99% post zCall</t>
  </si>
  <si>
    <t>ATVB</t>
  </si>
  <si>
    <t>Italian Atherosclerosis, Thrombosis, and Vascular Biology Study</t>
  </si>
  <si>
    <t>Case-Control</t>
  </si>
  <si>
    <t>≥ 99%</t>
  </si>
  <si>
    <t>1) Outliers from population clustering
2) Gender mismatch
3) Heterozygosity</t>
  </si>
  <si>
    <t xml:space="preserve">measured </t>
  </si>
  <si>
    <t>OTTAWA</t>
  </si>
  <si>
    <t>Ottawa Heart Study</t>
  </si>
  <si>
    <t>McPherson, R., Pertsemlidis, A., Kavaslar, N., Stewart, A., Roberts, R., Cox, D.R., Hinds, D.A., Pennacchio, L.A., Tybjaerg-Hansen, A., Folsom, A.R., et al. (2007). A common allele on chromosome 9 associated with coronary heart disease. Science 316, 1488-1491</t>
  </si>
  <si>
    <t>Biobanking and Biomolecular Resources Research Infrastructure</t>
  </si>
  <si>
    <t>1) Missing body weight and height.
2) Heterozygosity
3) duplicate samples</t>
  </si>
  <si>
    <t>BC1958</t>
  </si>
  <si>
    <t>British 1958 Birth Cohort</t>
  </si>
  <si>
    <t>Population-based, all collected at 44 years of age</t>
  </si>
  <si>
    <t>≥ 98%</t>
  </si>
  <si>
    <t>Exomechip QC SOP v5 applied</t>
  </si>
  <si>
    <t>BMES</t>
  </si>
  <si>
    <t>&gt;95%</t>
  </si>
  <si>
    <t>CAMCANCER</t>
  </si>
  <si>
    <t>&gt;85% European ancestry</t>
  </si>
  <si>
    <t>CARDIA</t>
  </si>
  <si>
    <t>The Coronary Artery Risk Development in Young Adults</t>
  </si>
  <si>
    <t xml:space="preserve">5115 total participants at CARDIA baseline examination; 4191 genotyped </t>
  </si>
  <si>
    <t>BRAVE</t>
  </si>
  <si>
    <t>Bangladeshi Risk of Acute Ventricular Events</t>
  </si>
  <si>
    <t xml:space="preserve"> Case-control</t>
  </si>
  <si>
    <t>South-Asian (Bangladesh)</t>
  </si>
  <si>
    <t>~6143</t>
  </si>
  <si>
    <t>~≥ 97%</t>
  </si>
  <si>
    <t>Case-cohort</t>
  </si>
  <si>
    <t>European</t>
  </si>
  <si>
    <t>~23749</t>
  </si>
  <si>
    <t>PROMIS</t>
  </si>
  <si>
    <t>Pakistiani Risk of Miocardial Infarction Study</t>
  </si>
  <si>
    <t>Case-control</t>
  </si>
  <si>
    <t>South-Asian (Pakistan)</t>
  </si>
  <si>
    <t>~24324</t>
  </si>
  <si>
    <t>CCHS</t>
  </si>
  <si>
    <t>Copenhagen City Heart Study</t>
  </si>
  <si>
    <t>Prospective</t>
  </si>
  <si>
    <t>~8735</t>
  </si>
  <si>
    <t>CIHDS</t>
  </si>
  <si>
    <t>Copenhagen Ischaemic Heart Disease Study</t>
  </si>
  <si>
    <t>Case-series</t>
  </si>
  <si>
    <t>~7637</t>
  </si>
  <si>
    <t>CGPS</t>
  </si>
  <si>
    <t>Copenhagen General Population Study</t>
  </si>
  <si>
    <t>Cross-sectional</t>
  </si>
  <si>
    <t>~12941</t>
  </si>
  <si>
    <t>MORGAM</t>
  </si>
  <si>
    <t>MOnica Risk, Genetics, Archiving and Monograph</t>
  </si>
  <si>
    <t>~6869</t>
  </si>
  <si>
    <t>PROSPER</t>
  </si>
  <si>
    <t>The Prospective Study of Pravastatin in the Elderly at Risk</t>
  </si>
  <si>
    <t>Nested case-control within trial</t>
  </si>
  <si>
    <t>~1783</t>
  </si>
  <si>
    <t>WOSCOPS</t>
  </si>
  <si>
    <t xml:space="preserve">The West of Scotland Coronary Prevention Study </t>
  </si>
  <si>
    <t>~1531</t>
  </si>
  <si>
    <t>CHS</t>
  </si>
  <si>
    <t>Cardiovascular Health Study</t>
  </si>
  <si>
    <t xml:space="preserve">Following the central QC and joint variant calling, additional QC steps were applied to the CHS data using PLINK. SNPs with a missingness rate of &gt;95% were removed and individuals meeting the following criteria were excluded from analysis. We further excluded individuals with low P10GC call, a missing genotype rate of &gt; 97%, gender mis-matches identified by X chromosome homozygosity rates. The sample was limited to those of self-described European-ancestry (EA) and African-American (AA) participants. Principal components analysis was performed using a subset of common LD-pruned variants from the Exome Chip both for the full sample as well as in EA and AA strata. Individuals whose full-sample first principal component suggested a different ancestry from their self-reported ancestry were excluded as were individuals who were outliers for the first 10 ancestry-specific principal components. Pair-wise IBD measures were calculated and outliers with high levels of IBD were removed.  </t>
  </si>
  <si>
    <t>CLEAR</t>
  </si>
  <si>
    <t>The Carotid Lesion Epidemiology And Risk Study</t>
  </si>
  <si>
    <t>Missing height or weight, duplicate, gender discordant</t>
  </si>
  <si>
    <t>CLHNS</t>
  </si>
  <si>
    <t>Cebu Longitudinal Health and Nutrition Survey</t>
  </si>
  <si>
    <t>Asian (Filipino)</t>
  </si>
  <si>
    <t>gender; heterozygosity</t>
  </si>
  <si>
    <t>Inter99</t>
  </si>
  <si>
    <t>1) Missing body weight and height.
2) Heterozygosity were calculated separately for maf &lt; 1% and maf &gt; 1% and samples were dropped judged by plots
3) Cryptic relatedness (related to 20 or more individuals)
3) Technical duplicates 
4) Non-European population outliers from PCA plot (based on AIM SNPs)
5) Sex discrepancy</t>
  </si>
  <si>
    <t>Health</t>
  </si>
  <si>
    <t>Health 2006 and 2008</t>
  </si>
  <si>
    <t>ADDITION</t>
  </si>
  <si>
    <t>Anglo–Danish–Dutch Study of Intensive Treatment in People with Screen-Detected Diabetes in Primary Care</t>
  </si>
  <si>
    <t>Population-based screening of T2D</t>
  </si>
  <si>
    <t>SDC</t>
  </si>
  <si>
    <t>Steno Diabetes Center T2D Cases</t>
  </si>
  <si>
    <t>Case study</t>
  </si>
  <si>
    <t>DHS</t>
  </si>
  <si>
    <t>Diabetes Heart Study</t>
  </si>
  <si>
    <t>Family-based</t>
  </si>
  <si>
    <t>DIABNORD</t>
  </si>
  <si>
    <t xml:space="preserve">Incident type 2 diabetes cases; cases identified from the Diabetes Register in Northern Sweden </t>
  </si>
  <si>
    <t>≤ 95%</t>
  </si>
  <si>
    <t>1) Missing body weight and height
2) Heterozygosity
3) Gender discordance
4) Duplicate samples</t>
  </si>
  <si>
    <t>Diacore</t>
  </si>
  <si>
    <t>DIAbetes COhoRtE</t>
  </si>
  <si>
    <t xml:space="preserve"> prospective cohort study of patients with diabetes mellitus type 2</t>
  </si>
  <si>
    <t>1) Missing phenotype
2) Ancestry not European
3) Relatedness 2nd degree or closer
4) Genetic gender discordant with phenotypic gender
5) Gonosomal aberation
6) Excess of Heterocygosity
7) low callrate</t>
  </si>
  <si>
    <t>DUKE</t>
  </si>
  <si>
    <t>Duke Cathgen</t>
  </si>
  <si>
    <t>MI Case-Control</t>
  </si>
  <si>
    <t>~2400</t>
  </si>
  <si>
    <t>EFSOCH</t>
  </si>
  <si>
    <t>The Exeter Family Study of Childhood Health</t>
  </si>
  <si>
    <t>heterozygosity, duplicates, relatedness</t>
  </si>
  <si>
    <t>EGCUT</t>
  </si>
  <si>
    <t>Estonian Genome Center of University of Tartu</t>
  </si>
  <si>
    <t>nested case-control</t>
  </si>
  <si>
    <t>1) Missing fenotype
2) Heterozygosity
3) No duplicates
4) Gender mismatch
5) Population Outliers (Principal components obtained from MDS analysis)</t>
  </si>
  <si>
    <t>ENDO</t>
  </si>
  <si>
    <t>Endometriosis</t>
  </si>
  <si>
    <t>1) Missing phenotype
2) Heterozygosity
3) Non-European population outliers 
4) technical duplicates with lower call rate
5) Sex discrepancy</t>
  </si>
  <si>
    <t>EpiHealth</t>
  </si>
  <si>
    <t>Epidemiology for Health</t>
  </si>
  <si>
    <t>1) Gender mismatch.
2) Ethnic outliers.
3) Heterozygosity &gt; 5 s.d.
4) Cryptic relatedness.
5) Missing all anthropometric measures.</t>
  </si>
  <si>
    <t>Measured</t>
  </si>
  <si>
    <t>Family Heart Study</t>
  </si>
  <si>
    <t>African American</t>
  </si>
  <si>
    <t>FIA3</t>
  </si>
  <si>
    <t xml:space="preserve">FörstagångsInsjuknande i hjärtinfarkt i AC-län 3 (First myocardial Infarction in AC county 3) </t>
  </si>
  <si>
    <t>Incident myocardial infarction cases; cases selected from MONICA study in northern Sweden and its MI incidence registry</t>
  </si>
  <si>
    <t>FINRISKEXTREMES</t>
  </si>
  <si>
    <t>Samples are Height and BMI extremes from four Finrisk T2D Case Control cohorts: Finrisk 1992, Finrisk 1997, Finrisk 2002, Finrisk 2007.</t>
  </si>
  <si>
    <t>T2D case control studies</t>
  </si>
  <si>
    <t>1) Heterozygosity &gt;median + 3*IQR 
2) Duplicate samples 
3) MDS  outliers
6) Exclusion of first-degree relateds across multiple Finnish studies (kinship &gt; 0.177, KING software)</t>
  </si>
  <si>
    <t>Framingham Heart Study</t>
  </si>
  <si>
    <t>≥ 90%</t>
  </si>
  <si>
    <t>Finnish Twin Cohort Study</t>
  </si>
  <si>
    <t>1) Missing genotype
2) Missing weight and height
3) Missing age</t>
  </si>
  <si>
    <t>GECCO</t>
  </si>
  <si>
    <t>Genetics and Epidemiology of Colorectal Cancer Consortium</t>
  </si>
  <si>
    <t>Consortium of population-based studies</t>
  </si>
  <si>
    <t>1) individual study IRB excludes non-colorectal cancer analyses
2) missing body weight and body height
3) duplicate errors
4) sex discrepancies
5) high proportion of identity-by-descent sharing (as assessed among SNPs with MAF &gt; 5%)
6) heterozygosity outliers
7) samples not clustering with the Utah residents with Northern and Western European ancestry from CEU when using PCA</t>
  </si>
  <si>
    <t>GENDEP</t>
  </si>
  <si>
    <t>Pharmacogenetic study</t>
  </si>
  <si>
    <t>Genetic Epidemiology Network of Arteriopathy</t>
  </si>
  <si>
    <t>Cohort of sibships enriched for hypertension</t>
  </si>
  <si>
    <t>European American</t>
  </si>
  <si>
    <t>Geisinger ExomeChip Study</t>
  </si>
  <si>
    <t>1) Missing body weight and height. 
2) Heterozygosity.
3) Ancestry outliers. 
4) Relatedness.</t>
  </si>
  <si>
    <t xml:space="preserve">Vanderbilt University DNA data bank </t>
  </si>
  <si>
    <t>≥ 97.5%</t>
  </si>
  <si>
    <t>1) Information missing on height &amp; BMI
2) Low genotyping call rate
3) Gender Inconsistency
4) Cryptic relatedness</t>
  </si>
  <si>
    <t>BRIGHT</t>
  </si>
  <si>
    <t>British Genetics of Hypertension</t>
  </si>
  <si>
    <t>Hypertensive Cases</t>
  </si>
  <si>
    <t>EXTEND</t>
  </si>
  <si>
    <t>Exeter 10,000</t>
  </si>
  <si>
    <t>http://www.exeter.crf.nihr.ac.uk/node/155</t>
  </si>
  <si>
    <t>RISC</t>
  </si>
  <si>
    <t xml:space="preserve">Relationship between Insulin Sensitivity and Cardiovascular disease </t>
  </si>
  <si>
    <t>GLACIER</t>
  </si>
  <si>
    <t>The Gene-Lifestyle interactions And Complex traits Involved in Elevated disease Risk Study</t>
  </si>
  <si>
    <t>GRAPHIC</t>
  </si>
  <si>
    <t>Genetic Regulation of Arterial Pressure in Humans in the Community</t>
  </si>
  <si>
    <t xml:space="preserve">≥ 98% </t>
  </si>
  <si>
    <t>1) Missing Height, BMI or WHR
2) Heterozygosity
3) Ethnic outliers (using HapMap)
4) Duplicate checks
5) Identity checks
6) Gender checks
7) CR &lt;95% in GenCall</t>
  </si>
  <si>
    <t>CROATIA-Korcula</t>
  </si>
  <si>
    <t>&gt;99%</t>
  </si>
  <si>
    <t>1) Missing phenotype</t>
  </si>
  <si>
    <t>GS:SFHS</t>
  </si>
  <si>
    <t>Generation Scotland: Scottish Family Health Study</t>
  </si>
  <si>
    <t>HABC</t>
  </si>
  <si>
    <t>Health Aging and Body Composition</t>
  </si>
  <si>
    <t>1) Missing body weight and height.
2) Heterozygosity
3) Cryptic relatedness or ancestry outlier based on 1000 Genomes reference populaitons</t>
  </si>
  <si>
    <t>HELIC MANOLIS</t>
  </si>
  <si>
    <t>HELIC (Hellenic Isolated Cohorts) MANOLIS</t>
  </si>
  <si>
    <t>Isolated population</t>
  </si>
  <si>
    <t>GenCall 98% and zCall 99%</t>
  </si>
  <si>
    <t>Sex check, heterozygosity at MAF&lt;1% and MAF≥1%, duplicates, ethnic outliers, GWAS concordance, phenotype missing</t>
  </si>
  <si>
    <t>HELIC Pomak</t>
  </si>
  <si>
    <t>HELIC (Hellenic Isolated Cohorts) Pomak</t>
  </si>
  <si>
    <t>HRS</t>
  </si>
  <si>
    <t>Health and Retirement Study</t>
  </si>
  <si>
    <t>Nord-Trøndelag Health Study</t>
  </si>
  <si>
    <t>1) Missing body weight and height.
2) Heterozygosity
3) Deviation from HWE P &lt; 1e-06
4) Duplicate samples wih lower call rate
5) Population PCA clustering outliers
6) Gender mismatches</t>
  </si>
  <si>
    <t>self-reported</t>
  </si>
  <si>
    <t>IRASFS</t>
  </si>
  <si>
    <t>Insulin Resistance Atherosclerosis Family Study</t>
  </si>
  <si>
    <t>JHS</t>
  </si>
  <si>
    <t>Jackson Heart Study</t>
  </si>
  <si>
    <t>KORA-F4</t>
  </si>
  <si>
    <t>Cooperative Health Research in the Region of Augsburg</t>
  </si>
  <si>
    <t>1) excess heterozygosity [i.e. |het_rate| &gt; |mean+/-5sd|] 
2) no German passport</t>
  </si>
  <si>
    <t>LBC 1921</t>
  </si>
  <si>
    <t>Lothian Birth Cohort 1921</t>
  </si>
  <si>
    <t>Population-based birth cohort</t>
  </si>
  <si>
    <t>LBC 1936</t>
  </si>
  <si>
    <t>Lothian Birth Cohort 1936</t>
  </si>
  <si>
    <t>Leipzig-adults</t>
  </si>
  <si>
    <t>LeipzigAdults</t>
  </si>
  <si>
    <t>Populations-based</t>
  </si>
  <si>
    <t>LOLIPOP-Exome</t>
  </si>
  <si>
    <t>London Life Sciences Prospective Population Study</t>
  </si>
  <si>
    <t>Duplicates, gender discrepancy, ethnic outliers, contaminated samples, relatedness, extreme heterozygosity</t>
  </si>
  <si>
    <t>LOLIPOP-OmniEE</t>
  </si>
  <si>
    <t xml:space="preserve">Marshfield PMRP Exomechip </t>
  </si>
  <si>
    <t>≥ 98.5%</t>
  </si>
  <si>
    <t>1) Missing body weight and height.
2) AGE - Joined our cohort at age 80 or above.
3) Ancestry - Non white European</t>
  </si>
  <si>
    <t xml:space="preserve">McCarty, C.A. et al. Marshfield Clinic Personalized Medicine Research Project (PMRP): design, methods and recruitment for a large population-based biobank. Future Medicine, 2(1):49-79 (2005).  </t>
  </si>
  <si>
    <t>MESA</t>
  </si>
  <si>
    <t>Multi-Ethnic Study of Atherosclerosis (MESA) Cohort</t>
  </si>
  <si>
    <t>Ethnic outliers; duplicates; gender mismatch; Phenoty outliers</t>
  </si>
  <si>
    <t>1) Missing body weight and height
2) Sample call rate &lt;98%
3) HWE P&lt;1E-6 
4) SNP call rate &lt;95%</t>
  </si>
  <si>
    <t>MHIBB</t>
  </si>
  <si>
    <t>Montreal Heart Institute Biobank</t>
  </si>
  <si>
    <t>1) For BMI and WHR: Pregnant women, Under medication to treat obesity (Orlistat or Rimonabant), History of bariatric surgery, Down Syndrome, Cushing Syndrome, Polycystic Ovary Syndrome
2) Missing body weight, height and waist-hip ratio. 
3) Heterozygosity, gender discordance, relatedness
4) Not CEU based on 1000G CEU (PCA outliers)</t>
  </si>
  <si>
    <t>The European Genetic Database (age-related macular degeneration)</t>
  </si>
  <si>
    <t>1) Missing body weight and height.
2) Gender mismatch.
3) Population PCA clustering.
4) Deviation from HWE.
5) Duplicated individuals. 
6) Missing genotype data.</t>
  </si>
  <si>
    <t>Fritsche, L. et al. manuscript in preparation</t>
  </si>
  <si>
    <t>NHAPC</t>
  </si>
  <si>
    <t>1) Heterozygosity
2) Duplications
3) Gender missmatches</t>
  </si>
  <si>
    <t>GBTDS</t>
  </si>
  <si>
    <t xml:space="preserve">Guizhou-Bijie Type 2 Diabetes Study </t>
  </si>
  <si>
    <t>Type 2 diabetes case-control</t>
  </si>
  <si>
    <t>Nijmegen</t>
  </si>
  <si>
    <t>NWIGM</t>
  </si>
  <si>
    <t>Northwest Institute of Genetic Medicine</t>
  </si>
  <si>
    <t>Cohort</t>
  </si>
  <si>
    <t>OMICS-Fenland</t>
  </si>
  <si>
    <t>Fenland Study</t>
  </si>
  <si>
    <t>&gt; 97%</t>
  </si>
  <si>
    <t>Heterozygosity check; Ethnic outliers; sex discrepancy; unusually high number of singleton genotypes; impossible IBD values; phenotype missing; excluding overlap exomechip samples</t>
  </si>
  <si>
    <t>OMICS-EPICNorfolk</t>
  </si>
  <si>
    <t>European Prospective Investigation into Cancer and Nutrition - Obesity Study</t>
  </si>
  <si>
    <t>1) Duplicates,
2) Sex discordance,
3) Impossible IBDs</t>
  </si>
  <si>
    <t>OWAB</t>
  </si>
  <si>
    <t>Ophthalmic Western Australian Biobank</t>
  </si>
  <si>
    <t>QIMR</t>
  </si>
  <si>
    <t>QIMR Berghofer Medical 
Research Institute - Exome Study</t>
  </si>
  <si>
    <t>≥99% based on autosomal genotypes</t>
  </si>
  <si>
    <t>Oxford BioBank</t>
  </si>
  <si>
    <t>The Oxford Biobank</t>
  </si>
  <si>
    <t>http://www.oxfordbiobank.org.uk/</t>
  </si>
  <si>
    <t>PCOS</t>
  </si>
  <si>
    <t>Polycystic Ovary Syndrome</t>
  </si>
  <si>
    <t>NA</t>
  </si>
  <si>
    <t>PIVUS</t>
  </si>
  <si>
    <t>Prospective Investigation of the Vasculature in Uppsala Seniors</t>
  </si>
  <si>
    <t>Lind L, Fors N, Hall J, Marttala K, Stenborg A. A Comparison of Three Different Methods to Evaluate Endothelium-Dependent Vasodilation in the Elderly. The Prospective Investigation of the Vasculature in Uppsala Seniors (PIVUS) Study. Arterioscler Thromb Vasc Biol. 2005; 25:2368-75</t>
  </si>
  <si>
    <t>ULSAM</t>
  </si>
  <si>
    <t>Uppsala Longitudinal Study of Adult Men</t>
  </si>
  <si>
    <t>Hedstrand H. A study of middle-aged men with particular reference to risk factors for cardiovascular disease. Ups J Med Sci Suppl 1975; 19: 1-61.</t>
  </si>
  <si>
    <t>Western Australian Pregnancy Cohort (RAINE) Study</t>
  </si>
  <si>
    <t>RSI</t>
  </si>
  <si>
    <t>Rotterdam Study I</t>
  </si>
  <si>
    <t>Heterozygosity, gender-check</t>
  </si>
  <si>
    <t>SHIP</t>
  </si>
  <si>
    <t>Study of Health in Pomerania</t>
  </si>
  <si>
    <t>1) missing data
2) duplicate samples (by estimated IBD)
3) reported and genotyped sex mismatch
4) Heterozygosity</t>
  </si>
  <si>
    <t>SHIP-TREND</t>
  </si>
  <si>
    <t>Study of Health in Pomerania - TREND</t>
  </si>
  <si>
    <t>The Stabilization Of pLaques usIng Darapladib-Thrombolysis In Myocardial Infarction 52 Trial (SOLID-TIMI 52)</t>
  </si>
  <si>
    <t>Interventional Clinical Trial</t>
  </si>
  <si>
    <t>Sorbs</t>
  </si>
  <si>
    <t>-</t>
  </si>
  <si>
    <t>SOUTHAMPTON</t>
  </si>
  <si>
    <t>Southampton AMD genetics study</t>
  </si>
  <si>
    <t>case-control</t>
  </si>
  <si>
    <t>European (Collected in Southampton UK and Guernsey Channel Islands)</t>
  </si>
  <si>
    <t>Part of AMD consortium</t>
  </si>
  <si>
    <t>STABILITY</t>
  </si>
  <si>
    <t>The Stabilization of Atherosclerotic Plaque by Initiation of Darapladib Therapy Trial (STABILITY)</t>
  </si>
  <si>
    <t>≥ 93.5%</t>
  </si>
  <si>
    <t>TwinsUK</t>
  </si>
  <si>
    <t>Twins UK</t>
  </si>
  <si>
    <t>A combination of Population-based and case-control design. Including individuals with Schizophrenia and Bipolar disorder</t>
  </si>
  <si>
    <t>FIN-D2D 2007</t>
  </si>
  <si>
    <t>Population-based survey</t>
  </si>
  <si>
    <t>1) Heterozygosity &gt;median + 3*IQR 
2) Technical duplicates with lower call rate 
3) Non-European population outliers
4) Sex discrepancy
5) Contamination score &gt;10%
6) Exclusion of first-degree relateds across multiple Finnish studies (kinship &gt; 0.177, KING software)</t>
  </si>
  <si>
    <t>DPS</t>
  </si>
  <si>
    <t xml:space="preserve">The Finnish Diabetes Prevention Study </t>
  </si>
  <si>
    <t>Randomised controlled trial</t>
  </si>
  <si>
    <t>The Dose Responses to Exercise Training Study</t>
  </si>
  <si>
    <t>FINRISK 2007</t>
  </si>
  <si>
    <t>National FINRISK 2007 Study</t>
  </si>
  <si>
    <t>T2D case control study</t>
  </si>
  <si>
    <t>FUSION</t>
  </si>
  <si>
    <t>Finland-United States Investigation of NIDDM Genetics Study</t>
  </si>
  <si>
    <t>METSIM</t>
  </si>
  <si>
    <t>Metabolic Syndrome in Men Study</t>
  </si>
  <si>
    <t>Population-based cross-sectional study</t>
  </si>
  <si>
    <t>WHI</t>
  </si>
  <si>
    <t>Women's Health Initiative</t>
  </si>
  <si>
    <t>WTCCC/UKT2D</t>
  </si>
  <si>
    <t xml:space="preserve"> Wellcome Trust Case Control Consortium/United Kingdom Type 2 Diabetes Genetics consortium</t>
  </si>
  <si>
    <t>Trait</t>
  </si>
  <si>
    <t>Men</t>
  </si>
  <si>
    <t>n</t>
  </si>
  <si>
    <t>mean</t>
  </si>
  <si>
    <t>SD</t>
  </si>
  <si>
    <t>median</t>
  </si>
  <si>
    <t>min</t>
  </si>
  <si>
    <t>max</t>
  </si>
  <si>
    <t>Age (yrs)</t>
  </si>
  <si>
    <t>BMI (kg/m²)</t>
  </si>
  <si>
    <t>Weight (kg)</t>
  </si>
  <si>
    <t>Height (cm)</t>
  </si>
  <si>
    <t>WC (cm)</t>
  </si>
  <si>
    <t>Hip (cm)</t>
  </si>
  <si>
    <t>WHR (cm/cm)</t>
  </si>
  <si>
    <t>CHS-AA</t>
  </si>
  <si>
    <t>RAINE</t>
  </si>
  <si>
    <t>Principal components</t>
  </si>
  <si>
    <t>Association analyses</t>
  </si>
  <si>
    <t>Genotyping Array</t>
  </si>
  <si>
    <t>Genotype calling algorithm</t>
  </si>
  <si>
    <t>Software</t>
  </si>
  <si>
    <t>SNPs used from GWAS/ExomeCHIP/AIMS/Other</t>
  </si>
  <si>
    <t>Inclusion criteria</t>
  </si>
  <si>
    <t>SNPs that met QC criteria</t>
  </si>
  <si>
    <t>Analyses software</t>
  </si>
  <si>
    <t>MAF</t>
  </si>
  <si>
    <t>Illumina ExomeChip V1.0</t>
  </si>
  <si>
    <t>GenTrain 2.0 clustering algorithm</t>
  </si>
  <si>
    <t>Eigensoft v3.0</t>
  </si>
  <si>
    <t>AIMS</t>
  </si>
  <si>
    <t>≥ 0%</t>
  </si>
  <si>
    <t>Illumina ExomeChip v1.2</t>
  </si>
  <si>
    <t>GeneCall + Zcall</t>
  </si>
  <si>
    <t>ExomeCHIP</t>
  </si>
  <si>
    <t>PLINK</t>
  </si>
  <si>
    <t>GWAS</t>
  </si>
  <si>
    <t>None</t>
  </si>
  <si>
    <t>&gt; 10-6</t>
  </si>
  <si>
    <t>Exomchip (MAF&gt;5%)</t>
  </si>
  <si>
    <t>Illumina Human Omni Exome Express v8.1</t>
  </si>
  <si>
    <t>GeneCall + Zcall (Oxford Protocol)</t>
  </si>
  <si>
    <t>ExomeChip (1% MAF, LD pruned)</t>
  </si>
  <si>
    <t>Illumina HumanExome v1.1</t>
  </si>
  <si>
    <t>plink</t>
  </si>
  <si>
    <t>&gt; 0%</t>
  </si>
  <si>
    <t>Ottawa</t>
  </si>
  <si>
    <t>Illumina ExomeChip V1.1</t>
  </si>
  <si>
    <t>GeneCall + Zcall (Exome-chip QC SOP v5.pdf)</t>
  </si>
  <si>
    <t xml:space="preserve">PLINK </t>
  </si>
  <si>
    <t>GenCall + Zcall (Oxford Protocol)</t>
  </si>
  <si>
    <t>customized Illumina HumanCoreExome array (“HumanCoreExome_Goncalo_15038949_A”)</t>
  </si>
  <si>
    <t xml:space="preserve">GeneCall + Zcall </t>
  </si>
  <si>
    <t>PLINK 1.9</t>
  </si>
  <si>
    <t>GenABEL</t>
  </si>
  <si>
    <t>Exome Chip SNPs (MAF &gt;1%)</t>
  </si>
  <si>
    <t>Customized Illumina ExomeChip V1.1</t>
  </si>
  <si>
    <t>Opticall + Zcall</t>
  </si>
  <si>
    <t>R</t>
  </si>
  <si>
    <t>Other</t>
  </si>
  <si>
    <t>RareMetalWorker</t>
  </si>
  <si>
    <t>CHARGE joint calling</t>
  </si>
  <si>
    <t>ExomeChip</t>
  </si>
  <si>
    <t>GenomeStudio</t>
  </si>
  <si>
    <t>SNPRelate (R package)</t>
  </si>
  <si>
    <t>Asian_Vand_ExomeChipConsortium_15033784_A</t>
  </si>
  <si>
    <t>EigenSoft</t>
  </si>
  <si>
    <t>Eigensoft</t>
  </si>
  <si>
    <t>Illumina HumanExome-12v1</t>
  </si>
  <si>
    <t>GenCall + Zcall</t>
  </si>
  <si>
    <t>AIM SNPs for outlier detection, ExomeCHIP fo adjustment</t>
  </si>
  <si>
    <t>EIGENSOFT</t>
  </si>
  <si>
    <t>Axiom UK Biobank Array</t>
  </si>
  <si>
    <t>Axiom GT1 in Genotyping Console 4.0</t>
  </si>
  <si>
    <t>Others:all pairwise independent (LD&lt;0.5) variants on chip</t>
  </si>
  <si>
    <t>Illumina Human Exome Beadchip v1</t>
  </si>
  <si>
    <t>GenCall followed by zCall</t>
  </si>
  <si>
    <t>Illumina HumanExome-12v1-1</t>
  </si>
  <si>
    <t>GeneCall +Zcall (Exome-chip QC SOP v5)</t>
  </si>
  <si>
    <t>&gt; 10-4</t>
  </si>
  <si>
    <t>Illumina HumanExome-12v1_A</t>
  </si>
  <si>
    <t>MDS/PLINK</t>
  </si>
  <si>
    <t>Illumina HumanCoreExome</t>
  </si>
  <si>
    <t>GenCall + zCall (Oxford protocol)</t>
  </si>
  <si>
    <t>HumanCoreExome SNPs after minor allele frequency filterering and LD pruning.</t>
  </si>
  <si>
    <t>Charge Exomechip Joint calling</t>
  </si>
  <si>
    <t>Illumina ExomeChip V1.2</t>
  </si>
  <si>
    <t>Illumina HumanCoreExome-12v1.0 beadchip</t>
  </si>
  <si>
    <t>NA (family-based, no outliers)</t>
  </si>
  <si>
    <t>CoreExomeCHIP</t>
  </si>
  <si>
    <t xml:space="preserve">Illumina HumanExome BeadChip v1.0 </t>
  </si>
  <si>
    <t>AIMs</t>
  </si>
  <si>
    <t>Zcall</t>
  </si>
  <si>
    <t>Illumina ExomeChip 12v1.1 Beadchip</t>
  </si>
  <si>
    <t>Autosome SNPs with MAF &gt; 0.05 and complete data for the entire sample</t>
  </si>
  <si>
    <t>GeneCall</t>
  </si>
  <si>
    <t>HumanExome-12v1.1</t>
  </si>
  <si>
    <t>SNPs with MAF &gt; 1% in exome chip</t>
  </si>
  <si>
    <t>Illumina HumanExome BeadChip v1.1_A</t>
  </si>
  <si>
    <t>Illumina Human Exome BeadChip v1.0</t>
  </si>
  <si>
    <t>humanCore+exome</t>
  </si>
  <si>
    <t>Illumina HumanExomee 12v1.1</t>
  </si>
  <si>
    <t>GenCall + zCall (Sanger/Oxford? protocol)</t>
  </si>
  <si>
    <t>NA - empirical kinship matrix modelled instead</t>
  </si>
  <si>
    <t>Used the GenomeStudio cluster files provided by the CHARGE consortium from their joint calling</t>
  </si>
  <si>
    <t>ExomeCHIP (only variants with MAF&gt;5%)</t>
  </si>
  <si>
    <t>no filter</t>
  </si>
  <si>
    <t>CHARGE+ZCALL</t>
  </si>
  <si>
    <t>&gt; 0</t>
  </si>
  <si>
    <t>GenCall and Zcall (UK exomechip protocol SOPv5)</t>
  </si>
  <si>
    <t>Exome chip SNPs -MAF ≥ 1%, complex regions excluded and LD pruned using r-squared 0.2</t>
  </si>
  <si>
    <t>GenCall call rate 95% and zCall call rate 99%</t>
  </si>
  <si>
    <t>GenTrain (GenomeStudio)</t>
  </si>
  <si>
    <t>GCTA</t>
  </si>
  <si>
    <t>Illumina ExomeChip V1.0 + Illumina HumanOmniExpressExome</t>
  </si>
  <si>
    <t>GeneCall + zCall</t>
  </si>
  <si>
    <t>ADMIXTURE</t>
  </si>
  <si>
    <t>Illumina ExomeChip V1.0 and V1.1</t>
  </si>
  <si>
    <t>CHARGE joint calling (Illumina GenomeStudio v2011.1 software was utilized with the GenTrain 2.0 clustering algorithm)</t>
  </si>
  <si>
    <t>Bi-allelic ExomeChip SNPs with MAF &gt; 0.05, HWE p &gt; 0.000001, callrate &gt; 99%, pruned to be pairwise independent with r = 0.3 in plink.</t>
  </si>
  <si>
    <t>Illumina ExomeChip v1.0</t>
  </si>
  <si>
    <t xml:space="preserve">MDS </t>
  </si>
  <si>
    <t>&gt; 95%</t>
  </si>
  <si>
    <t xml:space="preserve">Illumina Human Exome BeadChip </t>
  </si>
  <si>
    <t>Illumina OmniExpressExome BeadChip</t>
  </si>
  <si>
    <t>Illumina HumanCoreExome HumanCoreExome_Goncalo_15038949_A</t>
  </si>
  <si>
    <t>GeneCall + Zcall (University of Michigan Abecasis Protocol)</t>
  </si>
  <si>
    <t>Plink1.9</t>
  </si>
  <si>
    <t>Illumina Exome Chip v1.0</t>
  </si>
  <si>
    <t>Illumina GenomeStudio2011.1</t>
  </si>
  <si>
    <t>PLINK (MDS)</t>
  </si>
  <si>
    <t>Illumina ExomeChip (custom made)</t>
  </si>
  <si>
    <t>central calling effort 
(Grove etal. PloS One 8(7):e68095)</t>
  </si>
  <si>
    <t>Affymetrix Axiom UKBiobank</t>
  </si>
  <si>
    <t>Axiom GT1</t>
  </si>
  <si>
    <t>PLINK v1.9beta</t>
  </si>
  <si>
    <t>GeneCall + Zcall (Oxford 
Protocol)</t>
  </si>
  <si>
    <t>MDS</t>
  </si>
  <si>
    <t>Illumina Human Core Exome</t>
  </si>
  <si>
    <t>plink/MDS</t>
  </si>
  <si>
    <t>Illuminia HumanExome-12v1_A</t>
  </si>
  <si>
    <t>Illumina GenomeStudio GenTrain Clustering algorithm + zCall</t>
  </si>
  <si>
    <t>GeneCall + Zcall (CHARGE Protocol)</t>
  </si>
  <si>
    <t>Affymetrix Axiom Biobank Plus GSKBB1</t>
  </si>
  <si>
    <t>AxiomGT1</t>
  </si>
  <si>
    <t>customized Illumina HumanCoreExome array</t>
  </si>
  <si>
    <t>GenTrain 1.0, zcall (JH/CIDR)</t>
  </si>
  <si>
    <t>Illumina HumanOmniExpressExome-8 V1.0</t>
  </si>
  <si>
    <t>Illumina pre-defined EGT clusters (version A) + zCall</t>
  </si>
  <si>
    <t>GenCall and Zcall (Exome-chip QC SOP.v5.pdf)</t>
  </si>
  <si>
    <t>HumanExome-12v1-1_A</t>
  </si>
  <si>
    <t>Illumina GenCall using standard Illumina cluster files + Zcall</t>
  </si>
  <si>
    <t>HumanExome-12v1_A</t>
  </si>
  <si>
    <t>Genotype calls generated on cluster boundaries trained on using study samples + manual review of clusterplots</t>
  </si>
  <si>
    <t>GenomeStudio v2010.3</t>
  </si>
  <si>
    <t>PLINK-MDS</t>
  </si>
  <si>
    <t>Number of variants</t>
  </si>
  <si>
    <t>All variants</t>
  </si>
  <si>
    <t>Ancestry informative markers</t>
  </si>
  <si>
    <t>Variant</t>
  </si>
  <si>
    <t>European meta-analysis</t>
  </si>
  <si>
    <t>African American meta-analysis</t>
  </si>
  <si>
    <t>Hispanic American meta-analysis</t>
  </si>
  <si>
    <t>East Asian meta-analysis</t>
  </si>
  <si>
    <t>Southern Asian meta-analysis</t>
  </si>
  <si>
    <t>Rare and low-frequency (MAF &lt; 0.05)</t>
  </si>
  <si>
    <t>Variants in gene-based test</t>
  </si>
  <si>
    <t>D'</t>
  </si>
  <si>
    <t>all-sex</t>
  </si>
  <si>
    <t>no</t>
  </si>
  <si>
    <t>−</t>
  </si>
  <si>
    <t>GPR61</t>
  </si>
  <si>
    <t>1:110082886</t>
  </si>
  <si>
    <t>1:110714819</t>
  </si>
  <si>
    <t>rs148377467</t>
  </si>
  <si>
    <t>yes</t>
  </si>
  <si>
    <t>1:110717526</t>
  </si>
  <si>
    <t>rs79143268</t>
  </si>
  <si>
    <t>1:110734834</t>
  </si>
  <si>
    <t>rs149884117</t>
  </si>
  <si>
    <t>1:110735195</t>
  </si>
  <si>
    <t>rs114452357</t>
  </si>
  <si>
    <t>1:110737204</t>
  </si>
  <si>
    <t>rs146431020</t>
  </si>
  <si>
    <t>1:110738300</t>
  </si>
  <si>
    <t>rs199993698</t>
  </si>
  <si>
    <t>1:110740129</t>
  </si>
  <si>
    <t>rs143189177</t>
  </si>
  <si>
    <t>1:110740146</t>
  </si>
  <si>
    <t>rs201903834</t>
  </si>
  <si>
    <t>1:110740169</t>
  </si>
  <si>
    <t>rs145509840</t>
  </si>
  <si>
    <t>1:110740187</t>
  </si>
  <si>
    <t>rs201121834</t>
  </si>
  <si>
    <t>1:110740918</t>
  </si>
  <si>
    <t>rs41313405</t>
  </si>
  <si>
    <t>1:110740935</t>
  </si>
  <si>
    <t>rs141622274</t>
  </si>
  <si>
    <t>1:110741016</t>
  </si>
  <si>
    <t>rs142470334</t>
  </si>
  <si>
    <t>12:48131387</t>
  </si>
  <si>
    <t>rs146522636</t>
  </si>
  <si>
    <t>12:48131399</t>
  </si>
  <si>
    <t>rs374334310</t>
  </si>
  <si>
    <t>12:48131987</t>
  </si>
  <si>
    <t>rs200517997</t>
  </si>
  <si>
    <t>12:48132009</t>
  </si>
  <si>
    <t>rs143496473</t>
  </si>
  <si>
    <t>12:48132985</t>
  </si>
  <si>
    <t>12:48133944</t>
  </si>
  <si>
    <t>rs200046122</t>
  </si>
  <si>
    <t>12:48133956</t>
  </si>
  <si>
    <t>rs201845012</t>
  </si>
  <si>
    <t>12:48134552</t>
  </si>
  <si>
    <t>rs139231646</t>
  </si>
  <si>
    <t>12:48134567</t>
  </si>
  <si>
    <t>rs144726123</t>
  </si>
  <si>
    <t>12:48137442</t>
  </si>
  <si>
    <t>rs200527655</t>
  </si>
  <si>
    <t>12:48141598</t>
  </si>
  <si>
    <t>rs146484121</t>
  </si>
  <si>
    <t>12:48142612</t>
  </si>
  <si>
    <t>rs182215210</t>
  </si>
  <si>
    <t>12:48143208</t>
  </si>
  <si>
    <t>rs147783202</t>
  </si>
  <si>
    <t>12:48144198</t>
  </si>
  <si>
    <t>rs145043427</t>
  </si>
  <si>
    <t>12:48145286</t>
  </si>
  <si>
    <t>rs147802510</t>
  </si>
  <si>
    <t>12:48145600</t>
  </si>
  <si>
    <t>rs145033855</t>
  </si>
  <si>
    <t>12:48145734</t>
  </si>
  <si>
    <t>rs140644990</t>
  </si>
  <si>
    <t>12:48151789</t>
  </si>
  <si>
    <t>rs199576694</t>
  </si>
  <si>
    <t>12:49396691</t>
  </si>
  <si>
    <t>rs34210356</t>
  </si>
  <si>
    <t>12:49397602</t>
  </si>
  <si>
    <t>rs199843731</t>
  </si>
  <si>
    <t>12:49397677</t>
  </si>
  <si>
    <t>rs146580527</t>
  </si>
  <si>
    <t>12:50247468</t>
  </si>
  <si>
    <t>12:72175835</t>
  </si>
  <si>
    <t>rs138502131</t>
  </si>
  <si>
    <t>12:72176376</t>
  </si>
  <si>
    <t>rs146293505</t>
  </si>
  <si>
    <t>12:72179344</t>
  </si>
  <si>
    <t>rs61754229</t>
  </si>
  <si>
    <t>12:72179371</t>
  </si>
  <si>
    <t>12:117908997</t>
  </si>
  <si>
    <t>rs201637020</t>
  </si>
  <si>
    <t>12:117914383</t>
  </si>
  <si>
    <t>rs183487509</t>
  </si>
  <si>
    <t>12:117962876</t>
  </si>
  <si>
    <t>rs150163296</t>
  </si>
  <si>
    <t>12:117969507</t>
  </si>
  <si>
    <t>rs11068531</t>
  </si>
  <si>
    <t>12:118198833</t>
  </si>
  <si>
    <t>rs141457085</t>
  </si>
  <si>
    <t>12:118199278</t>
  </si>
  <si>
    <t>rs200451365</t>
  </si>
  <si>
    <t>15:43813720</t>
  </si>
  <si>
    <t>rs200417352</t>
  </si>
  <si>
    <t>15:43814657</t>
  </si>
  <si>
    <t>rs139538952</t>
  </si>
  <si>
    <t>15:43814702</t>
  </si>
  <si>
    <t>rs200513920</t>
  </si>
  <si>
    <t>15:43814704</t>
  </si>
  <si>
    <t>rs201763786</t>
  </si>
  <si>
    <t>15:43814717</t>
  </si>
  <si>
    <t>rs145078659</t>
  </si>
  <si>
    <t>15:43814963</t>
  </si>
  <si>
    <t>rs193113360</t>
  </si>
  <si>
    <t>15:43815974</t>
  </si>
  <si>
    <t>rs199838635</t>
  </si>
  <si>
    <t>15:43815989</t>
  </si>
  <si>
    <t>rs201611179</t>
  </si>
  <si>
    <t>15:43816181</t>
  </si>
  <si>
    <t>rs55904898</t>
  </si>
  <si>
    <t>15:43816307</t>
  </si>
  <si>
    <t>rs192228146</t>
  </si>
  <si>
    <t>15:43816495</t>
  </si>
  <si>
    <t>rs200770722</t>
  </si>
  <si>
    <t>15:43816543</t>
  </si>
  <si>
    <t>rs116599479</t>
  </si>
  <si>
    <t>15:43818115</t>
  </si>
  <si>
    <t>rs145659671</t>
  </si>
  <si>
    <t>15:43818898</t>
  </si>
  <si>
    <t>rs201586108</t>
  </si>
  <si>
    <t>15:43819396</t>
  </si>
  <si>
    <t>rs199523957</t>
  </si>
  <si>
    <t>15:43820230</t>
  </si>
  <si>
    <t>rs200309835</t>
  </si>
  <si>
    <t>15:43820377</t>
  </si>
  <si>
    <t>rs199887689</t>
  </si>
  <si>
    <t>15:43820423</t>
  </si>
  <si>
    <t>rs28438815</t>
  </si>
  <si>
    <t>15:43820717</t>
  </si>
  <si>
    <t>rs55707100</t>
  </si>
  <si>
    <t>15:43821328</t>
  </si>
  <si>
    <t>rs201315541</t>
  </si>
  <si>
    <t>15:43821529</t>
  </si>
  <si>
    <t>rs183805091</t>
  </si>
  <si>
    <t>15:43821686</t>
  </si>
  <si>
    <t>rs187906946</t>
  </si>
  <si>
    <t>15:43821880</t>
  </si>
  <si>
    <t>rs201773895</t>
  </si>
  <si>
    <t>15:43821958</t>
  </si>
  <si>
    <t>rs192069879</t>
  </si>
  <si>
    <t>15:43821989</t>
  </si>
  <si>
    <t>rs200714150</t>
  </si>
  <si>
    <t>18:57851097</t>
  </si>
  <si>
    <t>18:58038777</t>
  </si>
  <si>
    <t>rs79783591</t>
  </si>
  <si>
    <t>18:58038832</t>
  </si>
  <si>
    <t>rs52820871</t>
  </si>
  <si>
    <t>18:58038864</t>
  </si>
  <si>
    <t>rs202228712</t>
  </si>
  <si>
    <t>18:58038906</t>
  </si>
  <si>
    <t>rs193922686</t>
  </si>
  <si>
    <t>18:58038964</t>
  </si>
  <si>
    <t>rs202029579</t>
  </si>
  <si>
    <t>18:58038977</t>
  </si>
  <si>
    <t>rs138281308</t>
  </si>
  <si>
    <t>18:58039060</t>
  </si>
  <si>
    <t>18:58039173</t>
  </si>
  <si>
    <t>rs151102515</t>
  </si>
  <si>
    <t>18:58039203</t>
  </si>
  <si>
    <t>19:46174567</t>
  </si>
  <si>
    <t>rs143490173</t>
  </si>
  <si>
    <t>19:46176123</t>
  </si>
  <si>
    <t>rs142528936</t>
  </si>
  <si>
    <t>19:46176130</t>
  </si>
  <si>
    <t>rs115338345</t>
  </si>
  <si>
    <t>19:46176175</t>
  </si>
  <si>
    <t>rs200291210</t>
  </si>
  <si>
    <t>19:46177353</t>
  </si>
  <si>
    <t>rs13306402</t>
  </si>
  <si>
    <t>19:46177999</t>
  </si>
  <si>
    <t>rs199583937</t>
  </si>
  <si>
    <t>19:46178016</t>
  </si>
  <si>
    <t>rs141816887</t>
  </si>
  <si>
    <t>19:46178019</t>
  </si>
  <si>
    <t>rs146268621</t>
  </si>
  <si>
    <t>19:46180223</t>
  </si>
  <si>
    <t>rs200485112</t>
  </si>
  <si>
    <t>19:46180329</t>
  </si>
  <si>
    <t>rs76439420</t>
  </si>
  <si>
    <t>19:46180357</t>
  </si>
  <si>
    <t>rs5392</t>
  </si>
  <si>
    <t>19:46180590</t>
  </si>
  <si>
    <t>rs369058974</t>
  </si>
  <si>
    <t>19:46181466</t>
  </si>
  <si>
    <t>rs115450421</t>
  </si>
  <si>
    <t>19:46185179</t>
  </si>
  <si>
    <t>rs13306395</t>
  </si>
  <si>
    <t>QPCTL</t>
  </si>
  <si>
    <t>19:46202172</t>
  </si>
  <si>
    <t>17:19642348</t>
  </si>
  <si>
    <t>rs114721010</t>
  </si>
  <si>
    <t>17:19642885</t>
  </si>
  <si>
    <t>rs141508989</t>
  </si>
  <si>
    <t>17:19642910</t>
  </si>
  <si>
    <t>rs138305312</t>
  </si>
  <si>
    <t>17:19643658</t>
  </si>
  <si>
    <t>rs140881083</t>
  </si>
  <si>
    <t>17:19643699</t>
  </si>
  <si>
    <t>rs142078447</t>
  </si>
  <si>
    <t>17:19643732</t>
  </si>
  <si>
    <t>rs115638369</t>
  </si>
  <si>
    <t>17:19643753</t>
  </si>
  <si>
    <t>rs143872646</t>
  </si>
  <si>
    <t>17:19643789</t>
  </si>
  <si>
    <t>rs141568499</t>
  </si>
  <si>
    <t>17:19644456</t>
  </si>
  <si>
    <t>rs200401527</t>
  </si>
  <si>
    <t>17:19644516</t>
  </si>
  <si>
    <t>rs140108064</t>
  </si>
  <si>
    <t>17:19645458</t>
  </si>
  <si>
    <t>rs145697414</t>
  </si>
  <si>
    <t>17:19645944</t>
  </si>
  <si>
    <t>rs145445256</t>
  </si>
  <si>
    <t>17:19646611</t>
  </si>
  <si>
    <t>rs140767140</t>
  </si>
  <si>
    <t>17:19648415</t>
  </si>
  <si>
    <t>rs147298045</t>
  </si>
  <si>
    <t>17:19648426</t>
  </si>
  <si>
    <t>rs200717464</t>
  </si>
  <si>
    <t>19:3806021</t>
  </si>
  <si>
    <t>rs199859071</t>
  </si>
  <si>
    <t>19:3806120</t>
  </si>
  <si>
    <t>rs140704699</t>
  </si>
  <si>
    <t>19:3806125</t>
  </si>
  <si>
    <t>rs201832990</t>
  </si>
  <si>
    <t>19:3811298</t>
  </si>
  <si>
    <t>rs202237601</t>
  </si>
  <si>
    <t>19:3811346</t>
  </si>
  <si>
    <t>rs201966548</t>
  </si>
  <si>
    <t>19:3813943</t>
  </si>
  <si>
    <t>rs201730627</t>
  </si>
  <si>
    <t>19:3816817</t>
  </si>
  <si>
    <t>rs188290331</t>
  </si>
  <si>
    <t>19:3819206</t>
  </si>
  <si>
    <t>rs371834934</t>
  </si>
  <si>
    <t>19:3819217</t>
  </si>
  <si>
    <t>rs148956962</t>
  </si>
  <si>
    <t>19:3821408</t>
  </si>
  <si>
    <t>rs61742027</t>
  </si>
  <si>
    <t>19:3822179</t>
  </si>
  <si>
    <t>rs117045684</t>
  </si>
  <si>
    <t>19:3827647</t>
  </si>
  <si>
    <t>rs200884396</t>
  </si>
  <si>
    <t>19:3831476</t>
  </si>
  <si>
    <t>rs148517103</t>
  </si>
  <si>
    <t>19:3831486</t>
  </si>
  <si>
    <t>rs201856128</t>
  </si>
  <si>
    <t>19:3831781</t>
  </si>
  <si>
    <t>rs117465739</t>
  </si>
  <si>
    <t>19:3833661</t>
  </si>
  <si>
    <t>rs201554234</t>
  </si>
  <si>
    <t>19:3834902</t>
  </si>
  <si>
    <t>rs200858752</t>
  </si>
  <si>
    <t>19:3868999</t>
  </si>
  <si>
    <t>rs199514567</t>
  </si>
  <si>
    <t>7:100490980</t>
  </si>
  <si>
    <t>rs150598944</t>
  </si>
  <si>
    <t>7:100491441</t>
  </si>
  <si>
    <t>rs141299237</t>
  </si>
  <si>
    <t>7:100491451</t>
  </si>
  <si>
    <t>rs17885778</t>
  </si>
  <si>
    <t>7:100491588</t>
  </si>
  <si>
    <t>rs114367422</t>
  </si>
  <si>
    <t>7:100491685</t>
  </si>
  <si>
    <t>rs17234982</t>
  </si>
  <si>
    <t>1:11249803</t>
  </si>
  <si>
    <t>rs141187277</t>
  </si>
  <si>
    <t>1:11249980</t>
  </si>
  <si>
    <t>rs202182115</t>
  </si>
  <si>
    <t>1:11249992</t>
  </si>
  <si>
    <t>rs146103936</t>
  </si>
  <si>
    <t>1:11252357</t>
  </si>
  <si>
    <t>rs200058074</t>
  </si>
  <si>
    <t>1:11252369</t>
  </si>
  <si>
    <t>rs28991002</t>
  </si>
  <si>
    <t>1:11253684</t>
  </si>
  <si>
    <t>rs28991009</t>
  </si>
  <si>
    <t>1:11253688</t>
  </si>
  <si>
    <t>rs143435072</t>
  </si>
  <si>
    <t>1:11253722</t>
  </si>
  <si>
    <t>rs145750805</t>
  </si>
  <si>
    <t>1:11253817</t>
  </si>
  <si>
    <t>rs147660927</t>
  </si>
  <si>
    <t>1:11253818</t>
  </si>
  <si>
    <t>rs200635961</t>
  </si>
  <si>
    <t>9:97062622</t>
  </si>
  <si>
    <t>rs117481724</t>
  </si>
  <si>
    <t>9:97062677</t>
  </si>
  <si>
    <t>rs114848895</t>
  </si>
  <si>
    <t>9:97062729</t>
  </si>
  <si>
    <t>rs145151490</t>
  </si>
  <si>
    <t>9:97062780</t>
  </si>
  <si>
    <t>rs145852094</t>
  </si>
  <si>
    <t>9:97062813</t>
  </si>
  <si>
    <t>rs146740357</t>
  </si>
  <si>
    <t>9:97062852</t>
  </si>
  <si>
    <t>rs61154129</t>
  </si>
  <si>
    <t>9:97062949</t>
  </si>
  <si>
    <t>rs138071298</t>
  </si>
  <si>
    <t>9:97063425</t>
  </si>
  <si>
    <t>rs201471170</t>
  </si>
  <si>
    <t>16:53800954</t>
  </si>
  <si>
    <t>UK Biobank</t>
  </si>
  <si>
    <t>women</t>
  </si>
  <si>
    <t>Allele</t>
  </si>
  <si>
    <t>Effect</t>
  </si>
  <si>
    <t>Final combined meta-analysis</t>
  </si>
  <si>
    <t>Discovery GIANT meta-analysis</t>
  </si>
  <si>
    <t>European sex-combined additive model</t>
  </si>
  <si>
    <t xml:space="preserve">Variant positions are reported according to Build 37 and their alleles are coded based on the positive strand.  </t>
  </si>
  <si>
    <t>EAF</t>
  </si>
  <si>
    <t>Chr:position</t>
  </si>
  <si>
    <t>men</t>
  </si>
  <si>
    <t>Effect (BMI-increasing)</t>
  </si>
  <si>
    <t>12:122781897</t>
  </si>
  <si>
    <t>Ace</t>
  </si>
  <si>
    <t>CG17907</t>
  </si>
  <si>
    <t>Epac</t>
  </si>
  <si>
    <t>CG34392</t>
  </si>
  <si>
    <t>SNF4Aγ</t>
  </si>
  <si>
    <t>CG17299</t>
  </si>
  <si>
    <t>Rab21</t>
  </si>
  <si>
    <t>CG17515</t>
  </si>
  <si>
    <t>ksr</t>
  </si>
  <si>
    <t>CG2899</t>
  </si>
  <si>
    <t>Hip1</t>
  </si>
  <si>
    <t>CG10971</t>
  </si>
  <si>
    <t>zfh2</t>
  </si>
  <si>
    <t>CG1449</t>
  </si>
  <si>
    <t>NTPase</t>
  </si>
  <si>
    <t>CG3059</t>
  </si>
  <si>
    <t>Zn72D</t>
  </si>
  <si>
    <t>CG5215</t>
  </si>
  <si>
    <t>K</t>
  </si>
  <si>
    <t>European sex-specific additive model</t>
  </si>
  <si>
    <t>European sex-combined</t>
  </si>
  <si>
    <t>European sex-specific</t>
  </si>
  <si>
    <t>Single variant</t>
  </si>
  <si>
    <t>Common (MAF ≥ 0.05)</t>
  </si>
  <si>
    <t>1:177889480</t>
  </si>
  <si>
    <t>5:75015242</t>
  </si>
  <si>
    <t>6:50798526</t>
  </si>
  <si>
    <t>TFAP2B</t>
  </si>
  <si>
    <t>10:104906211</t>
  </si>
  <si>
    <t>11:47650993</t>
  </si>
  <si>
    <t>16:3627358</t>
  </si>
  <si>
    <t>16:19933600</t>
  </si>
  <si>
    <t>16:28885659</t>
  </si>
  <si>
    <t>missense</t>
  </si>
  <si>
    <t>12:112072424</t>
  </si>
  <si>
    <t>Nearest gene</t>
  </si>
  <si>
    <t>BCDIN3D</t>
  </si>
  <si>
    <t>CLIP1</t>
  </si>
  <si>
    <t>Unconditioned</t>
  </si>
  <si>
    <t>Conditioned</t>
  </si>
  <si>
    <t>On variant</t>
  </si>
  <si>
    <t>Heterogeneity</t>
  </si>
  <si>
    <t>Effect allele frequency (EAF), effect size (β; standard deviation/allele), standard error (SE), P-values and sample size (N) shown in the table are based on the Discovery GIANT meta-analysis</t>
  </si>
  <si>
    <t>Effect/Other</t>
  </si>
  <si>
    <t>Discovery GIANT meta-analysis - single variant</t>
  </si>
  <si>
    <t>All minor allele frequency ≥5%</t>
  </si>
  <si>
    <t>All minor allele frequency &lt;5%</t>
  </si>
  <si>
    <t>512 882</t>
  </si>
  <si>
    <t>526 508</t>
  </si>
  <si>
    <t>508 407</t>
  </si>
  <si>
    <t>493 942</t>
  </si>
  <si>
    <t>468 529</t>
  </si>
  <si>
    <t>516 980</t>
  </si>
  <si>
    <t>523 265</t>
  </si>
  <si>
    <t>505 512</t>
  </si>
  <si>
    <t>Sex-combined</t>
  </si>
  <si>
    <t>Men association results</t>
  </si>
  <si>
    <t>Top association strata</t>
  </si>
  <si>
    <t>Women association results</t>
  </si>
  <si>
    <t xml:space="preserve">Number of variants aggregated in the test (N). </t>
  </si>
  <si>
    <t xml:space="preserve">Results for genes with only one variant in the test were not shown the table (denoted with "-").   </t>
  </si>
  <si>
    <t>p.Pro224Ser</t>
  </si>
  <si>
    <t>p.Pro477=</t>
  </si>
  <si>
    <t>p.His353Asn</t>
  </si>
  <si>
    <t>p.Arg381Cys</t>
  </si>
  <si>
    <t>p.Leu300Pro</t>
  </si>
  <si>
    <t>p.Thr98Ser</t>
  </si>
  <si>
    <t>p.Ser224Phe</t>
  </si>
  <si>
    <t>p.Arg554Gln</t>
  </si>
  <si>
    <t>p.Cys938Phe</t>
  </si>
  <si>
    <t>p.Gln2014His</t>
  </si>
  <si>
    <t>p.Tyr35Ter</t>
  </si>
  <si>
    <t>p.Asp37Val</t>
  </si>
  <si>
    <t>p.Ile718Met</t>
  </si>
  <si>
    <t>p.Arg190Gln</t>
  </si>
  <si>
    <t>p.Glu288Gly</t>
  </si>
  <si>
    <t>p.Lys202Glu</t>
  </si>
  <si>
    <t>Exon/total</t>
  </si>
  <si>
    <t>Intron/total</t>
  </si>
  <si>
    <t>Variant consequence</t>
  </si>
  <si>
    <t>PolyPhen prediction (score)</t>
  </si>
  <si>
    <t>Global MAF</t>
  </si>
  <si>
    <t>AFR MAF</t>
  </si>
  <si>
    <t>AMR MAF</t>
  </si>
  <si>
    <t>EAS MAF</t>
  </si>
  <si>
    <t>EUR MAF</t>
  </si>
  <si>
    <t>SAS MAF</t>
  </si>
  <si>
    <t>AA MAF</t>
  </si>
  <si>
    <t>EA MAF</t>
  </si>
  <si>
    <t>ExAC MAF</t>
  </si>
  <si>
    <t>ExAC Adj MAF</t>
  </si>
  <si>
    <t>ExAC AFR MAF</t>
  </si>
  <si>
    <t>ExAC AMR MAF</t>
  </si>
  <si>
    <t>ExAC EAS MAF</t>
  </si>
  <si>
    <t>ExAC FIN MAF</t>
  </si>
  <si>
    <t>ExAC NFE MAF</t>
  </si>
  <si>
    <t>ExAC OTH MAF</t>
  </si>
  <si>
    <t>ExAC SAS MAF</t>
  </si>
  <si>
    <t>ENST00000535420</t>
  </si>
  <si>
    <t>protein_coding</t>
  </si>
  <si>
    <t>ENSP00000438647</t>
  </si>
  <si>
    <t>4/5</t>
  </si>
  <si>
    <t>benign(0.021)</t>
  </si>
  <si>
    <t>T:0.0074</t>
  </si>
  <si>
    <t>T:0.0008</t>
  </si>
  <si>
    <t>T:0.0058</t>
  </si>
  <si>
    <t>T:0</t>
  </si>
  <si>
    <t>T:0.0298</t>
  </si>
  <si>
    <t>T:0.002</t>
  </si>
  <si>
    <t>T:0.0034</t>
  </si>
  <si>
    <t>T:0.0228</t>
  </si>
  <si>
    <t>T:0.020</t>
  </si>
  <si>
    <t>T:0.02011</t>
  </si>
  <si>
    <t>T:0.003925</t>
  </si>
  <si>
    <t>T:0.005223</t>
  </si>
  <si>
    <t>T:0.07</t>
  </si>
  <si>
    <t>T:0.02747</t>
  </si>
  <si>
    <t>T:0.0205</t>
  </si>
  <si>
    <t>T:0.001463</t>
  </si>
  <si>
    <t>ENST00000368426</t>
  </si>
  <si>
    <t>ENSP00000357411</t>
  </si>
  <si>
    <t>3/4</t>
  </si>
  <si>
    <t>nonsense_mediated_decay</t>
  </si>
  <si>
    <t>ENST00000292176</t>
  </si>
  <si>
    <t>ENSP00000292176</t>
  </si>
  <si>
    <t>1/2</t>
  </si>
  <si>
    <t>2/2</t>
  </si>
  <si>
    <t>ENST00000417934</t>
  </si>
  <si>
    <t>ENSP00000406286</t>
  </si>
  <si>
    <t>probably_damaging(0.932)</t>
  </si>
  <si>
    <t>ENST00000442452</t>
  </si>
  <si>
    <t>ENSP00000415901</t>
  </si>
  <si>
    <t>3/5</t>
  </si>
  <si>
    <t>3_prime_UTR, NMD_transcript</t>
  </si>
  <si>
    <t>A:0.1052</t>
  </si>
  <si>
    <t>A:0.2897</t>
  </si>
  <si>
    <t>A:0.0663</t>
  </si>
  <si>
    <t>A:0.002</t>
  </si>
  <si>
    <t>A:0.0527</t>
  </si>
  <si>
    <t>A:0.044</t>
  </si>
  <si>
    <t>A:0.2283</t>
  </si>
  <si>
    <t>A:0.0478</t>
  </si>
  <si>
    <t>A:0.062</t>
  </si>
  <si>
    <t>A:0.06421</t>
  </si>
  <si>
    <t>A:0.2501</t>
  </si>
  <si>
    <t>A:0.04289</t>
  </si>
  <si>
    <t>A:0.000234</t>
  </si>
  <si>
    <t>A:0.03388</t>
  </si>
  <si>
    <t>A:0.04853</t>
  </si>
  <si>
    <t>A:0.06892</t>
  </si>
  <si>
    <t>A:0.07314</t>
  </si>
  <si>
    <t>ENST00000241069</t>
  </si>
  <si>
    <t>ENSP00000241069</t>
  </si>
  <si>
    <t>ENST00000454485</t>
  </si>
  <si>
    <t>ENSP00000390004</t>
  </si>
  <si>
    <t>2/3</t>
  </si>
  <si>
    <t>intron, NMD_transcript</t>
  </si>
  <si>
    <t>ENST00000419336</t>
  </si>
  <si>
    <t>ENSP00000403474</t>
  </si>
  <si>
    <t>ENST00000428317</t>
  </si>
  <si>
    <t>ENSP00000414858</t>
  </si>
  <si>
    <t>ENST00000426415</t>
  </si>
  <si>
    <t>ENSP00000397143</t>
  </si>
  <si>
    <t>1/1</t>
  </si>
  <si>
    <t>intron</t>
  </si>
  <si>
    <t>ENST00000411582</t>
  </si>
  <si>
    <t>ENSP00000404865</t>
  </si>
  <si>
    <t>ENST00000430554</t>
  </si>
  <si>
    <t>ENSP00000399725</t>
  </si>
  <si>
    <t>ENST00000440755</t>
  </si>
  <si>
    <t>ENSP00000410380</t>
  </si>
  <si>
    <t>ENST00000412389</t>
  </si>
  <si>
    <t>ENSP00000394976</t>
  </si>
  <si>
    <t>2/4</t>
  </si>
  <si>
    <t>ENST00000302913</t>
  </si>
  <si>
    <t>ENSP00000303211</t>
  </si>
  <si>
    <t>2/5</t>
  </si>
  <si>
    <t>T:0.0246</t>
  </si>
  <si>
    <t>T:0.0375</t>
  </si>
  <si>
    <t>T:0.0517</t>
  </si>
  <si>
    <t>T:0.044</t>
  </si>
  <si>
    <t>T:0.041</t>
  </si>
  <si>
    <t>T:0.04234</t>
  </si>
  <si>
    <t>T:0.006196</t>
  </si>
  <si>
    <t>T:0.03057</t>
  </si>
  <si>
    <t>T:0.0002369</t>
  </si>
  <si>
    <t>T:0.03726</t>
  </si>
  <si>
    <t>T:0.05017</t>
  </si>
  <si>
    <t>T:0.06032</t>
  </si>
  <si>
    <t>T:0.06422</t>
  </si>
  <si>
    <t>benign(0.023)</t>
  </si>
  <si>
    <t>1/4</t>
  </si>
  <si>
    <t>missense, NMD_transcript</t>
  </si>
  <si>
    <t>benign(0.022)</t>
  </si>
  <si>
    <t>benign(0.036)</t>
  </si>
  <si>
    <t>benign(0.097)</t>
  </si>
  <si>
    <t>benign(0.037)</t>
  </si>
  <si>
    <t>1/3</t>
  </si>
  <si>
    <t>benign(0.062)</t>
  </si>
  <si>
    <t>T:0.1743</t>
  </si>
  <si>
    <t>T:0.0938</t>
  </si>
  <si>
    <t>T:0.2565</t>
  </si>
  <si>
    <t>T:0.3542</t>
  </si>
  <si>
    <t>T:0.1656</t>
  </si>
  <si>
    <t>T:0.0788</t>
  </si>
  <si>
    <t>T:0.0442</t>
  </si>
  <si>
    <t>T:0.109</t>
  </si>
  <si>
    <t>T:0.1091</t>
  </si>
  <si>
    <t>T:0.08399</t>
  </si>
  <si>
    <t>T:0.3072</t>
  </si>
  <si>
    <t>T:0.3679</t>
  </si>
  <si>
    <t>T:0.04471</t>
  </si>
  <si>
    <t>T:0.04528</t>
  </si>
  <si>
    <t>T:0.09492</t>
  </si>
  <si>
    <t>T:0.1367</t>
  </si>
  <si>
    <t>ENST00000395395</t>
  </si>
  <si>
    <t>ENSP00000378792</t>
  </si>
  <si>
    <t>5/5</t>
  </si>
  <si>
    <t>possibly_damaging(0.742)</t>
  </si>
  <si>
    <t>ENST00000340911</t>
  </si>
  <si>
    <t>ENSP00000340711</t>
  </si>
  <si>
    <t>3_prime_UTR</t>
  </si>
  <si>
    <t>G:0.0018</t>
  </si>
  <si>
    <t>G:0</t>
  </si>
  <si>
    <t>G:0.0029</t>
  </si>
  <si>
    <t>G:0.007</t>
  </si>
  <si>
    <t>G:0.0011</t>
  </si>
  <si>
    <t>G:0.0122</t>
  </si>
  <si>
    <t>G:8.064e-03</t>
  </si>
  <si>
    <t>G:0.008171</t>
  </si>
  <si>
    <t>G:0.001089</t>
  </si>
  <si>
    <t>G:0.002799</t>
  </si>
  <si>
    <t>G:0.01312</t>
  </si>
  <si>
    <t>G:0.01205</t>
  </si>
  <si>
    <t>G:0.003394</t>
  </si>
  <si>
    <t>G:0.003347</t>
  </si>
  <si>
    <t>ENST00000395358</t>
  </si>
  <si>
    <t>ENSP00000378764</t>
  </si>
  <si>
    <t>10/16</t>
  </si>
  <si>
    <t>probably_damaging(0.99)</t>
  </si>
  <si>
    <t>ENST00000548919</t>
  </si>
  <si>
    <t>ENSP00000448480</t>
  </si>
  <si>
    <t>10/27</t>
  </si>
  <si>
    <t>benign(0.116)</t>
  </si>
  <si>
    <t>ENST00000389212</t>
  </si>
  <si>
    <t>ENSP00000373864</t>
  </si>
  <si>
    <t>11/29</t>
  </si>
  <si>
    <t>probably_damaging(0.962)</t>
  </si>
  <si>
    <t>ENST00000171000</t>
  </si>
  <si>
    <t>ENSP00000171000</t>
  </si>
  <si>
    <t>10/28</t>
  </si>
  <si>
    <t>ENST00000549151</t>
  </si>
  <si>
    <t>ENSP00000448619</t>
  </si>
  <si>
    <t>ENST00000449771</t>
  </si>
  <si>
    <t>ENSP00000395708</t>
  </si>
  <si>
    <t>ENST00000547856</t>
  </si>
  <si>
    <t>ENSP00000449905</t>
  </si>
  <si>
    <t>6/24</t>
  </si>
  <si>
    <t>ENST00000405493</t>
  </si>
  <si>
    <t>ENSP00000384521</t>
  </si>
  <si>
    <t>ENST00000495465</t>
  </si>
  <si>
    <t>ENSP00000449818</t>
  </si>
  <si>
    <t>5/9</t>
  </si>
  <si>
    <t>ENST00000551770</t>
  </si>
  <si>
    <t>ENSP00000449121</t>
  </si>
  <si>
    <t>3/8</t>
  </si>
  <si>
    <t>possibly_damaging(0.646)</t>
  </si>
  <si>
    <t>C:0.0080</t>
  </si>
  <si>
    <t>C:0</t>
  </si>
  <si>
    <t>C:0.013</t>
  </si>
  <si>
    <t>C:0.0239</t>
  </si>
  <si>
    <t>C:0.0072</t>
  </si>
  <si>
    <t>C:0.0075</t>
  </si>
  <si>
    <t>C:0.035</t>
  </si>
  <si>
    <t>C:0.021</t>
  </si>
  <si>
    <t>C:0.02063</t>
  </si>
  <si>
    <t>C:0.005189</t>
  </si>
  <si>
    <t>C:0.007169</t>
  </si>
  <si>
    <t>C:0.03009</t>
  </si>
  <si>
    <t>C:0.03024</t>
  </si>
  <si>
    <t>C:0.01872</t>
  </si>
  <si>
    <t>C:0.008115</t>
  </si>
  <si>
    <t>ENST00000548950</t>
  </si>
  <si>
    <t>ENSP00000450112</t>
  </si>
  <si>
    <t>benign(0.337)</t>
  </si>
  <si>
    <t>ENST00000548065</t>
  </si>
  <si>
    <t>ENSP00000447433</t>
  </si>
  <si>
    <t>5/12</t>
  </si>
  <si>
    <t>ENST00000548605</t>
  </si>
  <si>
    <t>ENSP00000449104</t>
  </si>
  <si>
    <t>6/7</t>
  </si>
  <si>
    <t>ENST00000552212</t>
  </si>
  <si>
    <t>ENSP00000448972</t>
  </si>
  <si>
    <t>ENST00000548857</t>
  </si>
  <si>
    <t>ENSP00000448739</t>
  </si>
  <si>
    <t>ENST00000547082</t>
  </si>
  <si>
    <t>ENSP00000448290</t>
  </si>
  <si>
    <t>6/6</t>
  </si>
  <si>
    <t>ENST00000547306</t>
  </si>
  <si>
    <t>ENSP00000448873</t>
  </si>
  <si>
    <t>4/11</t>
  </si>
  <si>
    <t>benign(0.264)</t>
  </si>
  <si>
    <t>ENST00000316299</t>
  </si>
  <si>
    <t>ENSP00000323867</t>
  </si>
  <si>
    <t>benign(0.429)</t>
  </si>
  <si>
    <t>ENST00000551121</t>
  </si>
  <si>
    <t>ENSP00000449637</t>
  </si>
  <si>
    <t>ENST00000546531</t>
  </si>
  <si>
    <t>ENSP00000447637</t>
  </si>
  <si>
    <t>ENST00000552463</t>
  </si>
  <si>
    <t>ENSP00000448251</t>
  </si>
  <si>
    <t>6/9</t>
  </si>
  <si>
    <t>ENST00000395170</t>
  </si>
  <si>
    <t>ENSP00000378599</t>
  </si>
  <si>
    <t>ENST00000551696</t>
  </si>
  <si>
    <t>ENSP00000447671</t>
  </si>
  <si>
    <t>4/9</t>
  </si>
  <si>
    <t>probably_damaging(0.995)</t>
  </si>
  <si>
    <t>ENST00000261263</t>
  </si>
  <si>
    <t>ENSP00000261263</t>
  </si>
  <si>
    <t>7/7</t>
  </si>
  <si>
    <t>possibly_damaging(0.758)</t>
  </si>
  <si>
    <t>T:0.0052</t>
  </si>
  <si>
    <t>T:0.0115</t>
  </si>
  <si>
    <t>T:0.0169</t>
  </si>
  <si>
    <t>T:0.001</t>
  </si>
  <si>
    <t>T:0.0203</t>
  </si>
  <si>
    <t>T:0.013</t>
  </si>
  <si>
    <t>T:0.01253</t>
  </si>
  <si>
    <t>T:0.003268</t>
  </si>
  <si>
    <t>T:0.01262</t>
  </si>
  <si>
    <t>T:0.005141</t>
  </si>
  <si>
    <t>T:0.01862</t>
  </si>
  <si>
    <t>T:0.01432</t>
  </si>
  <si>
    <t>T:0.003089</t>
  </si>
  <si>
    <t>T:0.0046</t>
  </si>
  <si>
    <t>T:0.0101</t>
  </si>
  <si>
    <t>T:0.008</t>
  </si>
  <si>
    <t>T:0.0082</t>
  </si>
  <si>
    <t>T:0.0015</t>
  </si>
  <si>
    <t>T:0.0129</t>
  </si>
  <si>
    <t>T:7.866e-03</t>
  </si>
  <si>
    <t>T:0.008129</t>
  </si>
  <si>
    <t>T:0.0009554</t>
  </si>
  <si>
    <t>T:0.006812</t>
  </si>
  <si>
    <t>T:0.0001171</t>
  </si>
  <si>
    <t>T:0.001738</t>
  </si>
  <si>
    <t>T:0.01053</t>
  </si>
  <si>
    <t>T:0.01064</t>
  </si>
  <si>
    <t>T:0.009945</t>
  </si>
  <si>
    <t>ENST00000425217</t>
  </si>
  <si>
    <t>ENSP00000389715</t>
  </si>
  <si>
    <t>10/20</t>
  </si>
  <si>
    <t>probably_damaging(0.95)</t>
  </si>
  <si>
    <t>ENST00000302438</t>
  </si>
  <si>
    <t>ENSP00000305466</t>
  </si>
  <si>
    <t>8/17</t>
  </si>
  <si>
    <t>ENST00000339824</t>
  </si>
  <si>
    <t>ENSP00000339952</t>
  </si>
  <si>
    <t>T:0.0120</t>
  </si>
  <si>
    <t>T:0.0159</t>
  </si>
  <si>
    <t>T:0.0358</t>
  </si>
  <si>
    <t>T:0.0133</t>
  </si>
  <si>
    <t>T:0.0077</t>
  </si>
  <si>
    <t>T:0.0508</t>
  </si>
  <si>
    <t>T:0.032</t>
  </si>
  <si>
    <t>T:0.0327</t>
  </si>
  <si>
    <t>T:0.006098</t>
  </si>
  <si>
    <t>T:0.0126</t>
  </si>
  <si>
    <t>T:0.05704</t>
  </si>
  <si>
    <t>T:0.0493</t>
  </si>
  <si>
    <t>T:0.04243</t>
  </si>
  <si>
    <t>T:0.004289</t>
  </si>
  <si>
    <t>ENST00000535012</t>
  </si>
  <si>
    <t>ENSP00000446236</t>
  </si>
  <si>
    <t>3/6</t>
  </si>
  <si>
    <t>possibly_damaging(0.642)</t>
  </si>
  <si>
    <t>ENST00000253083</t>
  </si>
  <si>
    <t>ENSP00000253083</t>
  </si>
  <si>
    <t>29/32</t>
  </si>
  <si>
    <t>probably_damaging(0.959)</t>
  </si>
  <si>
    <t>ENST00000397992</t>
  </si>
  <si>
    <t>ENSP00000438926</t>
  </si>
  <si>
    <t>8/9</t>
  </si>
  <si>
    <t>probably_damaging(0.946)</t>
  </si>
  <si>
    <t>G:0.0144</t>
  </si>
  <si>
    <t>G:0.0015</t>
  </si>
  <si>
    <t>G:0.036</t>
  </si>
  <si>
    <t>G:0.0427</t>
  </si>
  <si>
    <t>G:0.002</t>
  </si>
  <si>
    <t>G:0.0082</t>
  </si>
  <si>
    <t>G:0.0393</t>
  </si>
  <si>
    <t>G:0.026</t>
  </si>
  <si>
    <t>G:0.02595</t>
  </si>
  <si>
    <t>G:0.006979</t>
  </si>
  <si>
    <t>G:0.01004</t>
  </si>
  <si>
    <t>G:0.06261</t>
  </si>
  <si>
    <t>G:0.03708</t>
  </si>
  <si>
    <t>G:0.02018</t>
  </si>
  <si>
    <t>G:0.003513</t>
  </si>
  <si>
    <t>ENST00000268489</t>
  </si>
  <si>
    <t>ENSP00000268489</t>
  </si>
  <si>
    <t>9/10</t>
  </si>
  <si>
    <t>ENSG00000166603</t>
  </si>
  <si>
    <t>ENST00000299766</t>
  </si>
  <si>
    <t>ENSP00000299766</t>
  </si>
  <si>
    <t>benign(0.01)</t>
  </si>
  <si>
    <t>A:4.942e-05</t>
  </si>
  <si>
    <t>A:4.953e-05</t>
  </si>
  <si>
    <t>A:0</t>
  </si>
  <si>
    <t>A:9.013e-05</t>
  </si>
  <si>
    <t>stop_gained</t>
  </si>
  <si>
    <t>T:4.942e-05</t>
  </si>
  <si>
    <t>T:4.956e-05</t>
  </si>
  <si>
    <t>T:9.019e-05</t>
  </si>
  <si>
    <t>ENST00000262961</t>
  </si>
  <si>
    <t>ENSP00000262961</t>
  </si>
  <si>
    <t>14/19</t>
  </si>
  <si>
    <t>probably_damaging(0.977)</t>
  </si>
  <si>
    <t>C:0.0056</t>
  </si>
  <si>
    <t>C:0.0015</t>
  </si>
  <si>
    <t>C:0.0189</t>
  </si>
  <si>
    <t>C:0.002</t>
  </si>
  <si>
    <t>C:0.0048</t>
  </si>
  <si>
    <t>C:0.0233</t>
  </si>
  <si>
    <t>C:0.016</t>
  </si>
  <si>
    <t>C:0.01574</t>
  </si>
  <si>
    <t>C:0.003687</t>
  </si>
  <si>
    <t>C:0.007277</t>
  </si>
  <si>
    <t>C:0.000116</t>
  </si>
  <si>
    <t>C:0.02617</t>
  </si>
  <si>
    <t>C:0.02368</t>
  </si>
  <si>
    <t>C:0.01678</t>
  </si>
  <si>
    <t>C:0.0007269</t>
  </si>
  <si>
    <t>A:0.0002</t>
  </si>
  <si>
    <t>A:0.0009</t>
  </si>
  <si>
    <t>A:4.201e-04</t>
  </si>
  <si>
    <t>A:0.0004203</t>
  </si>
  <si>
    <t>A:0.0003845</t>
  </si>
  <si>
    <t>A:0.0006447</t>
  </si>
  <si>
    <t>A:0.0002422</t>
  </si>
  <si>
    <t>ENST00000585889</t>
  </si>
  <si>
    <t>ENSP00000467342</t>
  </si>
  <si>
    <t>7/12</t>
  </si>
  <si>
    <t>probably_damaging(0.989)</t>
  </si>
  <si>
    <t>ENST00000304207</t>
  </si>
  <si>
    <t>ENSP00000305321</t>
  </si>
  <si>
    <t>6/13</t>
  </si>
  <si>
    <t>probably_damaging(1)</t>
  </si>
  <si>
    <t>ENST00000590918</t>
  </si>
  <si>
    <t>ENSP00000467494</t>
  </si>
  <si>
    <t>7/14</t>
  </si>
  <si>
    <t>ENST00000263281</t>
  </si>
  <si>
    <t>ENSP00000263281</t>
  </si>
  <si>
    <t>7/13</t>
  </si>
  <si>
    <t>probably_damaging(0.999)</t>
  </si>
  <si>
    <t>G:0.0010</t>
  </si>
  <si>
    <t>G:0.004</t>
  </si>
  <si>
    <t>G:0.001</t>
  </si>
  <si>
    <t>G:0.0002</t>
  </si>
  <si>
    <t>G:0.0022</t>
  </si>
  <si>
    <t>G:1.318e-03</t>
  </si>
  <si>
    <t>G:0.001318</t>
  </si>
  <si>
    <t>G:9.614e-05</t>
  </si>
  <si>
    <t>G:0.0002591</t>
  </si>
  <si>
    <t>G:0.0002311</t>
  </si>
  <si>
    <t>G:0.002419</t>
  </si>
  <si>
    <t>G:0.001499</t>
  </si>
  <si>
    <t>G:0.001101</t>
  </si>
  <si>
    <t>G:0.002241</t>
  </si>
  <si>
    <t>8/11</t>
  </si>
  <si>
    <t>9/13</t>
  </si>
  <si>
    <t>10/14</t>
  </si>
  <si>
    <t>probably_damaging(0.998)</t>
  </si>
  <si>
    <t>10/13</t>
  </si>
  <si>
    <t>probably_damaging(0.988)</t>
  </si>
  <si>
    <t>ENST00000354989</t>
  </si>
  <si>
    <t>ENSP00000347084</t>
  </si>
  <si>
    <t>5/14</t>
  </si>
  <si>
    <t>benign(0)</t>
  </si>
  <si>
    <t>A:0.0068</t>
  </si>
  <si>
    <t>G:0.9992</t>
  </si>
  <si>
    <t>G:0.9986</t>
  </si>
  <si>
    <t>G:1</t>
  </si>
  <si>
    <t>G:0.9692</t>
  </si>
  <si>
    <t>G:0.999</t>
  </si>
  <si>
    <t>G:0.995</t>
  </si>
  <si>
    <t>G:0.9736</t>
  </si>
  <si>
    <t>G:0.984</t>
  </si>
  <si>
    <t>G:0.9958</t>
  </si>
  <si>
    <t>G:0.9963</t>
  </si>
  <si>
    <t>G:0.9731</t>
  </si>
  <si>
    <t>G:0.9756</t>
  </si>
  <si>
    <t>G:0.9912</t>
  </si>
  <si>
    <t>G:0.9974</t>
  </si>
  <si>
    <t>ENST00000417467</t>
  </si>
  <si>
    <t>ENSP00000395064</t>
  </si>
  <si>
    <t>4/7</t>
  </si>
  <si>
    <t>benign(0.001)</t>
  </si>
  <si>
    <t>ENST00000427553</t>
  </si>
  <si>
    <t>ENSP00000401573</t>
  </si>
  <si>
    <t>ENST00000376666</t>
  </si>
  <si>
    <t>ENSP00000365854</t>
  </si>
  <si>
    <t>2/11</t>
  </si>
  <si>
    <t>ENST00000376652</t>
  </si>
  <si>
    <t>ENSP00000365840</t>
  </si>
  <si>
    <t>6/15</t>
  </si>
  <si>
    <t>ENST00000433259</t>
  </si>
  <si>
    <t>ENSP00000401895</t>
  </si>
  <si>
    <t>6/14</t>
  </si>
  <si>
    <t>benign(0.002)</t>
  </si>
  <si>
    <t>ENST00000447877</t>
  </si>
  <si>
    <t>ENSP00000406975</t>
  </si>
  <si>
    <t>ENST00000425813</t>
  </si>
  <si>
    <t>ENSP00000390646</t>
  </si>
  <si>
    <t>5/10</t>
  </si>
  <si>
    <t>ENST00000439162</t>
  </si>
  <si>
    <t>ENSP00000408098</t>
  </si>
  <si>
    <t>ENST00000360031</t>
  </si>
  <si>
    <t>ENSP00000353131</t>
  </si>
  <si>
    <t>ENST00000418890</t>
  </si>
  <si>
    <t>ENSP00000390511</t>
  </si>
  <si>
    <t>4/6</t>
  </si>
  <si>
    <t>ENST00000433417</t>
  </si>
  <si>
    <t>ENSP00000390095</t>
  </si>
  <si>
    <t>4/10</t>
  </si>
  <si>
    <t>NT5C2</t>
  </si>
  <si>
    <t>BRAP</t>
  </si>
  <si>
    <t>MTIF3</t>
  </si>
  <si>
    <t>NLRC3</t>
  </si>
  <si>
    <t>GPRC5B</t>
  </si>
  <si>
    <t>SH2B1</t>
  </si>
  <si>
    <t>FTO</t>
  </si>
  <si>
    <t xml:space="preserve">ZFHX3 </t>
  </si>
  <si>
    <t>1:32127953</t>
  </si>
  <si>
    <t>intronic</t>
  </si>
  <si>
    <t>intergenic</t>
  </si>
  <si>
    <t>1:201784287</t>
  </si>
  <si>
    <t>3:53747374</t>
  </si>
  <si>
    <t>CACNA1D</t>
  </si>
  <si>
    <t>7:32290565</t>
  </si>
  <si>
    <t>7:93197732</t>
  </si>
  <si>
    <t>9:126105291</t>
  </si>
  <si>
    <t>11:43864278</t>
  </si>
  <si>
    <t>12:939480</t>
  </si>
  <si>
    <t>14:33302882</t>
  </si>
  <si>
    <t>3'UTR</t>
  </si>
  <si>
    <t>KLC1</t>
  </si>
  <si>
    <t>15:73093991</t>
  </si>
  <si>
    <t>5'UTR</t>
  </si>
  <si>
    <t>16:4013467</t>
  </si>
  <si>
    <t>ADCY9</t>
  </si>
  <si>
    <t>LOC100287559</t>
  </si>
  <si>
    <t>downstream</t>
  </si>
  <si>
    <t>17:2005136</t>
  </si>
  <si>
    <t>17:5283252</t>
  </si>
  <si>
    <t>RABEP1</t>
  </si>
  <si>
    <t>stopgain</t>
  </si>
  <si>
    <t>17:45794706</t>
  </si>
  <si>
    <t>17:46292923</t>
  </si>
  <si>
    <t>SKAP1</t>
  </si>
  <si>
    <t>17:78615571</t>
  </si>
  <si>
    <t>RPTOR</t>
  </si>
  <si>
    <t>19:18454825</t>
  </si>
  <si>
    <t>PGPEP1</t>
  </si>
  <si>
    <t>IFI30-SUGP1</t>
  </si>
  <si>
    <t>Total sample size (N)</t>
  </si>
  <si>
    <t xml:space="preserve">Sample QC </t>
  </si>
  <si>
    <t>Samples in analyses (N)</t>
  </si>
  <si>
    <t>Other exclusions</t>
  </si>
  <si>
    <t>ADH</t>
  </si>
  <si>
    <t>National Longitudinal Study of Adolescent and Young Adult Health
(Add Health)</t>
  </si>
  <si>
    <t>European American (EA)
African American (AA)
Hispanic American (HA)</t>
  </si>
  <si>
    <t>3,866 (EA)
2,319 (AA)
1,469 (HA)</t>
  </si>
  <si>
    <t>1) call rate &lt;95%; 
2) PCA outliers; 
3)sex mismatch
4) inbreeding coefficient +/-6SD from mean of ancestry distribution
5) first degree relatedness
6) comparison with taqman genotyped SNPs, exclude if &gt;40% mismatch
7) missing height, weight measures (only exclude from analyses missing respective phentoype trait, no hip measure available to get WHR)</t>
  </si>
  <si>
    <t>2,992 (EA)
1,762 (AA)
1,349 (HA)</t>
  </si>
  <si>
    <t>1) Missing body weight and height.
2) Heterozygosity (outliers &gt;3SD)
3) Relatedness (&gt;0.2)
4) PCA (non-European descent)</t>
  </si>
  <si>
    <t>AGES-Reykjavik</t>
  </si>
  <si>
    <t>Age, Gene/Environment Susceptibility-Reykjavik Study (AGES-Reykjavik)</t>
  </si>
  <si>
    <t>5632 (BMI)
2983 (Height)</t>
  </si>
  <si>
    <t>Mismatch reference genotypes, Sex mismatch</t>
  </si>
  <si>
    <t>AIRWAVE</t>
  </si>
  <si>
    <t>The Airwave Health Monitoring Study</t>
  </si>
  <si>
    <t>missing boy wieght and height</t>
  </si>
  <si>
    <t>AMISH</t>
  </si>
  <si>
    <t>Amish</t>
  </si>
  <si>
    <t xml:space="preserve">1) MAF &lt;1%.
2) HWE &lt;1E-06
</t>
  </si>
  <si>
    <t>European American (EA) 
African American (AA)</t>
  </si>
  <si>
    <t>11,071 (EA)
3,364 (AA)</t>
  </si>
  <si>
    <t>1) call rate &lt;95%
2) PCA outliers
3)sex mismatch
4) inbreeding coefficient +/-6SD from mean of ancestry distribution
5) first degree relatedness
6) comparison with GWAS data, exclude if &gt;40% mismatch
7) (p10GC) genotype quality score, representing the 10th percentile of the distribution of GenCall scores across all SNPs
8) missing height, weight, or waist-hip measures (only exclude from analyses missing respective phentoype trait)</t>
  </si>
  <si>
    <t>10,870 (EA)
3,354 (AA)</t>
  </si>
  <si>
    <t>1) Missing phenotyes &amp; covariates
2) Heterozygosity
3) Ancestry outliers
4) Gender mismatch
5) Duplicates &amp; relateds</t>
  </si>
  <si>
    <t>BBMRI-NL</t>
  </si>
  <si>
    <t>1) Missing body weight and height
2) Heterozygosity
3) duplicate samples</t>
  </si>
  <si>
    <t>African Ameican (AA)
European American (EA)
Hispanic American (HA)</t>
  </si>
  <si>
    <t>4580 (AA)
2685 (EA)
6204 (HA)</t>
  </si>
  <si>
    <t>4211 (AA)
2609 (EA)
5335 (HA)</t>
  </si>
  <si>
    <t>BioVU</t>
  </si>
  <si>
    <t>Cross-sectional sample of Vanderbilt Medical Center patients who were willing to provide DNA samples</t>
  </si>
  <si>
    <t>African American (AA)
European American (EA)</t>
  </si>
  <si>
    <t xml:space="preserve">25,061 European Americans and African Americans </t>
  </si>
  <si>
    <t>1894/1886 (AA)
21213/21133 (EA)</t>
  </si>
  <si>
    <t>Blue Mountains Eye Study</t>
  </si>
  <si>
    <t>1) Missing phenotype 2) Population outliers 3) Heterozygocity</t>
  </si>
  <si>
    <t>(1) Intensity Outliers
(2) Gender mismatch
(3) Non-concordance with previous genotyping
(4) Duplicates or twins
(5) Excess sample Heterozygosity
(6) Ancestry outliers from PCA
(7) Missing phenotype within each analysis</t>
  </si>
  <si>
    <t>1) Missing age
2) Heterozygosity
3) Ancestry outliers
4) Gender mismatch
5) Duplicates &amp; relateds</t>
  </si>
  <si>
    <t>Cambridge Cancer Studies
(SEARCH, SIBS, UKO and UKGPCS)</t>
  </si>
  <si>
    <t>1)missing weight and heigh
2) heterozygosity &gt;0.35 (n=2)
3) mismatched  sex (n=12) 
4) related*** (n=48) or duplicates (n=18)</t>
  </si>
  <si>
    <t>self-reported (SEARCH, UKO and UKGPCS) or measured (SIBS)</t>
  </si>
  <si>
    <t>[PMID: 17367212] Pharoah PD et al. Association between common variation in 120 candidate genes and breast cancer risk. PLoS Genet. 2007 Mar 16;3(3):e42.
[PMID: 17409409] Gayther SA et al. Tagging single nucleotide polymorphisms in cell cycle control genes and susceptibility to invasive epithelial ovarian cancer. Cancer Res. 2007 Apr 1;67(7):3027-35.
[PMID: 23074290] Varghese JS et al. The heritability of mammographic breast density and circulating sex-hormone levels: two independent breast cancer risk factors. Cancer Epidemiol Biomarkers Prev. 2012 Dec;21(12):2167-75. 
[PMID: 19127258] Kote-Jarai Z et al. A recurrent truncating germline mutation in the BRIP1/FANCJ gene and susceptibility to prostate cancer. Br J Cancer. 2009 Jan 27;100(2):426-30.</t>
  </si>
  <si>
    <t>European American (EA)
African-American (AA)</t>
  </si>
  <si>
    <t>1) Missing body weight and height
2) sex-mismatch
3) high heterozygosity
4) Outlier in PCA</t>
  </si>
  <si>
    <t>CARL</t>
  </si>
  <si>
    <t>INGI-Carlantino</t>
  </si>
  <si>
    <t>1) Missing phenotypes
2) Heterozygosity
3) ethnic outliers</t>
  </si>
  <si>
    <t xml:space="preserve">1) Missing body weight and height
2) Gender discordant
3) Mendelian inconsistency
4) non-diabetics  </t>
  </si>
  <si>
    <t>&gt; 98%</t>
  </si>
  <si>
    <t>DR's EXTRA</t>
  </si>
  <si>
    <t>European American (EA), 
African American (AA)</t>
  </si>
  <si>
    <t>Dundee</t>
  </si>
  <si>
    <t>The Dundee study</t>
  </si>
  <si>
    <t>case-control study</t>
  </si>
  <si>
    <t>1) Missing phenotype
2) Heterozygosity
3) Non-European population outliers 
4) Technical duplicates with lower call rate
5) Sex discrepancy</t>
  </si>
  <si>
    <t>(1) Intensity Outliers
(2) Gender mismatch
(3) Non-concordance with previous genotyping
(4) Duplicates or twins
(5) Excess sample Heterozygosity
(6) Ancestry outliers from PCA
(7) Missing phenotype within each analysis
(8) Potsdam or Umea epic cohorts</t>
  </si>
  <si>
    <t>EPIC-Potsdam</t>
  </si>
  <si>
    <t>European Prospective Investigation into Cancer and Nutrition - Potsdam Study</t>
  </si>
  <si>
    <t>Heterozygosity , sex mismatch, population outliers</t>
  </si>
  <si>
    <t>EUGENDA_UK</t>
  </si>
  <si>
    <t>AMD cases and controls</t>
  </si>
  <si>
    <t>430 cases
546 controls</t>
  </si>
  <si>
    <t>EUGENDA_UMCN</t>
  </si>
  <si>
    <t>472 cases
363 controls</t>
  </si>
  <si>
    <t>FamHS</t>
  </si>
  <si>
    <t>608 (AA)
4135 (EA)</t>
  </si>
  <si>
    <t>≥ 96% (AA)
≥99%  (EA)</t>
  </si>
  <si>
    <t>1) Missing body weight, height, waist and hip
2) Heterozygosity
3) Mendell errors</t>
  </si>
  <si>
    <t>608 (AA)
3749 (EA)</t>
  </si>
  <si>
    <t>FENLAND</t>
  </si>
  <si>
    <t>FINCAVAS</t>
  </si>
  <si>
    <t>The Finnish Cardiovascular Study</t>
  </si>
  <si>
    <t>1) Missing body height, weight or waist-hip ratio.
2) Heterozygosity
3) Gender mismatch
4) MDS outliers</t>
  </si>
  <si>
    <t>National type 2 diabetes prevention programme in Finland: FIN-D2D</t>
  </si>
  <si>
    <t>FRAM</t>
  </si>
  <si>
    <t>1) GWAS discordance
2) heterozygosity
3)missingness
4) sex heterozyogosity
5) missing trait and/or covariates</t>
  </si>
  <si>
    <t>FVG</t>
  </si>
  <si>
    <t>INGI-FVG</t>
  </si>
  <si>
    <t>East Asian (Chinese Han)</t>
  </si>
  <si>
    <t>846 T2D cases
829 controls</t>
  </si>
  <si>
    <t>838 T2D cases 
824 controls</t>
  </si>
  <si>
    <t>measured or self-reported</t>
  </si>
  <si>
    <t>Genome-Based Therapeutic Drugs for Depression </t>
  </si>
  <si>
    <t>1) Missing body weight and height
2) Discordant Gender
3) Discordant with GWAS data
4) Heterozyogisty
5) Population Outlier</t>
  </si>
  <si>
    <t>GENOA</t>
  </si>
  <si>
    <t>European American (EA)
African American (AA)</t>
  </si>
  <si>
    <t>1544 (EA)
1392 (AA)</t>
  </si>
  <si>
    <t>Gender inconsistency
&gt;6sd from mean of inbreeding coefficient
&gt;6sd from mean heterozygosity
&gt; 6sd from mean of singleton count
&gt;6sd from PCA</t>
  </si>
  <si>
    <t>1512 (EA)
1126 (AA)</t>
  </si>
  <si>
    <t>GHS</t>
  </si>
  <si>
    <t>10566 (EA)
2319 (AA)</t>
  </si>
  <si>
    <t>1) participants with non-European (EA) or non-African American (AA) ethnicity
2) ethnic outliers within the European American sample 
3) related individuals and duplicates;
4) missing body weight and/or height.</t>
  </si>
  <si>
    <t>HUNT</t>
  </si>
  <si>
    <t xml:space="preserve">MI cases and control,
sepsis cases and control </t>
  </si>
  <si>
    <t>Total N=17834: 
MI cases (N=2865), 
MI controls (N=12249), 
sepsis cases (N=1361), 
control (N=13753)</t>
  </si>
  <si>
    <t>InterAct</t>
  </si>
  <si>
    <t>Hispanic American (HA) 
African American (AA)</t>
  </si>
  <si>
    <t>2010 (HA)
596 (AA)</t>
  </si>
  <si>
    <t>1) Gender inconsistencies
2) Mendelian inconsistencies
3) Missing analysis variables</t>
  </si>
  <si>
    <t>1260 (HA)
596 (AA)</t>
  </si>
  <si>
    <t>1) Missing outcome or covariate
2) Heterozygosity
3) PC outlier
4) Half of overlap with ARIC African Americans (coordinated with ARIC)</t>
  </si>
  <si>
    <t>1) Missing phenotype
2) Gender mismatch
3) Discordance with GWAS data
4) Population clustering outliers
5) Individuals with high inbreeding coefficients or heterozygote rates
6) Duplicate samples
7) Individuals with an unexpectedly high proportion of identity-by-descent sharing
(CHARGE protocol, Grove et al 2013)</t>
  </si>
  <si>
    <t>South Asian (Indian Asians)</t>
  </si>
  <si>
    <t>Marshfield Clinic Personalized Medicine Research Project (PMRP) Biobank</t>
  </si>
  <si>
    <t>African American (AA), European American (EA), East Asian (Chinese EAS), Hispanic American (HA)</t>
  </si>
  <si>
    <t>EA 2497
EAS 769
AA 1655
HA 1435</t>
  </si>
  <si>
    <t>MGH-CAMP</t>
  </si>
  <si>
    <t>Massachusetts General Hospital (MGH) Cardiology and Metabolic Patient Cohort  (CAMP)</t>
  </si>
  <si>
    <t>NEO Study</t>
  </si>
  <si>
    <t>The Netherlands Epidemiology of Obesity Study</t>
  </si>
  <si>
    <t>1) remove duplicate/swap samples
2) remove samples with gender mismatch
3) remove outliers in PCA</t>
  </si>
  <si>
    <t xml:space="preserve">Nutrition and Health of Ageing Population in China </t>
  </si>
  <si>
    <t>Nijmegen Biomedical Study  &amp; Nijmegen Bladder Cancer Study</t>
  </si>
  <si>
    <t>The Norwegian Mother and Child Cohort Study</t>
  </si>
  <si>
    <t>1) Missing body weight and height.
2) Heterozygosity outliers &gt;3.5SD (rare and common evaluated separately, split by maf 0.01)
3) Gender discordance (thr. 0.3, 0.7)</t>
  </si>
  <si>
    <t>Self-reported</t>
  </si>
  <si>
    <t>Biobank</t>
  </si>
  <si>
    <t>1) Missing phenotype
2) Population outliers
3) Heterozygocity</t>
  </si>
  <si>
    <t>1) Ethnic outliers 
2) Related individuals and duplicates
3) Missing body weight and height</t>
  </si>
  <si>
    <t>SOLID-TIMI 52</t>
  </si>
  <si>
    <t>African American (AA), European American (EA), East Asian (EAS), South Asian (SA), Hispanic American (HA)</t>
  </si>
  <si>
    <t>200 AA, 8102 EA, 255 EAS, 118 SA, 893 HA</t>
  </si>
  <si>
    <t>≥ 94.5%</t>
  </si>
  <si>
    <t>Sample call rate &lt; 94.5%
Heterozygosity; Cryptically related
Not consented for genetic research; Only consented for genetic research of response to drug</t>
  </si>
  <si>
    <t>1) missing BMI, age, study location, sex
2) heterozygosity
3) Outliers on MDS plot</t>
  </si>
  <si>
    <t>SR</t>
  </si>
  <si>
    <t>Silk Road</t>
  </si>
  <si>
    <t>Central Asian</t>
  </si>
  <si>
    <t>123 AA, 8789 EA, 724 EAS, 380 SA, 518 HA</t>
  </si>
  <si>
    <t>TUDR</t>
  </si>
  <si>
    <t>Taiwan USA Diabetes Retinopathy</t>
  </si>
  <si>
    <t>East Asian</t>
  </si>
  <si>
    <t>1) Gender Mismatches
2) Heterozygosity
3) Missing body weight and height.</t>
  </si>
  <si>
    <t>UCLA-NL</t>
  </si>
  <si>
    <t>UCLA - The Netherlands</t>
  </si>
  <si>
    <t xml:space="preserve">1) Missing/unavailable body weight and height.
2) Heterozygosity
3) Sample overlap
 4) Inconsistent sex phenotype and genotype                       </t>
  </si>
  <si>
    <t>UHP</t>
  </si>
  <si>
    <t>Utrecht Health Project</t>
  </si>
  <si>
    <t>1) Missing body weight and height, &lt;18, pregnant
2) Heterozygosity
3) Ancestry 4) Relatedness (&gt;0.2) - these samples were excluded in an very early stage of QC and therefore not included in the current study</t>
  </si>
  <si>
    <t>Vejle</t>
  </si>
  <si>
    <t>Vejle Biobank T2D Case-control study</t>
  </si>
  <si>
    <t>2076 cases
435 controls</t>
  </si>
  <si>
    <t>2026 cases
435 controls</t>
  </si>
  <si>
    <t>WGHS</t>
  </si>
  <si>
    <t>Women's Genome Health Study</t>
  </si>
  <si>
    <t>missing outcome</t>
  </si>
  <si>
    <t>Population-based cohort</t>
  </si>
  <si>
    <t>21,858 (EA),
3519 (AA)</t>
  </si>
  <si>
    <t>1) Missing body weight, waist circumference, hip circumference, and height</t>
  </si>
  <si>
    <t>YFS</t>
  </si>
  <si>
    <t>The Young Finns Study</t>
  </si>
  <si>
    <t>1) Missing body height, weight or waist-hip ratio. Pregnancy
2) Heterozygosity
3) Gender mismatch</t>
  </si>
  <si>
    <t>Polymorphic SNPs in meta-analysis</t>
  </si>
  <si>
    <t>AIM SNPs for outlier detection;
ExomeCHIP fo adjustment</t>
  </si>
  <si>
    <t>RareMetalWorker
(with empirical kinship)</t>
  </si>
  <si>
    <t>&gt; 10-6 
(Hispanic, no HWE cut-off used)</t>
  </si>
  <si>
    <t>136767(EA)
132054 (AA)
129611 (HA)</t>
  </si>
  <si>
    <t>RvTest</t>
  </si>
  <si>
    <t>&gt; 10-3</t>
  </si>
  <si>
    <t>Illumina HumanExome v.1.0 BeadChip &amp; 
Illumina HumanExome v.1.2 BeadChip</t>
  </si>
  <si>
    <t>GenomeStudio combined with the CHARGE joint calling</t>
  </si>
  <si>
    <t>72607 (Height)
69599 (BMI)</t>
  </si>
  <si>
    <t>RvTest (Height)
RareMetalWorker (BMI)</t>
  </si>
  <si>
    <t>HumanExome 12v1-1/
HumanCoreExome-12v1-1_A</t>
  </si>
  <si>
    <t>PLINK-PCA</t>
  </si>
  <si>
    <t>ExomeCHIP/GWAS</t>
  </si>
  <si>
    <t>&gt; 10-5</t>
  </si>
  <si>
    <t>Illumina Exome Chip V1.0</t>
  </si>
  <si>
    <t>Genome Studio</t>
  </si>
  <si>
    <t>NONE</t>
  </si>
  <si>
    <t>108957(case)
99667 (control)</t>
  </si>
  <si>
    <t>GeneCall + Zcall 
(Exome-chip QC SOP v5.pdf)</t>
  </si>
  <si>
    <t>BioMe</t>
  </si>
  <si>
    <t>161178 (AA)
127352 (EA)
167639 (HA)</t>
  </si>
  <si>
    <t>237995 (AA)
237891 (EA)
237988 (HA)</t>
  </si>
  <si>
    <t>232364 (AA)
231987 (EA)</t>
  </si>
  <si>
    <t>133578 (AA)
172481 (EA)</t>
  </si>
  <si>
    <t>10-6 for MAF ≥5% / 10-15 for MAF &lt; 5%</t>
  </si>
  <si>
    <t>Illumina HumanExome BeadChip V1.0</t>
  </si>
  <si>
    <t>237584 (AA)
237630  (EA)</t>
  </si>
  <si>
    <t>139250 (AA)
122765 (EA)</t>
  </si>
  <si>
    <t>HumanExome-12v1-1_A.bpm</t>
  </si>
  <si>
    <t>GenomeStudio + Zcall (Oxford Protocol)</t>
  </si>
  <si>
    <t>&gt; 99%</t>
  </si>
  <si>
    <t>&gt; 10-8</t>
  </si>
  <si>
    <t xml:space="preserve">&gt; 0% </t>
  </si>
  <si>
    <t>GenomeStudio version 2011.1 + Genotyping Module version 1.9.4  + GenTrain Version 1.0</t>
  </si>
  <si>
    <t>≥ 10-6</t>
  </si>
  <si>
    <t>RvTest (with empirical kinship)</t>
  </si>
  <si>
    <t>Duke</t>
  </si>
  <si>
    <t>241666 (AA-case)
241676 (EA-case)
247044 (AA-control)
242471 (EA-control)</t>
  </si>
  <si>
    <t>GeneCall + Zcall (calling QC procedure according to Grove et al)</t>
  </si>
  <si>
    <t>R version 3.0.3 / package SNPRelate 0.9.19 (PCs)</t>
  </si>
  <si>
    <t>≥ 97% (GenCall), ≥ 99% (zCall)</t>
  </si>
  <si>
    <t>≥ 10-4</t>
  </si>
  <si>
    <t>&gt; 90% (AA)
≥ 99% (EA)</t>
  </si>
  <si>
    <t>237729 (AA)
237376 (EA)</t>
  </si>
  <si>
    <t>100012 (AA)
96310 (EA)</t>
  </si>
  <si>
    <t>Illumina CoreExome v1.1b</t>
  </si>
  <si>
    <t>GenCall</t>
  </si>
  <si>
    <t>Illumina ExomeChip+ v1.0 (Asian_Vand_ExomeChipConsortium)</t>
  </si>
  <si>
    <t>233507 (AA)
240121 (EA)</t>
  </si>
  <si>
    <t>114091 (AA)
93284 (EA)</t>
  </si>
  <si>
    <t>≥ 99% (zCall)</t>
  </si>
  <si>
    <t>135497 (AA)
106022 (EA)</t>
  </si>
  <si>
    <t>RareMetalWorker (with empirical kinship)</t>
  </si>
  <si>
    <t>smartpca</t>
  </si>
  <si>
    <t>ExomeCHIP SNPs that are polymorphisms 1000G ALL</t>
  </si>
  <si>
    <t>≥ 99.9%</t>
  </si>
  <si>
    <t>93966 (AA)
83337 (HA)</t>
  </si>
  <si>
    <t>93168 (AA)
80791 (HA)</t>
  </si>
  <si>
    <t xml:space="preserve">Eigensoft </t>
  </si>
  <si>
    <t>&gt; 10-7</t>
  </si>
  <si>
    <t>Illumina GenomeStudio v2011.1 + GenTrain2.0
(CHARGE protocol, Grove et al 2013)</t>
  </si>
  <si>
    <t>Infinium HumanCoreExome-24 BeadChips</t>
  </si>
  <si>
    <t>Illumina HumanCoreExomeChip-24V1.0</t>
  </si>
  <si>
    <t>GeneCall (SOP v5)</t>
  </si>
  <si>
    <t>Based on LD prune</t>
  </si>
  <si>
    <t>Illumina HumanCoreExome-12 V1.1</t>
  </si>
  <si>
    <t>97290 (case)
99854 (control)</t>
  </si>
  <si>
    <t>&gt; 90%</t>
  </si>
  <si>
    <t>&gt; 10-20</t>
  </si>
  <si>
    <t>Illumina Human ExomeChip V1.2</t>
  </si>
  <si>
    <t>GenomeStudio with extensive manual review</t>
  </si>
  <si>
    <t>SmartPCA</t>
  </si>
  <si>
    <t>&gt; 1%</t>
  </si>
  <si>
    <t>Illumina ExomeChip V1.0 and OmniExpress (including only ExomeChip variants)</t>
  </si>
  <si>
    <t>Genome Studio + Zcall</t>
  </si>
  <si>
    <t>107395 (case)
73630 (control)</t>
  </si>
  <si>
    <t>Illumina Exome Chip v1.1</t>
  </si>
  <si>
    <t>CHARGE Best Practices (PMID 23874508), GenomeStudio v 2011.1, Zcall, in-house manually valudiated statistical model</t>
  </si>
  <si>
    <t>SNPs used from GWAS</t>
  </si>
  <si>
    <t>Illumina CoreExome v1.0b</t>
  </si>
  <si>
    <t>ADH (AA)</t>
  </si>
  <si>
    <t>ADH (EA)</t>
  </si>
  <si>
    <t>ADH (HA)</t>
  </si>
  <si>
    <t>ARIC (AA)</t>
  </si>
  <si>
    <t>ARIC (EA)</t>
  </si>
  <si>
    <t>ATVB (cases)</t>
  </si>
  <si>
    <t>ATVB (controls)</t>
  </si>
  <si>
    <t>BioMe (AA)</t>
  </si>
  <si>
    <t>BioMe (EA)</t>
  </si>
  <si>
    <t>BioMe (HA)</t>
  </si>
  <si>
    <t>BioVU (AA)</t>
  </si>
  <si>
    <t>BioVU (EA)</t>
  </si>
  <si>
    <t>BRAVE (CAD cases)</t>
  </si>
  <si>
    <t>BRAVE (controls)</t>
  </si>
  <si>
    <t>CAMCANCER (cases)</t>
  </si>
  <si>
    <t>CAMCANCER (controls)</t>
  </si>
  <si>
    <t>CARDIA (black)</t>
  </si>
  <si>
    <t>CARDIA (white)</t>
  </si>
  <si>
    <t>CHS-EA</t>
  </si>
  <si>
    <t>DUKE (EA cases)</t>
  </si>
  <si>
    <t>DUKE (EA controls)</t>
  </si>
  <si>
    <t>DUKE (AA cases)</t>
  </si>
  <si>
    <t>DUKE (AA controls)</t>
  </si>
  <si>
    <t>Dundee (cases)</t>
  </si>
  <si>
    <t>Dundee (controls)</t>
  </si>
  <si>
    <t>EUGENDA_UK (cases)</t>
  </si>
  <si>
    <t>EUGENDA_UK (controls)</t>
  </si>
  <si>
    <t>EUGENDA_UMCN (cases)</t>
  </si>
  <si>
    <t>EUGENDA_UMCN (controls)</t>
  </si>
  <si>
    <t>FamHS (AA)</t>
  </si>
  <si>
    <t>FamHS (EA)</t>
  </si>
  <si>
    <t>FINRISK 2007 (T2D cases)</t>
  </si>
  <si>
    <t>FINRISK 2007 (T2D controls)</t>
  </si>
  <si>
    <t>FUSION (T2D cases)</t>
  </si>
  <si>
    <t>FUSION (T2D controls)</t>
  </si>
  <si>
    <t>GBTDS (controls)</t>
  </si>
  <si>
    <t>GBTDS (T2D cases)</t>
  </si>
  <si>
    <t>GENOA (AA)</t>
  </si>
  <si>
    <t>GENOA (EA)</t>
  </si>
  <si>
    <t>HABC (EA)</t>
  </si>
  <si>
    <t>HRS (AA)</t>
  </si>
  <si>
    <t xml:space="preserve">HRS (EA) </t>
  </si>
  <si>
    <t>IRASFS (AA)</t>
  </si>
  <si>
    <t>IRASFS (HA)</t>
  </si>
  <si>
    <t>MESA (AA)</t>
  </si>
  <si>
    <t>MESA (EA)</t>
  </si>
  <si>
    <t>MESA (EAS)</t>
  </si>
  <si>
    <t>MESA (HA)</t>
  </si>
  <si>
    <t>OTTAWA (cases)</t>
  </si>
  <si>
    <t>OTTAWA (controls)</t>
  </si>
  <si>
    <t>PROMIS (CAD cases)</t>
  </si>
  <si>
    <t>PROMIS (controls)</t>
  </si>
  <si>
    <t>SOLID-TIMI 52 (AA)</t>
  </si>
  <si>
    <t>SOLID-TIMI 52 (EA)</t>
  </si>
  <si>
    <t>SOLID-TIMI 52 (EAS)</t>
  </si>
  <si>
    <t>SOLID-TIMI 52 (HA)</t>
  </si>
  <si>
    <t>SOLID-TIMI 52 (SA)</t>
  </si>
  <si>
    <t>SOUTHAMPTON (AMD cases)</t>
  </si>
  <si>
    <t>SOUTHAMPTON (controls)</t>
  </si>
  <si>
    <t>STABILITY (AA)</t>
  </si>
  <si>
    <t>STABILITY (EA)</t>
  </si>
  <si>
    <t>STABILITY (EAS)</t>
  </si>
  <si>
    <t>STABILITY (HA)</t>
  </si>
  <si>
    <t>STABILITY (SA)</t>
  </si>
  <si>
    <t>Vejle (cases)</t>
  </si>
  <si>
    <t>Vejle (controls)</t>
  </si>
  <si>
    <t>WHI (AA)</t>
  </si>
  <si>
    <t>WHI (EA)</t>
  </si>
  <si>
    <t>9:131042734</t>
  </si>
  <si>
    <t>SWI5</t>
  </si>
  <si>
    <t>OR</t>
  </si>
  <si>
    <t>UK Biobank analysis</t>
  </si>
  <si>
    <t>Coding minor allele frequency ≥5%</t>
  </si>
  <si>
    <t>VEP</t>
  </si>
  <si>
    <t>c.568C&gt;T</t>
  </si>
  <si>
    <t>c.670C&gt;T</t>
  </si>
  <si>
    <t>p.Pro190Ser</t>
  </si>
  <si>
    <t>c.*886C&gt;T</t>
  </si>
  <si>
    <t>c.1431C&gt;T</t>
  </si>
  <si>
    <t>c.1200+231C&gt;T</t>
  </si>
  <si>
    <t>c.1167C&gt;T</t>
  </si>
  <si>
    <t>c.1068+709C&gt;T</t>
  </si>
  <si>
    <t>c.1179+252C&gt;T</t>
  </si>
  <si>
    <t>p.Pro389=</t>
  </si>
  <si>
    <t>Transcript biotype</t>
  </si>
  <si>
    <t>Transcript ID</t>
  </si>
  <si>
    <t>Protein ID</t>
  </si>
  <si>
    <t>c.*687C&gt;A</t>
  </si>
  <si>
    <t>c.1057C&gt;A</t>
  </si>
  <si>
    <t>c.1141C&gt;T</t>
  </si>
  <si>
    <t>c.*1130C&gt;T</t>
  </si>
  <si>
    <t>c.899T&gt;C</t>
  </si>
  <si>
    <t>c.773T&gt;C</t>
  </si>
  <si>
    <t>c.*207T&gt;C</t>
  </si>
  <si>
    <t>c.*16T&gt;C</t>
  </si>
  <si>
    <t>p.Leu258Pro</t>
  </si>
  <si>
    <t>p.Thr64Ser</t>
  </si>
  <si>
    <t>p.Thr5Ser</t>
  </si>
  <si>
    <t>p.Thr89Ser</t>
  </si>
  <si>
    <t>p.Thr57Ser</t>
  </si>
  <si>
    <t>p.Thr38Ser</t>
  </si>
  <si>
    <t>c.191C&gt;G</t>
  </si>
  <si>
    <t>c.14C&gt;G</t>
  </si>
  <si>
    <t>c.170C&gt;G</t>
  </si>
  <si>
    <t>c.266C&gt;G</t>
  </si>
  <si>
    <t>c.113C&gt;G</t>
  </si>
  <si>
    <t>c.293C&gt;G</t>
  </si>
  <si>
    <t>c.*66C&gt;G</t>
  </si>
  <si>
    <t>c.671C&gt;T</t>
  </si>
  <si>
    <t>c.1574G&gt;A</t>
  </si>
  <si>
    <t>c.752G&gt;A</t>
  </si>
  <si>
    <t>c.1661G&gt;A</t>
  </si>
  <si>
    <t>p.Arg525Gln</t>
  </si>
  <si>
    <t>p.Arg251Gln</t>
  </si>
  <si>
    <t>c.199G&gt;T</t>
  </si>
  <si>
    <t>c.2813G&gt;T</t>
  </si>
  <si>
    <t>p.Cys67Phe</t>
  </si>
  <si>
    <t>c.6042G&gt;C</t>
  </si>
  <si>
    <t>c.3300G&gt;C</t>
  </si>
  <si>
    <t>p.Gln1100His</t>
  </si>
  <si>
    <t>c.110A&gt;T</t>
  </si>
  <si>
    <t>c.105C&gt;A</t>
  </si>
  <si>
    <t>c.2154T&gt;G</t>
  </si>
  <si>
    <t>Population-based studies</t>
  </si>
  <si>
    <t>Case-control studies</t>
  </si>
  <si>
    <t xml:space="preserve">T2D only case-control studies </t>
  </si>
  <si>
    <t>deCODE antropometric study</t>
  </si>
  <si>
    <t>Non-Icelandic individual  and individuals without antropometric measurements excluded.</t>
  </si>
  <si>
    <t>Diabetes Register in Northern
Sweden (DiabNorth)</t>
  </si>
  <si>
    <t>Fenland</t>
  </si>
  <si>
    <t>1) heterozygosity outliers (&gt;3.5 SDs) 
2) ethnic outliers 
3) sex discrepancy 
4) unusually high number of singleton genotypes 
5) related (IBD &gt; 0.1875) 
6) missing phenotypes required for the analyses</t>
  </si>
  <si>
    <t xml:space="preserve">European Prospective Investigation into Cancer and Nutrition - InterAct </t>
  </si>
  <si>
    <t>2,712 (non-subcohort cases)</t>
  </si>
  <si>
    <t>1) sex mismatch 
2) het outlier 
3) rare allele count outlier 
4) IBD relatedness (0.1875) 
5) missing phenotypes requried for the analyses</t>
  </si>
  <si>
    <t>Caucasian (genetic)</t>
  </si>
  <si>
    <t>See UK Biobank Documentation: 
http://www.ukbiobank.ac.uk/wp-content/uploads/2014/04/UKBiobank_genotyping_QC_documentation-web.pdf
1st, 2nd and 3rd degree relatives
Non "white British" individuals</t>
  </si>
  <si>
    <t>Illumina HumanHap and OmniExpress arrays (followed by imputation)</t>
  </si>
  <si>
    <t>EIGENSTRAT</t>
  </si>
  <si>
    <t>Use 120,732 uncorrelated SNPs on the  Illumina chips</t>
  </si>
  <si>
    <t>Replication List</t>
  </si>
  <si>
    <t>In-house software at deCode</t>
  </si>
  <si>
    <t>HumanCoreExome-12v1</t>
  </si>
  <si>
    <t>core exome chip</t>
  </si>
  <si>
    <t>Algorithms implemented in Affymetrix Power Tools + Customised Algorithms by Affymetrix specifically for UK Biobank
See UK Biobank Documentation: 
http://www.ukbiobank.ac.uk/wp-content/uploads/2014/04/UKBiobank_genotyping_QC_documentation-web.pdf</t>
  </si>
  <si>
    <t>BOLT-LMM</t>
  </si>
  <si>
    <t>Meta-analysis (GIANT + UK Biobank)</t>
  </si>
  <si>
    <t>c.569G&gt;A</t>
  </si>
  <si>
    <t>c.461G&gt;A</t>
  </si>
  <si>
    <t>c.863A&gt;G</t>
  </si>
  <si>
    <t>c.755A&gt;G</t>
  </si>
  <si>
    <t>c.794-188A&gt;G</t>
  </si>
  <si>
    <t>p.Arg154Gln</t>
  </si>
  <si>
    <t>p.Glu252Gly</t>
  </si>
  <si>
    <t>c.604A&gt;G</t>
  </si>
  <si>
    <t>c.601A&gt;G</t>
  </si>
  <si>
    <t>c.553A&gt;G</t>
  </si>
  <si>
    <t>c.282A&gt;G</t>
  </si>
  <si>
    <t>c.74A&gt;G</t>
  </si>
  <si>
    <t>c.460A&gt;G</t>
  </si>
  <si>
    <t>c.366A&gt;G</t>
  </si>
  <si>
    <t>c.550A&gt;G</t>
  </si>
  <si>
    <t>c.406A&gt;G</t>
  </si>
  <si>
    <t>c.177A&gt;G</t>
  </si>
  <si>
    <t>c.409A&gt;G</t>
  </si>
  <si>
    <t>p.Lys201Glu</t>
  </si>
  <si>
    <t>p.Lys185Glu</t>
  </si>
  <si>
    <t>p.Lys95Glu</t>
  </si>
  <si>
    <t>p.Lys26Glu</t>
  </si>
  <si>
    <t>p.Lys154Glu</t>
  </si>
  <si>
    <t>p.Lys123Glu</t>
  </si>
  <si>
    <t>p.Lys184Glu</t>
  </si>
  <si>
    <t>p.Lys136Glu</t>
  </si>
  <si>
    <t>p.Lys60Glu</t>
  </si>
  <si>
    <t>p.Lys137Glu</t>
  </si>
  <si>
    <t>Protein sequence name</t>
  </si>
  <si>
    <t>Coding sequence name</t>
  </si>
  <si>
    <t>D</t>
  </si>
  <si>
    <t>U</t>
  </si>
  <si>
    <t>Maximum median RPKM tissue</t>
  </si>
  <si>
    <t>GTEx</t>
  </si>
  <si>
    <t>Brain - Hypothalamus</t>
  </si>
  <si>
    <t>Brain - Cerebellum</t>
  </si>
  <si>
    <t>Distance from nearest transcript (bp)</t>
  </si>
  <si>
    <t>downstream_gene</t>
  </si>
  <si>
    <t>ENST00000480716</t>
  </si>
  <si>
    <t>ENSP00000475038</t>
  </si>
  <si>
    <t>ENST00000375354</t>
  </si>
  <si>
    <t>ENSP00000364503</t>
  </si>
  <si>
    <t>Brain - Frontal cortex</t>
  </si>
  <si>
    <t>upstream_gene</t>
  </si>
  <si>
    <t>Adipose - Subcutaneous</t>
  </si>
  <si>
    <t>Kidney - Cortex</t>
  </si>
  <si>
    <t>ENST00000495953</t>
  </si>
  <si>
    <t>ENSP00000448804</t>
  </si>
  <si>
    <t>Cells - Transformed fibroblasts</t>
  </si>
  <si>
    <t>Type of variants</t>
  </si>
  <si>
    <t>95% CI</t>
  </si>
  <si>
    <t>Alleles</t>
  </si>
  <si>
    <t>Brain - Nucleus accombens (basal ganglia)</t>
  </si>
  <si>
    <t>Total</t>
  </si>
  <si>
    <t>6:100897541</t>
  </si>
  <si>
    <t>SIM1</t>
  </si>
  <si>
    <t>8:100148968</t>
  </si>
  <si>
    <t>rs142971568</t>
  </si>
  <si>
    <t>VPS13B</t>
  </si>
  <si>
    <t>8:100791158</t>
  </si>
  <si>
    <t>rs111751379</t>
  </si>
  <si>
    <t>ENST00000548362</t>
  </si>
  <si>
    <t>ENSP00000446987</t>
  </si>
  <si>
    <t>Muscle - Skeletal</t>
  </si>
  <si>
    <t>Spleen</t>
  </si>
  <si>
    <t>Adrenal gland</t>
  </si>
  <si>
    <t>Artery - Tibial</t>
  </si>
  <si>
    <t>Pituitary</t>
  </si>
  <si>
    <t>Stomach</t>
  </si>
  <si>
    <t>Esophagus - Mucosa</t>
  </si>
  <si>
    <t>Skin - sun exposed</t>
  </si>
  <si>
    <t>Small intestine - Terminal ileum</t>
  </si>
  <si>
    <t>Cervix - Endocervix</t>
  </si>
  <si>
    <t>Fallopian tube</t>
  </si>
  <si>
    <t>Hypothalamus</t>
  </si>
  <si>
    <t>Cells - EBV-transformed lymphocytes</t>
  </si>
  <si>
    <t>ENST00000591322</t>
  </si>
  <si>
    <t>ENSP00000465385</t>
  </si>
  <si>
    <t>Prostate</t>
  </si>
  <si>
    <t>Position</t>
  </si>
  <si>
    <t>Chr</t>
  </si>
  <si>
    <t>SNP ID</t>
  </si>
  <si>
    <t>rs138546433</t>
  </si>
  <si>
    <t>Minor</t>
  </si>
  <si>
    <t>Major</t>
  </si>
  <si>
    <t>Obesity</t>
  </si>
  <si>
    <t>Overweight</t>
  </si>
  <si>
    <t xml:space="preserve">Normal weight </t>
  </si>
  <si>
    <t>Underweight</t>
  </si>
  <si>
    <t>Class</t>
  </si>
  <si>
    <t>Estimate</t>
  </si>
  <si>
    <t>ENST00000466322</t>
  </si>
  <si>
    <t>ENSP00000446731</t>
  </si>
  <si>
    <t>rs145878043</t>
  </si>
  <si>
    <t>12:48143316</t>
  </si>
  <si>
    <t>ENST00000548434</t>
  </si>
  <si>
    <t>ENSP00000447691</t>
  </si>
  <si>
    <t>Adipose - Visceral</t>
  </si>
  <si>
    <t>ENST00000481550</t>
  </si>
  <si>
    <t>ENSO00000474608</t>
  </si>
  <si>
    <t>ENST00000547125</t>
  </si>
  <si>
    <t>ENSP00000450273</t>
  </si>
  <si>
    <t>tolerated(0.55)</t>
  </si>
  <si>
    <t>N,N,N</t>
  </si>
  <si>
    <t>tolerated(0.6)</t>
  </si>
  <si>
    <t>tolerated(0.07)</t>
  </si>
  <si>
    <t>deleterious(0.01)</t>
  </si>
  <si>
    <t>deleterious(0.04)</t>
  </si>
  <si>
    <t>deleterious(0.05)</t>
  </si>
  <si>
    <t>deleterious(0.03)</t>
  </si>
  <si>
    <t>tolerated(0.12)</t>
  </si>
  <si>
    <t>deleterious(0)</t>
  </si>
  <si>
    <t>P,P</t>
  </si>
  <si>
    <t>D,D,D,D,D,D,D,D,D,D</t>
  </si>
  <si>
    <t>D,D,D,D,D</t>
  </si>
  <si>
    <t>tolerated(0.1)</t>
  </si>
  <si>
    <t>deleterious_low_confidence(0)</t>
  </si>
  <si>
    <t>tolerated(0.2)</t>
  </si>
  <si>
    <t>tolerated(0.22)</t>
  </si>
  <si>
    <t>tolerated(0.06)</t>
  </si>
  <si>
    <t>tolerated(0.71)</t>
  </si>
  <si>
    <t>D,D</t>
  </si>
  <si>
    <t>tolerated(0.39)</t>
  </si>
  <si>
    <t>tolerated(0.47)</t>
  </si>
  <si>
    <t>tolerated(0.24)</t>
  </si>
  <si>
    <t>tolerated(0.27)</t>
  </si>
  <si>
    <t>N,N</t>
  </si>
  <si>
    <t>tolerated(0.31)</t>
  </si>
  <si>
    <t>tolerated(0.28)</t>
  </si>
  <si>
    <t>tolerated(0.11)</t>
  </si>
  <si>
    <t>tolerated(0.25)</t>
  </si>
  <si>
    <t>tolerated(0.32)</t>
  </si>
  <si>
    <t>tolerated(1)</t>
  </si>
  <si>
    <t>P,P,P,P</t>
  </si>
  <si>
    <t>SIFT prediction (score)</t>
  </si>
  <si>
    <t>MutationTaster prediction</t>
  </si>
  <si>
    <t>LRT prediction</t>
  </si>
  <si>
    <t>Effect direction</t>
  </si>
  <si>
    <t>European Prospective Investigation into Cancer and Nutrition - Cardiovascular Disease Study</t>
  </si>
  <si>
    <t>EPIC-CVD</t>
  </si>
  <si>
    <t>measured in &gt;90% of participants, self-reported in the remainder</t>
  </si>
  <si>
    <t>RNU6-79P</t>
  </si>
  <si>
    <t>GLT8D1</t>
  </si>
  <si>
    <t>CHRNE</t>
  </si>
  <si>
    <t>X</t>
  </si>
  <si>
    <t>Sex-combined additive model</t>
  </si>
  <si>
    <t xml:space="preserve">Final combined meta-analysis </t>
  </si>
  <si>
    <t>ZFHX3-ATXN1L</t>
  </si>
  <si>
    <t xml:space="preserve">and the final combined meta-analysis (Discovery GIANT + deCODE + UK Biobank) in men and women separatly, and from the specific ancestry group in which we have found the array-wide significant variant (AWS: P&lt;2E-7) in the final combined meta-analysis.     </t>
  </si>
  <si>
    <t xml:space="preserve">and the final combined meta-analysis (Discovery GIANT + deCODE + UK Biobank) in different ancestries, and from the specific gender group in which we have found the array-wide significant variant (AWS: P&lt;2E-7) in the final combined meta-analysis.     </t>
  </si>
  <si>
    <t>+</t>
  </si>
  <si>
    <t>European girls additive model</t>
  </si>
  <si>
    <r>
      <rPr>
        <vertAlign val="superscript"/>
        <sz val="11"/>
        <color theme="1"/>
        <rFont val="Arial"/>
        <family val="2"/>
      </rPr>
      <t>a</t>
    </r>
    <r>
      <rPr>
        <sz val="11"/>
        <color theme="1"/>
        <rFont val="Arial"/>
        <family val="2"/>
      </rPr>
      <t>Coding variants refer to variants located in the exons and splicing junction regions.</t>
    </r>
  </si>
  <si>
    <r>
      <t>Amino acid change</t>
    </r>
    <r>
      <rPr>
        <b/>
        <vertAlign val="superscript"/>
        <sz val="11"/>
        <rFont val="Arial"/>
        <family val="2"/>
      </rPr>
      <t>b</t>
    </r>
  </si>
  <si>
    <r>
      <rPr>
        <b/>
        <i/>
        <sz val="12"/>
        <rFont val="Calibri"/>
        <family val="2"/>
        <scheme val="minor"/>
      </rPr>
      <t>P</t>
    </r>
    <r>
      <rPr>
        <b/>
        <sz val="12"/>
        <rFont val="Calibri"/>
        <family val="2"/>
        <scheme val="minor"/>
      </rPr>
      <t>-value</t>
    </r>
  </si>
  <si>
    <t xml:space="preserve">Effect allele frequency (EAF), effect size (β), standard error (SE), P-values and sample size (N) shown in the table are based on the Discovery GIANT meta-analysis, deCODE and UK Biobank datasets, </t>
  </si>
  <si>
    <t xml:space="preserve">Sex heterogeneity - Final combined meta-analysis </t>
  </si>
  <si>
    <r>
      <t>β</t>
    </r>
    <r>
      <rPr>
        <b/>
        <vertAlign val="superscript"/>
        <sz val="12"/>
        <rFont val="Calibri"/>
        <family val="2"/>
      </rPr>
      <t xml:space="preserve">c </t>
    </r>
    <r>
      <rPr>
        <b/>
        <sz val="12"/>
        <rFont val="Calibri"/>
        <family val="2"/>
      </rPr>
      <t>(SD/allele)</t>
    </r>
  </si>
  <si>
    <t>β (SD/allele)</t>
  </si>
  <si>
    <t>Heterogeneity - Population vs Case-control studies</t>
  </si>
  <si>
    <t>Heterogeneity - Population vs T2D only case-control studies</t>
  </si>
  <si>
    <t>Coding minor allele frequency 1-5%</t>
  </si>
  <si>
    <t>European ancestry sex-combined additive</t>
  </si>
  <si>
    <r>
      <rPr>
        <b/>
        <i/>
        <sz val="11"/>
        <rFont val="Arial"/>
        <family val="2"/>
      </rPr>
      <t>P</t>
    </r>
    <r>
      <rPr>
        <b/>
        <sz val="11"/>
        <rFont val="Arial"/>
        <family val="2"/>
      </rPr>
      <t>-value</t>
    </r>
  </si>
  <si>
    <r>
      <rPr>
        <vertAlign val="superscript"/>
        <sz val="11"/>
        <color theme="1"/>
        <rFont val="Arial"/>
        <family val="2"/>
      </rPr>
      <t>a</t>
    </r>
    <r>
      <rPr>
        <sz val="11"/>
        <color theme="1"/>
        <rFont val="Arial"/>
        <family val="2"/>
      </rPr>
      <t>Coding variants refer to variants located in the exons and splicing junction regions.</t>
    </r>
  </si>
  <si>
    <r>
      <t>P-</t>
    </r>
    <r>
      <rPr>
        <b/>
        <sz val="11"/>
        <color theme="1"/>
        <rFont val="Arial"/>
        <family val="2"/>
      </rPr>
      <t>value</t>
    </r>
  </si>
  <si>
    <r>
      <t xml:space="preserve">The array-wide significant (AWS) threshold was set at </t>
    </r>
    <r>
      <rPr>
        <i/>
        <sz val="11"/>
        <color theme="1"/>
        <rFont val="Arial"/>
        <family val="2"/>
      </rPr>
      <t>P</t>
    </r>
    <r>
      <rPr>
        <sz val="11"/>
        <color theme="1"/>
        <rFont val="Arial"/>
        <family val="2"/>
      </rPr>
      <t>&lt;2E-07 for single variant meta-analysis. All BMI GWAS proxy had a</t>
    </r>
    <r>
      <rPr>
        <i/>
        <sz val="11"/>
        <color theme="1"/>
        <rFont val="Arial"/>
        <family val="2"/>
      </rPr>
      <t xml:space="preserve"> P</t>
    </r>
    <r>
      <rPr>
        <sz val="11"/>
        <color theme="1"/>
        <rFont val="Arial"/>
        <family val="2"/>
      </rPr>
      <t xml:space="preserve">&lt;2.2E-08 in the Discovery GIANT and </t>
    </r>
    <r>
      <rPr>
        <i/>
        <sz val="11"/>
        <color theme="1"/>
        <rFont val="Arial"/>
        <family val="2"/>
      </rPr>
      <t>P</t>
    </r>
    <r>
      <rPr>
        <sz val="11"/>
        <color theme="1"/>
        <rFont val="Arial"/>
        <family val="2"/>
      </rPr>
      <t>&lt;4.3E-6 in UK Biobank.</t>
    </r>
  </si>
  <si>
    <r>
      <t>β</t>
    </r>
    <r>
      <rPr>
        <b/>
        <vertAlign val="superscript"/>
        <sz val="11"/>
        <rFont val="Arial"/>
        <family val="2"/>
      </rPr>
      <t xml:space="preserve">c </t>
    </r>
    <r>
      <rPr>
        <b/>
        <sz val="11"/>
        <rFont val="Arial"/>
        <family val="2"/>
      </rPr>
      <t>(SD/allele)</t>
    </r>
  </si>
  <si>
    <r>
      <t>ZNF169</t>
    </r>
    <r>
      <rPr>
        <vertAlign val="superscript"/>
        <sz val="11"/>
        <rFont val="Arial"/>
        <family val="2"/>
      </rPr>
      <t>d</t>
    </r>
  </si>
  <si>
    <r>
      <rPr>
        <vertAlign val="superscript"/>
        <sz val="11"/>
        <color theme="1"/>
        <rFont val="Arial"/>
        <family val="2"/>
      </rPr>
      <t>c</t>
    </r>
    <r>
      <rPr>
        <sz val="11"/>
        <color theme="1"/>
        <rFont val="Arial"/>
        <family val="2"/>
      </rPr>
      <t>Effect on BMI (β; standard deviation / allele) expressed in function of the minor (effect) allele.</t>
    </r>
  </si>
  <si>
    <t>The gene-based test results shown in this table correspond to the sex-combined and sex-specific results from the ancestry in which we have found the AWS (P&lt;2.5E-6) using SKAT and VT</t>
  </si>
  <si>
    <t>Effect (BMI-Increasing)</t>
  </si>
  <si>
    <r>
      <t>Functional annotation</t>
    </r>
    <r>
      <rPr>
        <b/>
        <vertAlign val="superscript"/>
        <sz val="11"/>
        <rFont val="Arial"/>
        <family val="2"/>
      </rPr>
      <t>b</t>
    </r>
  </si>
  <si>
    <r>
      <rPr>
        <vertAlign val="superscript"/>
        <sz val="11"/>
        <color theme="1"/>
        <rFont val="Arial"/>
        <family val="2"/>
      </rPr>
      <t>b</t>
    </r>
    <r>
      <rPr>
        <sz val="11"/>
        <color theme="1"/>
        <rFont val="Arial"/>
        <family val="2"/>
      </rPr>
      <t>Based on Variant Effect Predictor (VEP): http://useast.ensembl.org/info/docs/tools/vep/index.html</t>
    </r>
  </si>
  <si>
    <r>
      <rPr>
        <vertAlign val="superscript"/>
        <sz val="11"/>
        <color theme="1"/>
        <rFont val="Arial"/>
        <family val="2"/>
      </rPr>
      <t>c</t>
    </r>
    <r>
      <rPr>
        <sz val="11"/>
        <color theme="1"/>
        <rFont val="Arial"/>
        <family val="2"/>
      </rPr>
      <t>Effect on BMI (β; standard deviation/allele) expressed in function of the BMI-increasing (effect) allele.</t>
    </r>
  </si>
  <si>
    <t>chr12:117890817-118406028</t>
  </si>
  <si>
    <t>Meta-analysis</t>
  </si>
  <si>
    <t>1.07-1.85</t>
  </si>
  <si>
    <t>0.88-1.23</t>
  </si>
  <si>
    <t>0.86-1.22</t>
  </si>
  <si>
    <t>0.76-1.08</t>
  </si>
  <si>
    <t>0.59-1.33</t>
  </si>
  <si>
    <t>0.93-1.52</t>
  </si>
  <si>
    <t>0.63-1.68</t>
  </si>
  <si>
    <t>1.00-1.47</t>
  </si>
  <si>
    <t>1.12-2.83</t>
  </si>
  <si>
    <t>0.76-1.15</t>
  </si>
  <si>
    <t>0.78-1.30</t>
  </si>
  <si>
    <t>0.54-1.62</t>
  </si>
  <si>
    <t>0.97-1.64</t>
  </si>
  <si>
    <t>1.01-1.52</t>
  </si>
  <si>
    <t>1.06-1.59</t>
  </si>
  <si>
    <t>0.86-1.28</t>
  </si>
  <si>
    <t>1.05-2.19</t>
  </si>
  <si>
    <t>0.94-1.44</t>
  </si>
  <si>
    <t>0.93-1.63</t>
  </si>
  <si>
    <t>0.69-1.64</t>
  </si>
  <si>
    <t>0.76-1.10</t>
  </si>
  <si>
    <t>0.70-1.06</t>
  </si>
  <si>
    <t>0.04-2.17</t>
  </si>
  <si>
    <t>0.68-1.08</t>
  </si>
  <si>
    <t>1.04-2.03</t>
  </si>
  <si>
    <t>0.99-2.15</t>
  </si>
  <si>
    <t>0.67-1.31</t>
  </si>
  <si>
    <t>0.61-1.23</t>
  </si>
  <si>
    <t>0.82-1.51</t>
  </si>
  <si>
    <t>1.05-1.96</t>
  </si>
  <si>
    <t>0.61-1.59</t>
  </si>
  <si>
    <t>0.66-1.21</t>
  </si>
  <si>
    <t>0.60-1.17</t>
  </si>
  <si>
    <t>0.19-3.53</t>
  </si>
  <si>
    <t>0.29-5.82</t>
  </si>
  <si>
    <t>0.89-1.89</t>
  </si>
  <si>
    <t>CHOP cohort (2,418 cases and 2,555 controls)</t>
  </si>
  <si>
    <t>SCOOP (1,456 cases) versus UKHLS (6,460 controls) cohorts</t>
  </si>
  <si>
    <r>
      <t>P-</t>
    </r>
    <r>
      <rPr>
        <b/>
        <sz val="11"/>
        <rFont val="Arial"/>
        <family val="2"/>
      </rPr>
      <t>value</t>
    </r>
  </si>
  <si>
    <r>
      <t>r</t>
    </r>
    <r>
      <rPr>
        <b/>
        <vertAlign val="superscript"/>
        <sz val="11"/>
        <rFont val="Arial"/>
        <family val="2"/>
      </rPr>
      <t>2</t>
    </r>
  </si>
  <si>
    <r>
      <rPr>
        <vertAlign val="superscript"/>
        <sz val="11"/>
        <rFont val="Arial"/>
        <family val="2"/>
      </rPr>
      <t>a</t>
    </r>
    <r>
      <rPr>
        <sz val="11"/>
        <rFont val="Arial"/>
        <family val="2"/>
      </rPr>
      <t>Coding variants refer to variants located in the exons and splicing junction regions.</t>
    </r>
  </si>
  <si>
    <t>Chr:Pos</t>
  </si>
  <si>
    <t>Category</t>
  </si>
  <si>
    <t>Other 
allele</t>
  </si>
  <si>
    <r>
      <rPr>
        <b/>
        <i/>
        <sz val="11"/>
        <rFont val="Arial"/>
        <family val="2"/>
      </rPr>
      <t>P-</t>
    </r>
    <r>
      <rPr>
        <b/>
        <sz val="11"/>
        <rFont val="Arial"/>
        <family val="2"/>
      </rPr>
      <t>value</t>
    </r>
  </si>
  <si>
    <t>LEPR</t>
  </si>
  <si>
    <t>BBS2</t>
  </si>
  <si>
    <t>RAI1</t>
  </si>
  <si>
    <r>
      <rPr>
        <b/>
        <i/>
        <sz val="11"/>
        <color theme="1"/>
        <rFont val="Arial"/>
        <family val="2"/>
      </rPr>
      <t>N</t>
    </r>
    <r>
      <rPr>
        <b/>
        <sz val="11"/>
        <color theme="1"/>
        <rFont val="Arial"/>
        <family val="2"/>
      </rPr>
      <t xml:space="preserve"> non-carrier</t>
    </r>
  </si>
  <si>
    <r>
      <rPr>
        <b/>
        <i/>
        <sz val="11"/>
        <color theme="1"/>
        <rFont val="Arial"/>
        <family val="2"/>
      </rPr>
      <t>N</t>
    </r>
    <r>
      <rPr>
        <b/>
        <sz val="11"/>
        <color theme="1"/>
        <rFont val="Arial"/>
        <family val="2"/>
      </rPr>
      <t xml:space="preserve"> carrier</t>
    </r>
  </si>
  <si>
    <r>
      <rPr>
        <b/>
        <i/>
        <sz val="11"/>
        <color theme="1"/>
        <rFont val="Arial"/>
        <family val="2"/>
      </rPr>
      <t xml:space="preserve">N </t>
    </r>
    <r>
      <rPr>
        <b/>
        <sz val="11"/>
        <color theme="1"/>
        <rFont val="Arial"/>
        <family val="2"/>
      </rPr>
      <t>total</t>
    </r>
  </si>
  <si>
    <r>
      <rPr>
        <b/>
        <i/>
        <sz val="11"/>
        <color rgb="FF000000"/>
        <rFont val="Arial"/>
        <family val="2"/>
      </rPr>
      <t>P</t>
    </r>
    <r>
      <rPr>
        <b/>
        <sz val="11"/>
        <color rgb="FF000000"/>
        <rFont val="Arial"/>
        <family val="2"/>
      </rPr>
      <t>-value</t>
    </r>
  </si>
  <si>
    <t>% non-carriers in each category</t>
  </si>
  <si>
    <t>% carriers in each category</t>
  </si>
  <si>
    <r>
      <rPr>
        <vertAlign val="superscript"/>
        <sz val="11"/>
        <color theme="1"/>
        <rFont val="Arial"/>
        <family val="2"/>
      </rPr>
      <t>b</t>
    </r>
    <r>
      <rPr>
        <sz val="11"/>
        <color theme="1"/>
        <rFont val="Arial"/>
        <family val="2"/>
      </rPr>
      <t>Based on Variant Effect Predictor (VEP) tool: http://useast.ensembl.org/info/docs/tools/vep/index.html</t>
    </r>
  </si>
  <si>
    <r>
      <rPr>
        <b/>
        <i/>
        <sz val="11"/>
        <color theme="1"/>
        <rFont val="Arial"/>
        <family val="2"/>
      </rPr>
      <t>P</t>
    </r>
    <r>
      <rPr>
        <b/>
        <sz val="11"/>
        <color theme="1"/>
        <rFont val="Arial"/>
        <family val="2"/>
      </rPr>
      <t>-value</t>
    </r>
  </si>
  <si>
    <t>SCOOP (521 cases) versus INTERVAL (4,057 controls) cohorts</t>
  </si>
  <si>
    <t>Rare and low-frequency (MAF &lt;5%)</t>
  </si>
  <si>
    <t>Common (MAF ≥ 5%)</t>
  </si>
  <si>
    <t>Meta-analysis (4,395 cases and 13,072 controls)</t>
  </si>
  <si>
    <r>
      <t>Study</t>
    </r>
    <r>
      <rPr>
        <b/>
        <vertAlign val="superscript"/>
        <sz val="11"/>
        <rFont val="Arial"/>
        <family val="2"/>
      </rPr>
      <t>a</t>
    </r>
  </si>
  <si>
    <r>
      <t>Functional annotation</t>
    </r>
    <r>
      <rPr>
        <b/>
        <vertAlign val="superscript"/>
        <sz val="11"/>
        <rFont val="Arial"/>
        <family val="2"/>
      </rPr>
      <t>c</t>
    </r>
  </si>
  <si>
    <r>
      <t>β</t>
    </r>
    <r>
      <rPr>
        <b/>
        <vertAlign val="superscript"/>
        <sz val="11"/>
        <rFont val="Arial"/>
        <family val="2"/>
      </rPr>
      <t>c</t>
    </r>
    <r>
      <rPr>
        <b/>
        <sz val="11"/>
        <rFont val="Arial"/>
        <family val="2"/>
      </rPr>
      <t xml:space="preserve"> (SD/allele)</t>
    </r>
  </si>
  <si>
    <r>
      <t>I</t>
    </r>
    <r>
      <rPr>
        <b/>
        <vertAlign val="superscript"/>
        <sz val="11"/>
        <rFont val="Arial"/>
        <family val="2"/>
      </rPr>
      <t xml:space="preserve">2 </t>
    </r>
    <r>
      <rPr>
        <b/>
        <sz val="11"/>
        <rFont val="Arial"/>
        <family val="2"/>
      </rPr>
      <t>(%)</t>
    </r>
  </si>
  <si>
    <r>
      <rPr>
        <vertAlign val="superscript"/>
        <sz val="11"/>
        <color theme="1"/>
        <rFont val="Arial"/>
        <family val="2"/>
      </rPr>
      <t>c</t>
    </r>
    <r>
      <rPr>
        <sz val="11"/>
        <color theme="1"/>
        <rFont val="Arial"/>
        <family val="2"/>
      </rPr>
      <t>Effect on BMI (β) expressed in function of the BMI-increasing (effect) allele.</t>
    </r>
  </si>
  <si>
    <r>
      <t>Maximum median RPKM value accross tissues</t>
    </r>
    <r>
      <rPr>
        <b/>
        <vertAlign val="superscript"/>
        <sz val="11"/>
        <color theme="1"/>
        <rFont val="Arial"/>
        <family val="2"/>
      </rPr>
      <t>c</t>
    </r>
  </si>
  <si>
    <r>
      <rPr>
        <vertAlign val="superscript"/>
        <sz val="11"/>
        <color theme="1"/>
        <rFont val="Arial"/>
        <family val="2"/>
      </rPr>
      <t>b</t>
    </r>
    <r>
      <rPr>
        <sz val="11"/>
        <color theme="1"/>
        <rFont val="Arial"/>
        <family val="2"/>
      </rPr>
      <t>Coding variants refer to variants located in the exons and splicing junction regions.</t>
    </r>
  </si>
  <si>
    <r>
      <rPr>
        <vertAlign val="superscript"/>
        <sz val="11"/>
        <color theme="1"/>
        <rFont val="Arial"/>
        <family val="2"/>
      </rPr>
      <t>c</t>
    </r>
    <r>
      <rPr>
        <sz val="11"/>
        <color theme="1"/>
        <rFont val="Arial"/>
        <family val="2"/>
      </rPr>
      <t>Visual estimation (rounded to nearest integer) using GTEx Portal charts (RNA-seq data): http://www.gtexportal.org/home/. Reads per kilobase of transcript per million mapped reads (RPKM).</t>
    </r>
  </si>
  <si>
    <t>Coding minor allele frequency &lt;1%</t>
  </si>
  <si>
    <r>
      <t>λ</t>
    </r>
    <r>
      <rPr>
        <b/>
        <vertAlign val="subscript"/>
        <sz val="11"/>
        <color theme="1"/>
        <rFont val="Arial"/>
        <family val="2"/>
      </rPr>
      <t>GC</t>
    </r>
  </si>
  <si>
    <r>
      <rPr>
        <b/>
        <i/>
        <sz val="11"/>
        <color theme="1"/>
        <rFont val="Arial"/>
        <family val="2"/>
      </rPr>
      <t>N</t>
    </r>
    <r>
      <rPr>
        <b/>
        <sz val="11"/>
        <color theme="1"/>
        <rFont val="Arial"/>
        <family val="2"/>
      </rPr>
      <t xml:space="preserve"> variants</t>
    </r>
  </si>
  <si>
    <r>
      <t>P</t>
    </r>
    <r>
      <rPr>
        <b/>
        <sz val="11"/>
        <color theme="1"/>
        <rFont val="Arial"/>
        <family val="2"/>
      </rPr>
      <t>-value</t>
    </r>
  </si>
  <si>
    <r>
      <t>Top variant</t>
    </r>
    <r>
      <rPr>
        <b/>
        <vertAlign val="superscript"/>
        <sz val="11"/>
        <color theme="1"/>
        <rFont val="Arial"/>
        <family val="2"/>
      </rPr>
      <t>a</t>
    </r>
  </si>
  <si>
    <r>
      <t>Coding locus</t>
    </r>
    <r>
      <rPr>
        <b/>
        <vertAlign val="superscript"/>
        <sz val="11"/>
        <color theme="1"/>
        <rFont val="Arial"/>
        <family val="2"/>
      </rPr>
      <t>b</t>
    </r>
  </si>
  <si>
    <r>
      <t>Effect</t>
    </r>
    <r>
      <rPr>
        <b/>
        <vertAlign val="superscript"/>
        <sz val="11"/>
        <rFont val="Arial"/>
        <family val="2"/>
      </rPr>
      <t>d</t>
    </r>
  </si>
  <si>
    <r>
      <t>LD information</t>
    </r>
    <r>
      <rPr>
        <b/>
        <vertAlign val="superscript"/>
        <sz val="11"/>
        <color theme="1"/>
        <rFont val="Arial"/>
        <family val="2"/>
      </rPr>
      <t>e</t>
    </r>
  </si>
  <si>
    <r>
      <rPr>
        <i/>
        <sz val="11"/>
        <color theme="1"/>
        <rFont val="Arial"/>
        <family val="2"/>
      </rPr>
      <t>P</t>
    </r>
    <r>
      <rPr>
        <sz val="11"/>
        <color theme="1"/>
        <rFont val="Arial"/>
        <family val="2"/>
      </rPr>
      <t xml:space="preserve">-values shown in the table are based on the Discovery GIANT meta-analysis or from the UK Biobank dataset before and after conditional analysis in the specific analysis stratum in which we have found </t>
    </r>
  </si>
  <si>
    <t>0.55-1.71</t>
  </si>
  <si>
    <t>BeadStudio</t>
  </si>
  <si>
    <t>Fly ortholog</t>
  </si>
  <si>
    <t>ID</t>
  </si>
  <si>
    <t>Human ortholog</t>
  </si>
  <si>
    <t>Gene name</t>
  </si>
  <si>
    <r>
      <t>P</t>
    </r>
    <r>
      <rPr>
        <b/>
        <vertAlign val="superscript"/>
        <sz val="11"/>
        <color theme="1"/>
        <rFont val="Arial"/>
        <family val="2"/>
      </rPr>
      <t>b</t>
    </r>
  </si>
  <si>
    <r>
      <rPr>
        <vertAlign val="superscript"/>
        <sz val="11"/>
        <color theme="1"/>
        <rFont val="Arial"/>
        <family val="2"/>
      </rPr>
      <t>b</t>
    </r>
    <r>
      <rPr>
        <i/>
        <sz val="11"/>
        <color theme="1"/>
        <rFont val="Arial"/>
        <family val="2"/>
      </rPr>
      <t>P</t>
    </r>
    <r>
      <rPr>
        <sz val="11"/>
        <color theme="1"/>
        <rFont val="Arial"/>
        <family val="2"/>
      </rPr>
      <t>-values equal to 2E-05 may be lower than what is shown in the table (</t>
    </r>
    <r>
      <rPr>
        <i/>
        <sz val="11"/>
        <color theme="1"/>
        <rFont val="Arial"/>
        <family val="2"/>
      </rPr>
      <t>P</t>
    </r>
    <r>
      <rPr>
        <sz val="11"/>
        <color theme="1"/>
        <rFont val="Symbol"/>
        <family val="1"/>
        <charset val="2"/>
      </rPr>
      <t>£</t>
    </r>
    <r>
      <rPr>
        <sz val="11"/>
        <color theme="1"/>
        <rFont val="Arial"/>
        <family val="2"/>
      </rPr>
      <t xml:space="preserve">2E-05) due to consortia's agreement.  </t>
    </r>
  </si>
  <si>
    <r>
      <rPr>
        <vertAlign val="superscript"/>
        <sz val="11"/>
        <color theme="1"/>
        <rFont val="Arial"/>
        <family val="2"/>
      </rPr>
      <t>c</t>
    </r>
    <r>
      <rPr>
        <sz val="11"/>
        <color theme="1"/>
        <rFont val="Arial"/>
        <family val="2"/>
      </rPr>
      <t>Minor allele frequency &lt;5% in European ancestry sex-combined stratum.</t>
    </r>
  </si>
  <si>
    <r>
      <t>94,39%</t>
    </r>
    <r>
      <rPr>
        <vertAlign val="superscript"/>
        <sz val="11"/>
        <color theme="1"/>
        <rFont val="Arial"/>
        <family val="2"/>
      </rPr>
      <t>c</t>
    </r>
  </si>
  <si>
    <t>Height - GIANT (SD)</t>
  </si>
  <si>
    <t>Waist/Hip adjusted for BMI - GIANT (SD)</t>
  </si>
  <si>
    <t>Fasting Insulin - MAGIC (ln[mmol/L])</t>
  </si>
  <si>
    <t>Fasting Glucose - MAGIC (mmol/L)</t>
  </si>
  <si>
    <t>Two Hour Glucose - MAGIC (mmol/L)</t>
  </si>
  <si>
    <t>Type 2 Diabetes - DIAGRAM (log[OR])</t>
  </si>
  <si>
    <t>HDL-C - GLGC (mg/dl)</t>
  </si>
  <si>
    <t>LDL-C - GLGC (mg/dl)</t>
  </si>
  <si>
    <t>Triglycerides - GLGC (mg/dl)</t>
  </si>
  <si>
    <t>Total Cholesterol - GLGC (mg/dl)</t>
  </si>
  <si>
    <t>Systolic Blood Pressure - IBPC (mmHg)</t>
  </si>
  <si>
    <t>Diastolic Blood Pressure - IBPC (mmHg)</t>
  </si>
  <si>
    <t>Age at Menarche - REPROGEN (years)</t>
  </si>
  <si>
    <t>Age at Menopause - REPROGEN (years)</t>
  </si>
  <si>
    <t>β (unit/allele)</t>
  </si>
  <si>
    <t/>
  </si>
  <si>
    <t xml:space="preserve">Effect allele frequency (EAF), effect size (β; standard deviation/allele) and P-values shown in the table are based on the single variant results from the Discovery GIANT meta-analysis for the specific stratum </t>
  </si>
  <si>
    <t>1.14-1.60</t>
  </si>
  <si>
    <t>0.97-1.23</t>
  </si>
  <si>
    <t>0.97-1.24</t>
  </si>
  <si>
    <t>0.88-1.11</t>
  </si>
  <si>
    <t>0.91-1.57</t>
  </si>
  <si>
    <t>1.06-1.41</t>
  </si>
  <si>
    <t>1.03-1.58</t>
  </si>
  <si>
    <t>0.76-1.45</t>
  </si>
  <si>
    <t>0.90-1.15</t>
  </si>
  <si>
    <t>0.77-1.01</t>
  </si>
  <si>
    <t>0.18-1.87</t>
  </si>
  <si>
    <t>0.84-1.145</t>
  </si>
  <si>
    <t>0.94-1.57</t>
  </si>
  <si>
    <t>Effect (minor) 
allele</t>
  </si>
  <si>
    <r>
      <t>β</t>
    </r>
    <r>
      <rPr>
        <b/>
        <vertAlign val="superscript"/>
        <sz val="11"/>
        <color rgb="FF000000"/>
        <rFont val="Arial"/>
        <family val="2"/>
      </rPr>
      <t>c</t>
    </r>
    <r>
      <rPr>
        <b/>
        <sz val="11"/>
        <color rgb="FF000000"/>
        <rFont val="Arial"/>
        <family val="2"/>
      </rPr>
      <t xml:space="preserve"> 
(SD/allele)</t>
    </r>
  </si>
  <si>
    <t>Full pathway membership data can be accessed at: http://www.broadinstitute.org/mpg/depict/depict_download/reconstituted_genesets/GPL570-GPL96-GPL1261-GPL1355TermGeneZScores-MGI_MF_CC_RT_IW_BP_KEGG_z_z.txt.gz</t>
  </si>
  <si>
    <t>Original gene set ID</t>
  </si>
  <si>
    <t>Original gene set description</t>
  </si>
  <si>
    <t>Meta-gene set ID</t>
  </si>
  <si>
    <t>Meta-gene set description</t>
  </si>
  <si>
    <t>Reconstituted gene set Z score gene 1</t>
  </si>
  <si>
    <t>Reconstituted gene set Z score gene 2</t>
  </si>
  <si>
    <t>Reconstituted gene set Z score gene 3</t>
  </si>
  <si>
    <t>Reconstituted gene set Z score gene 4</t>
  </si>
  <si>
    <t>Reconstituted gene set Z score gene 5</t>
  </si>
  <si>
    <t>Reconstituted gene set Z score gene 6</t>
  </si>
  <si>
    <t>Reconstituted gene set Z score gene 7</t>
  </si>
  <si>
    <t>Reconstituted gene set Z score gene 8</t>
  </si>
  <si>
    <t>Reconstituted gene set Z score gene 9</t>
  </si>
  <si>
    <t>Reconstituted gene set Z score gene 10</t>
  </si>
  <si>
    <t>MP:0002910</t>
  </si>
  <si>
    <t>abnormal excitatory postsynaptic currents</t>
  </si>
  <si>
    <t>&lt;0.01</t>
  </si>
  <si>
    <t>GO:0044456</t>
  </si>
  <si>
    <t>synapse part</t>
  </si>
  <si>
    <t>NRXN2 (4.755*,51.0)</t>
  </si>
  <si>
    <t>GALNT9 (4.706*,59.0)</t>
  </si>
  <si>
    <t>CALY (4.092*,136.0)</t>
  </si>
  <si>
    <t>GRIN2A (3.922*,158.0)</t>
  </si>
  <si>
    <t>CSPG5 (3.839*,171.0)</t>
  </si>
  <si>
    <t>PTPRT (3.781*,184.0)</t>
  </si>
  <si>
    <t>OTUD7A (3.717*,199.0)</t>
  </si>
  <si>
    <t>DPP6 (3.516*,246.0)</t>
  </si>
  <si>
    <t>SPHKAP (3.296*,302.0)</t>
  </si>
  <si>
    <t>ANKS1B (3.293*,303.0)</t>
  </si>
  <si>
    <t>MP:0004792</t>
  </si>
  <si>
    <t>abnormal synaptic vesicle number</t>
  </si>
  <si>
    <t>CALY (4.32*,82.0)</t>
  </si>
  <si>
    <t>ZFR2 (4.302*,83.0)</t>
  </si>
  <si>
    <t>UNC79 (4.133*,105.0)</t>
  </si>
  <si>
    <t>NRXN2 (4.119*,107.0)</t>
  </si>
  <si>
    <t>ERC2 (4.062*,113.0)</t>
  </si>
  <si>
    <t>PAK7 (3.762*,147.0)</t>
  </si>
  <si>
    <t>DISP2 (3.507*,181.0)</t>
  </si>
  <si>
    <t>GALNT9 (3.453*,195.0)</t>
  </si>
  <si>
    <t>PCSK1 (3.315*,221.0)</t>
  </si>
  <si>
    <t>TENM2 (3.073*,274.0)</t>
  </si>
  <si>
    <t>CALY (5.053*,30.0)</t>
  </si>
  <si>
    <t>DPP6 (4.609*,61.0)</t>
  </si>
  <si>
    <t>ERC2 (4.178*,128.0)</t>
  </si>
  <si>
    <t>NRXN2 (4.094*,148.0)</t>
  </si>
  <si>
    <t>OTUD7A (4.019*,164.0)</t>
  </si>
  <si>
    <t>PTPRT (3.931*,179.0)</t>
  </si>
  <si>
    <t>GRIN2A (3.914*,183.0)</t>
  </si>
  <si>
    <t>GALNT9 (3.912*,185.0)</t>
  </si>
  <si>
    <t>SPHKAP (3.61*,257.0)</t>
  </si>
  <si>
    <t>ANKS1B (3.44*,314.0)</t>
  </si>
  <si>
    <t>GO:0045202</t>
  </si>
  <si>
    <t>synapse</t>
  </si>
  <si>
    <t>&lt;0.05</t>
  </si>
  <si>
    <t>CALY (4.602*,44.0)</t>
  </si>
  <si>
    <t>NRXN2 (4.537*,56.0)</t>
  </si>
  <si>
    <t>ERC2 (4.394*,75.0)</t>
  </si>
  <si>
    <t>DPP6 (4.371*,78.0)</t>
  </si>
  <si>
    <t>OTUD7A (3.962*,144.0)</t>
  </si>
  <si>
    <t>GRIN2A (3.793*,186.0)</t>
  </si>
  <si>
    <t>ANKS1B (3.761*,190.0)</t>
  </si>
  <si>
    <t>PTPRT (3.68*,211.0)</t>
  </si>
  <si>
    <t>CSPG5 (3.644*,220.0)</t>
  </si>
  <si>
    <t>GALNT9 (3.607*,232.0)</t>
  </si>
  <si>
    <t>GO:0030425</t>
  </si>
  <si>
    <t>dendrite</t>
  </si>
  <si>
    <t>GO:0044309</t>
  </si>
  <si>
    <t>neuron spine</t>
  </si>
  <si>
    <t>ANKS1B (4.335*,67.0)</t>
  </si>
  <si>
    <t>GRIN2A (4.298*,74.0)</t>
  </si>
  <si>
    <t>OTUD7A (4.239*,88.0)</t>
  </si>
  <si>
    <t>CSPG5 (4.046*,109.0)</t>
  </si>
  <si>
    <t>PTPRT (3.994*,122.0)</t>
  </si>
  <si>
    <t>CALY (3.911*,138.0)</t>
  </si>
  <si>
    <t>SPHKAP (3.756*,162.0)</t>
  </si>
  <si>
    <t>NRXN2 (3.611*,203.0)</t>
  </si>
  <si>
    <t>DPP6 (3.586*,210.0)</t>
  </si>
  <si>
    <t>PAK7 (3.517*,236.0)</t>
  </si>
  <si>
    <t>MP:0002206</t>
  </si>
  <si>
    <t>abnormal CNS synaptic transmission</t>
  </si>
  <si>
    <t>SPHKAP (5.079*,38.0)</t>
  </si>
  <si>
    <t>GRIN2A (4.935*,43.0)</t>
  </si>
  <si>
    <t>GALNT9 (4.43*,96.0)</t>
  </si>
  <si>
    <t>ERC2 (4.215*,127.0)</t>
  </si>
  <si>
    <t>ANKS1B (4.149*,132.0)</t>
  </si>
  <si>
    <t>PAK7 (3.975*,161.0)</t>
  </si>
  <si>
    <t>UNC79 (3.896*,174.0)</t>
  </si>
  <si>
    <t>CALY (3.761*,195.0)</t>
  </si>
  <si>
    <t>PTPRT (3.722*,207.0)</t>
  </si>
  <si>
    <t>OTUD7A (3.706*,213.0)</t>
  </si>
  <si>
    <t>MP:0004769</t>
  </si>
  <si>
    <t>abnormal synaptic vesicle morphology</t>
  </si>
  <si>
    <t>REACTOME_SEROTONIN_NEUROTRANSMITTER_RELEASE_CYCLE</t>
  </si>
  <si>
    <t>CALY (5.484*,5.0)</t>
  </si>
  <si>
    <t>ZFR2 (4.97*,13.0)</t>
  </si>
  <si>
    <t>NRXN2 (4.158*,42.0)</t>
  </si>
  <si>
    <t>ACHE (3.788*,77.0)</t>
  </si>
  <si>
    <t>LHX5 (2.856*,263.0)</t>
  </si>
  <si>
    <t>TFAP2D (2.791*,289.0)</t>
  </si>
  <si>
    <t>GALNT9 (2.789*,292.0)</t>
  </si>
  <si>
    <t>FRS3 (2.718*,320.0)</t>
  </si>
  <si>
    <t>CPNE7 (2.712*,324.0)</t>
  </si>
  <si>
    <t>AKAP6 (2.491*,392.0)</t>
  </si>
  <si>
    <t>GO:0097060</t>
  </si>
  <si>
    <t>synaptic membrane</t>
  </si>
  <si>
    <t>GRIN2A (4.72*,46.0)</t>
  </si>
  <si>
    <t>SPHKAP (4.257*,111.0)</t>
  </si>
  <si>
    <t>OTUD7A (4.24*,114.0)</t>
  </si>
  <si>
    <t>ANKS1B (4.195*,121.0)</t>
  </si>
  <si>
    <t>PTPRT (4.145*,127.0)</t>
  </si>
  <si>
    <t>DPP6 (3.877*,182.0)</t>
  </si>
  <si>
    <t>PAK7 (3.821*,192.0)</t>
  </si>
  <si>
    <t>CSPG5 (3.74*,206.0)</t>
  </si>
  <si>
    <t>GALNT9 (3.719*,214.0)</t>
  </si>
  <si>
    <t>NRXN2 (3.599*,243.0)</t>
  </si>
  <si>
    <t>MP:0001405</t>
  </si>
  <si>
    <t>impaired coordination</t>
  </si>
  <si>
    <t>MP:0001393</t>
  </si>
  <si>
    <t>ataxia</t>
  </si>
  <si>
    <t>NRXN2 (3.896*,67.0)</t>
  </si>
  <si>
    <t>AKAP6 (3.455*,139.0)</t>
  </si>
  <si>
    <t>GRIN2A (3.343*,163.0)</t>
  </si>
  <si>
    <t>GALNT9 (3.188*,215.0)</t>
  </si>
  <si>
    <t>LONRF2 (3.15*,234.0)</t>
  </si>
  <si>
    <t>OTUD7A (3.119*,243.0)</t>
  </si>
  <si>
    <t>ANKS1B (3.094*,255.0)</t>
  </si>
  <si>
    <t>DPP6 (3.058*,268.0)</t>
  </si>
  <si>
    <t>CALY (3.056*,269.0)</t>
  </si>
  <si>
    <t>KCNJ11 (2.832*,366.0)</t>
  </si>
  <si>
    <t>GO:0040014</t>
  </si>
  <si>
    <t>regulation of multicellular organism growth</t>
  </si>
  <si>
    <t>MYO15A (5.096*,14.0)</t>
  </si>
  <si>
    <t>TRIM66 (3.845*,38.0)</t>
  </si>
  <si>
    <t>UNC79 (3.667*,47.0)</t>
  </si>
  <si>
    <t>KSR2 (2.804*,177.0)</t>
  </si>
  <si>
    <t>FAM177B (2.368*,362.0)</t>
  </si>
  <si>
    <t>PIKFYVE (2.158*,513.0)</t>
  </si>
  <si>
    <t>KCNH2 (2.117*,546.0)</t>
  </si>
  <si>
    <t>SLC35G2 (2.095*,573.0)</t>
  </si>
  <si>
    <t>SMG6 (2.055*,608.0)</t>
  </si>
  <si>
    <t>TNR (2.015*,647.0)</t>
  </si>
  <si>
    <t>GO:0060341</t>
  </si>
  <si>
    <t>regulation of cellular localization</t>
  </si>
  <si>
    <t>GO:0051046</t>
  </si>
  <si>
    <t>regulation of secretion</t>
  </si>
  <si>
    <t>PCSK1 (3.658*,17.0)</t>
  </si>
  <si>
    <t>GIPR (3.561*,23.0)</t>
  </si>
  <si>
    <t>PTPRT (3.441*,34.0)</t>
  </si>
  <si>
    <t>PAX4 (3.407*,39.0)</t>
  </si>
  <si>
    <t>SLC35G2 (2.69*,152.0)</t>
  </si>
  <si>
    <t>LONRF2 (2.489*,233.0)</t>
  </si>
  <si>
    <t>CELA2B (2.488*,236.0)</t>
  </si>
  <si>
    <t>EPB41L4B (2.328*,320.0)</t>
  </si>
  <si>
    <t>UHMK1 (2.114*,485.0)</t>
  </si>
  <si>
    <t>ZNF502 (2.11*,490.0)</t>
  </si>
  <si>
    <t>MP:0001504</t>
  </si>
  <si>
    <t>abnormal posture</t>
  </si>
  <si>
    <t>TNR (4.113*,40.0)</t>
  </si>
  <si>
    <t>OTUD7A (3.55*,76.0)</t>
  </si>
  <si>
    <t>AKAP6 (3.467*,93.0)</t>
  </si>
  <si>
    <t>KCNJ11 (3.016*,159.0)</t>
  </si>
  <si>
    <t>ACHE (2.866*,204.0)</t>
  </si>
  <si>
    <t>LRIG1 (2.844*,216.0)</t>
  </si>
  <si>
    <t>UNC79 (2.527*,347.0)</t>
  </si>
  <si>
    <t>LONRF2 (2.497*,367.0)</t>
  </si>
  <si>
    <t>GRIN2A (2.356*,449.0)</t>
  </si>
  <si>
    <t>ANKS1B (2.274*,503.0)</t>
  </si>
  <si>
    <t>MP:0005423</t>
  </si>
  <si>
    <t>abnormal somatic nervous system physiology</t>
  </si>
  <si>
    <t>GO:0033267</t>
  </si>
  <si>
    <t>axon part</t>
  </si>
  <si>
    <t>DISP2 (3.445*,84.0)</t>
  </si>
  <si>
    <t>NRXN2 (3.378*,88.0)</t>
  </si>
  <si>
    <t>ZFR2 (3.241*,111.0)</t>
  </si>
  <si>
    <t>TFAP2D (3.105*,151.0)</t>
  </si>
  <si>
    <t>CALY (3.035*,172.0)</t>
  </si>
  <si>
    <t>PAK7 (3.033*,175.0)</t>
  </si>
  <si>
    <t>PRDM16 (2.703*,271.0)</t>
  </si>
  <si>
    <t>OTUD7A (2.552*,337.0)</t>
  </si>
  <si>
    <t>SPHKAP (2.517*,357.0)</t>
  </si>
  <si>
    <t>AKAP6 (2.44*,388.0)</t>
  </si>
  <si>
    <t>ENSG00000022355</t>
  </si>
  <si>
    <t>GABRA1 PPI subnetwork</t>
  </si>
  <si>
    <t>REACTOME_GABA_A_RECEPTOR_ACTIVATION</t>
  </si>
  <si>
    <t>SPHKAP (5.493*,33.0)</t>
  </si>
  <si>
    <t>GRIN2A (5.221*,41.0)</t>
  </si>
  <si>
    <t>ANKS1B (4.409*,82.0)</t>
  </si>
  <si>
    <t>LRP1B (3.757*,141.0)</t>
  </si>
  <si>
    <t>PAK7 (3.637*,158.0)</t>
  </si>
  <si>
    <t>PTPRT (3.226*,235.0)</t>
  </si>
  <si>
    <t>ENTPD6 (3.135*,248.0)</t>
  </si>
  <si>
    <t>KSR2 (2.524*,415.0)</t>
  </si>
  <si>
    <t>CSPG5 (2.484*,430.0)</t>
  </si>
  <si>
    <t>MYH15 (2.338*,504.0)</t>
  </si>
  <si>
    <t>GO:0030424</t>
  </si>
  <si>
    <t>axon</t>
  </si>
  <si>
    <t>CALY (4.674*,42.0)</t>
  </si>
  <si>
    <t>DPP6 (4.489*,61.0)</t>
  </si>
  <si>
    <t>NRXN2 (3.786*,174.0)</t>
  </si>
  <si>
    <t>ERC2 (3.753*,185.0)</t>
  </si>
  <si>
    <t>PTPRT (3.656*,204.0)</t>
  </si>
  <si>
    <t>GALNT9 (3.511*,248.0)</t>
  </si>
  <si>
    <t>GRIN2A (3.446*,277.0)</t>
  </si>
  <si>
    <t>LONRF2 (3.397*,287.0)</t>
  </si>
  <si>
    <t>OTUD7A (3.066*,373.0)</t>
  </si>
  <si>
    <t>ACHE (2.98*,404.0)</t>
  </si>
  <si>
    <t>MP:0002805</t>
  </si>
  <si>
    <t>abnormal conditioned taste aversion behavior</t>
  </si>
  <si>
    <t>ERC2 (4.94*,21.0)</t>
  </si>
  <si>
    <t>CALY (4.265*,38.0)</t>
  </si>
  <si>
    <t>CPNE7 (4.166*,42.0)</t>
  </si>
  <si>
    <t>ZFR2 (4.087*,45.0)</t>
  </si>
  <si>
    <t>SIGLEC9 (3.862*,65.0)</t>
  </si>
  <si>
    <t>LONRF2 (3.404*,128.0)</t>
  </si>
  <si>
    <t>TFAP2D (3.077*,174.0)</t>
  </si>
  <si>
    <t>DUSP6 (2.924*,205.0)</t>
  </si>
  <si>
    <t>ECE2 (2.905*,212.0)</t>
  </si>
  <si>
    <t>DPP6 (2.812*,246.0)</t>
  </si>
  <si>
    <t>MP:0003635</t>
  </si>
  <si>
    <t>abnormal synaptic transmission</t>
  </si>
  <si>
    <t>ERC2 (4.479*,28.0)</t>
  </si>
  <si>
    <t>CALY (3.923*,75.0)</t>
  </si>
  <si>
    <t>PAK7 (3.896*,80.0)</t>
  </si>
  <si>
    <t>AKAP6 (3.448*,155.0)</t>
  </si>
  <si>
    <t>SPHKAP (3.292*,183.0)</t>
  </si>
  <si>
    <t>GRIN2A (3.209*,202.0)</t>
  </si>
  <si>
    <t>CRB2 (2.982*,259.0)</t>
  </si>
  <si>
    <t>OTUD7A (2.939*,275.0)</t>
  </si>
  <si>
    <t>BDNF (2.644*,391.0)</t>
  </si>
  <si>
    <t>CPA6 (2.636*,396.0)</t>
  </si>
  <si>
    <t>CALY (4.798*,46.0)</t>
  </si>
  <si>
    <t>GRIN2A (4.128*,132.0)</t>
  </si>
  <si>
    <t>PTPRT (3.967*,157.0)</t>
  </si>
  <si>
    <t>OTUD7A (3.626*,219.0)</t>
  </si>
  <si>
    <t>ERC2 (3.286*,304.0)</t>
  </si>
  <si>
    <t>ACHE (3.284*,305.0)</t>
  </si>
  <si>
    <t>MP:0001406</t>
  </si>
  <si>
    <t>abnormal gait</t>
  </si>
  <si>
    <t>AKAP6 (2.965*,179.0)</t>
  </si>
  <si>
    <t>GRIN2A (2.948*,184.0)</t>
  </si>
  <si>
    <t>LONRF2 (2.901*,197.0)</t>
  </si>
  <si>
    <t>UNC79 (2.55*,358.0)</t>
  </si>
  <si>
    <t>TMEM106B (2.387*,452.0)</t>
  </si>
  <si>
    <t>KCNJ11 (2.375*,458.0)</t>
  </si>
  <si>
    <t>ZFHX4 (2.326*,500.0)</t>
  </si>
  <si>
    <t>TENM2 (2.266*,549.0)</t>
  </si>
  <si>
    <t>OTUD7A (2.206*,585.0)</t>
  </si>
  <si>
    <t>ANKS1B (2.205*,587.0)</t>
  </si>
  <si>
    <t>GO:0008328</t>
  </si>
  <si>
    <t>ionotropic glutamate receptor complex</t>
  </si>
  <si>
    <t>GO:0008066</t>
  </si>
  <si>
    <t>glutamate receptor activity</t>
  </si>
  <si>
    <t>CSPG5 (5.673*,19.0)</t>
  </si>
  <si>
    <t>PTPRT (4.648*,70.0)</t>
  </si>
  <si>
    <t>NRXN2 (4.641*,71.0)</t>
  </si>
  <si>
    <t>LRP1B (4.331*,105.0)</t>
  </si>
  <si>
    <t>ZFR2 (4.327*,106.0)</t>
  </si>
  <si>
    <t>DPP6 (4.176*,119.0)</t>
  </si>
  <si>
    <t>ANKS1B (3.743*,190.0)</t>
  </si>
  <si>
    <t>OTUD7A (3.63*,208.0)</t>
  </si>
  <si>
    <t>SPHKAP (3.576*,225.0)</t>
  </si>
  <si>
    <t>GALNT9 (3.406*,254.0)</t>
  </si>
  <si>
    <t>GO:0045211</t>
  </si>
  <si>
    <t>postsynaptic membrane</t>
  </si>
  <si>
    <t>GRIN2A (4.512*,47.0)</t>
  </si>
  <si>
    <t>PTPRT (4.304*,73.0)</t>
  </si>
  <si>
    <t>SPHKAP (4.282*,76.0)</t>
  </si>
  <si>
    <t>OTUD7A (4.154*,89.0)</t>
  </si>
  <si>
    <t>ANKS1B (4.026*,112.0)</t>
  </si>
  <si>
    <t>DPP6 (3.647*,193.0)</t>
  </si>
  <si>
    <t>LRP1B (3.509*,225.0)</t>
  </si>
  <si>
    <t>CSPG5 (3.42*,249.0)</t>
  </si>
  <si>
    <t>GALNT9 (3.394*,254.0)</t>
  </si>
  <si>
    <t>AKAP6 (3.269*,292.0)</t>
  </si>
  <si>
    <t>GO:0030666</t>
  </si>
  <si>
    <t>endocytic vesicle membrane</t>
  </si>
  <si>
    <t>REACTOME_GLUTAMATE_BINDING_ACTIVATION_OF_AMPA_RECEPTORS_AND_SYNAPTIC_PLASTICITY</t>
  </si>
  <si>
    <t>TNR (3.647*,14.0)</t>
  </si>
  <si>
    <t>DPP6 (3.568*,21.0)</t>
  </si>
  <si>
    <t>TRIM15 (3.067*,73.0)</t>
  </si>
  <si>
    <t>GRIN2A (3.015*,84.0)</t>
  </si>
  <si>
    <t>GDF3 (2.861*,110.0)</t>
  </si>
  <si>
    <t>PTPRT (2.765*,139.0)</t>
  </si>
  <si>
    <t>CSPG5 (2.603*,190.0)</t>
  </si>
  <si>
    <t>NRXN2 (2.56*,214.0)</t>
  </si>
  <si>
    <t>PIP4K2A (2.404*,290.0)</t>
  </si>
  <si>
    <t>ANKS1B (2.346*,328.0)</t>
  </si>
  <si>
    <t>GO:0030659</t>
  </si>
  <si>
    <t>cytoplasmic vesicle membrane</t>
  </si>
  <si>
    <t>CALY (4.997*,7.0)</t>
  </si>
  <si>
    <t>PCSK1 (4.043*,25.0)</t>
  </si>
  <si>
    <t>DPP6 (3.704*,56.0)</t>
  </si>
  <si>
    <t>MON2 (3.236*,120.0)</t>
  </si>
  <si>
    <t>PJA2 (3.214*,123.0)</t>
  </si>
  <si>
    <t>ZFR2 (2.807*,237.0)</t>
  </si>
  <si>
    <t>ACHE (2.719*,280.0)</t>
  </si>
  <si>
    <t>UNC79 (2.427*,425.0)</t>
  </si>
  <si>
    <t>CREB3L2 (2.368*,453.0)</t>
  </si>
  <si>
    <t>ERC2 (2.342*,462.0)</t>
  </si>
  <si>
    <t>ENSG00000145864</t>
  </si>
  <si>
    <t>GABRB2 PPI subnetwork</t>
  </si>
  <si>
    <t>GRIN2A (5.391*,31.0)</t>
  </si>
  <si>
    <t>SPHKAP (5.275*,35.0)</t>
  </si>
  <si>
    <t>ANKS1B (3.704*,146.0)</t>
  </si>
  <si>
    <t>PAK7 (3.382*,193.0)</t>
  </si>
  <si>
    <t>MYH15 (3.345*,197.0)</t>
  </si>
  <si>
    <t>AKAP6 (3.25*,215.0)</t>
  </si>
  <si>
    <t>LRP1B (2.968*,281.0)</t>
  </si>
  <si>
    <t>PTPRT (2.955*,288.0)</t>
  </si>
  <si>
    <t>ENTPD6 (2.578*,394.0)</t>
  </si>
  <si>
    <t>KSR2 (2.347*,503.0)</t>
  </si>
  <si>
    <t>GO:0035264</t>
  </si>
  <si>
    <t>multicellular organism growth</t>
  </si>
  <si>
    <t>MYO15A (4.917*,8.0)</t>
  </si>
  <si>
    <t>TRIM66 (3.539*,45.0)</t>
  </si>
  <si>
    <t>SMG6 (3.025*,99.0)</t>
  </si>
  <si>
    <t>PIKFYVE (2.963*,113.0)</t>
  </si>
  <si>
    <t>ZNF169 (2.881*,131.0)</t>
  </si>
  <si>
    <t>KSR2 (2.777*,151.0)</t>
  </si>
  <si>
    <t>EVI5 (2.654*,178.0)</t>
  </si>
  <si>
    <t>L3MBTL3 (2.348*,317.0)</t>
  </si>
  <si>
    <t>UNC79 (2.22*,412.0)</t>
  </si>
  <si>
    <t>NCOR2 (2.151*,467.0)</t>
  </si>
  <si>
    <t>ENSG00000157500</t>
  </si>
  <si>
    <t>APPL1 PPI subnetwork</t>
  </si>
  <si>
    <t>ENSG00000164061</t>
  </si>
  <si>
    <t>BSN PPI subnetwork</t>
  </si>
  <si>
    <t>PTPRT (3.424*,22.0)</t>
  </si>
  <si>
    <t>OPA1 (3.243*,38.0)</t>
  </si>
  <si>
    <t>SENP2 (3.01*,68.0)</t>
  </si>
  <si>
    <t>FCHO2 (2.626*,160.0)</t>
  </si>
  <si>
    <t>SETD5 (2.568*,185.0)</t>
  </si>
  <si>
    <t>WNK1 (2.518*,216.0)</t>
  </si>
  <si>
    <t>NUDCD3 (2.485*,227.0)</t>
  </si>
  <si>
    <t>MON2 (2.212*,381.0)</t>
  </si>
  <si>
    <t>UBQLN4 (2.167*,420.0)</t>
  </si>
  <si>
    <t>CSPG5 (2.106*,474.0)</t>
  </si>
  <si>
    <t>MP:0001399</t>
  </si>
  <si>
    <t>hyperactivity</t>
  </si>
  <si>
    <t>MP:0001463</t>
  </si>
  <si>
    <t>abnormal spatial learning</t>
  </si>
  <si>
    <t>GRIN2A (4.682*,8.0)</t>
  </si>
  <si>
    <t>OTUD7A (3.786*,70.0)</t>
  </si>
  <si>
    <t>SPHKAP (3.41*,141.0)</t>
  </si>
  <si>
    <t>PTPRT (3.407*,143.0)</t>
  </si>
  <si>
    <t>DPP6 (3.346*,165.0)</t>
  </si>
  <si>
    <t>PCSK1 (3.333*,169.0)</t>
  </si>
  <si>
    <t>TENM2 (3.329*,170.0)</t>
  </si>
  <si>
    <t>LONRF2 (3.176*,207.0)</t>
  </si>
  <si>
    <t>ANKS1B (2.927*,289.0)</t>
  </si>
  <si>
    <t>LRP1B (2.697*,390.0)</t>
  </si>
  <si>
    <t>MP:0002906</t>
  </si>
  <si>
    <t>increased susceptibility to pharmacologically induced seizures</t>
  </si>
  <si>
    <t>CALY (4.398*,45.0)</t>
  </si>
  <si>
    <t>GRIN2A (3.864*,116.0)</t>
  </si>
  <si>
    <t>DPP6 (3.531*,185.0)</t>
  </si>
  <si>
    <t>ANKS1B (3.309*,245.0)</t>
  </si>
  <si>
    <t>OTUD7A (3.227*,268.0)</t>
  </si>
  <si>
    <t>AKAP6 (3.215*,273.0)</t>
  </si>
  <si>
    <t>LONRF2 (2.793*,405.0)</t>
  </si>
  <si>
    <t>SPHKAP (2.784*,407.0)</t>
  </si>
  <si>
    <t>ADCY3 (2.753*,429.0)</t>
  </si>
  <si>
    <t>CPNE7 (2.739*,436.0)</t>
  </si>
  <si>
    <t>ENSG00000159082</t>
  </si>
  <si>
    <t>SYNJ1 PPI subnetwork</t>
  </si>
  <si>
    <t>ENSG00000181790</t>
  </si>
  <si>
    <t>BAI1 PPI subnetwork</t>
  </si>
  <si>
    <t>GALNT16 (3.559*,23.0)</t>
  </si>
  <si>
    <t>NTAN1 (2.832*,115.0)</t>
  </si>
  <si>
    <t>CALY (2.741*,146.0)</t>
  </si>
  <si>
    <t>USP16 (2.681*,156.0)</t>
  </si>
  <si>
    <t>PAK7 (2.662*,165.0)</t>
  </si>
  <si>
    <t>PJA2 (2.595*,188.0)</t>
  </si>
  <si>
    <t>ERC2 (2.347*,324.0)</t>
  </si>
  <si>
    <t>PXK (2.316*,349.0)</t>
  </si>
  <si>
    <t>SPHKAP (2.288*,375.0)</t>
  </si>
  <si>
    <t>ANKS1B (2.232*,419.0)</t>
  </si>
  <si>
    <t>GO:0030136</t>
  </si>
  <si>
    <t>clathrin-coated vesicle</t>
  </si>
  <si>
    <t>CALY (5.83*,2.0)</t>
  </si>
  <si>
    <t>DPP6 (4.316*,39.0)</t>
  </si>
  <si>
    <t>PCSK1 (3.815*,89.0)</t>
  </si>
  <si>
    <t>ACHE (3.425*,147.0)</t>
  </si>
  <si>
    <t>ERC2 (3.266*,188.0)</t>
  </si>
  <si>
    <t>UNC79 (3.251*,192.0)</t>
  </si>
  <si>
    <t>ZFR2 (3.109*,230.0)</t>
  </si>
  <si>
    <t>UHMK1 (3.04*,244.0)</t>
  </si>
  <si>
    <t>KSR2 (2.928*,282.0)</t>
  </si>
  <si>
    <t>ECE2 (2.901*,294.0)</t>
  </si>
  <si>
    <t>ENSG00000159086</t>
  </si>
  <si>
    <t>GCFC1 PPI subnetwork</t>
  </si>
  <si>
    <t>CALY (4.009*,13.0)</t>
  </si>
  <si>
    <t>SLC35G2 (2.828*,165.0)</t>
  </si>
  <si>
    <t>PIKFYVE (2.828*,166.0)</t>
  </si>
  <si>
    <t>FRS3 (2.78*,178.0)</t>
  </si>
  <si>
    <t>DPP6 (2.697*,212.0)</t>
  </si>
  <si>
    <t>MGA (2.513*,287.0)</t>
  </si>
  <si>
    <t>KCNH2 (2.474*,304.0)</t>
  </si>
  <si>
    <t>GALNT16 (2.364*,358.0)</t>
  </si>
  <si>
    <t>ATG4B (2.322*,382.0)</t>
  </si>
  <si>
    <t>AKAP9 (2.137*,493.0)</t>
  </si>
  <si>
    <t>GO:0012506</t>
  </si>
  <si>
    <t>vesicle membrane</t>
  </si>
  <si>
    <t>CALY (4.95*,6.0)</t>
  </si>
  <si>
    <t>PCSK1 (3.947*,29.0)</t>
  </si>
  <si>
    <t>DPP6 (3.577*,65.0)</t>
  </si>
  <si>
    <t>PJA2 (3.286*,109.0)</t>
  </si>
  <si>
    <t>MON2 (3.116*,142.0)</t>
  </si>
  <si>
    <t>ZFR2 (2.88*,197.0)</t>
  </si>
  <si>
    <t>ACHE (2.604*,313.0)</t>
  </si>
  <si>
    <t>UNC79 (2.456*,392.0)</t>
  </si>
  <si>
    <t>ERC2 (2.433*,406.0)</t>
  </si>
  <si>
    <t>CELA2B (2.411*,412.0)</t>
  </si>
  <si>
    <t>GO:0005230</t>
  </si>
  <si>
    <t>extracellular ligand-gated ion channel activity</t>
  </si>
  <si>
    <t>GO:0022836</t>
  </si>
  <si>
    <t>gated channel activity</t>
  </si>
  <si>
    <t>SPHKAP (4.208*,70.0)</t>
  </si>
  <si>
    <t>LRP1B (4.088*,80.0)</t>
  </si>
  <si>
    <t>PTPRT (3.995*,91.0)</t>
  </si>
  <si>
    <t>THSD7B (3.905*,104.0)</t>
  </si>
  <si>
    <t>AKAP6 (3.877*,109.0)</t>
  </si>
  <si>
    <t>PAK7 (3.445*,180.0)</t>
  </si>
  <si>
    <t>TNR (3.385*,197.0)</t>
  </si>
  <si>
    <t>GRIN2A (3.333*,206.0)</t>
  </si>
  <si>
    <t>DPP6 (3.321*,208.0)</t>
  </si>
  <si>
    <t>CSPG5 (2.972*,296.0)</t>
  </si>
  <si>
    <t>MP:0004753</t>
  </si>
  <si>
    <t>abnormal miniature excitatory postsynaptic currents</t>
  </si>
  <si>
    <t>GALNT9 (5.11*,29.0)</t>
  </si>
  <si>
    <t>ERC2 (4.202*,106.0)</t>
  </si>
  <si>
    <t>CALY (3.791*,159.0)</t>
  </si>
  <si>
    <t>BDNF (3.655*,181.0)</t>
  </si>
  <si>
    <t>SPHKAP (3.582*,199.0)</t>
  </si>
  <si>
    <t>GRIN2A (3.475*,224.0)</t>
  </si>
  <si>
    <t>PCSK1 (3.41*,242.0)</t>
  </si>
  <si>
    <t>NRXN2 (3.171*,292.0)</t>
  </si>
  <si>
    <t>DPP6 (3.111*,309.0)</t>
  </si>
  <si>
    <t>OTUD7A (3.099*,315.0)</t>
  </si>
  <si>
    <t>GO:0030135</t>
  </si>
  <si>
    <t>coated vesicle</t>
  </si>
  <si>
    <t>CALY (5.321*,2.0)</t>
  </si>
  <si>
    <t>PJA2 (3.652*,64.0)</t>
  </si>
  <si>
    <t>DPP6 (3.574*,76.0)</t>
  </si>
  <si>
    <t>SLC17A5 (3.559*,81.0)</t>
  </si>
  <si>
    <t>CREB3L2 (3.377*,107.0)</t>
  </si>
  <si>
    <t>PCSK1 (3.363*,115.0)</t>
  </si>
  <si>
    <t>MON2 (3.192*,155.0)</t>
  </si>
  <si>
    <t>ACHE (3.076*,191.0)</t>
  </si>
  <si>
    <t>ZFR2 (2.882*,251.0)</t>
  </si>
  <si>
    <t>UNC79 (2.871*,259.0)</t>
  </si>
  <si>
    <t>GO:0019717</t>
  </si>
  <si>
    <t>synaptosome</t>
  </si>
  <si>
    <t>CALY (4.791*,14.0)</t>
  </si>
  <si>
    <t>ACHE (3.267*,216.0)</t>
  </si>
  <si>
    <t>ERC2 (3.159*,243.0)</t>
  </si>
  <si>
    <t>OTUD7A (3.053*,275.0)</t>
  </si>
  <si>
    <t>ENSG00000113327</t>
  </si>
  <si>
    <t>GABRG2 PPI subnetwork</t>
  </si>
  <si>
    <t>SPHKAP (5.022*,26.0)</t>
  </si>
  <si>
    <t>GRIN2A (4.851*,29.0)</t>
  </si>
  <si>
    <t>LRP1B (3.698*,103.0)</t>
  </si>
  <si>
    <t>ANKS1B (3.654*,108.0)</t>
  </si>
  <si>
    <t>APC (3.183*,163.0)</t>
  </si>
  <si>
    <t>CSPG5 (2.922*,229.0)</t>
  </si>
  <si>
    <t>DPP6 (2.732*,272.0)</t>
  </si>
  <si>
    <t>KSR2 (2.661*,301.0)</t>
  </si>
  <si>
    <t>KLHL32 (2.624*,312.0)</t>
  </si>
  <si>
    <t>ENTPD6 (2.425*,389.0)</t>
  </si>
  <si>
    <t>GO:0030665</t>
  </si>
  <si>
    <t>clathrin coated vesicle membrane</t>
  </si>
  <si>
    <t>CALY (6.411*,1.0)</t>
  </si>
  <si>
    <t>DPP6 (4.244*,77.0)</t>
  </si>
  <si>
    <t>PCSK1 (4.166*,87.0)</t>
  </si>
  <si>
    <t>ERC2 (3.588*,186.0)</t>
  </si>
  <si>
    <t>ACHE (3.566*,189.0)</t>
  </si>
  <si>
    <t>ZFR2 (3.456*,211.0)</t>
  </si>
  <si>
    <t>NRXN2 (3.317*,232.0)</t>
  </si>
  <si>
    <t>UNC79 (2.994*,307.0)</t>
  </si>
  <si>
    <t>ANKS1B (2.855*,348.0)</t>
  </si>
  <si>
    <t>UHMK1 (2.788*,368.0)</t>
  </si>
  <si>
    <t>ENSG00000151834</t>
  </si>
  <si>
    <t>GABRA2 PPI subnetwork</t>
  </si>
  <si>
    <t>SPHKAP (6.247*,22.0)</t>
  </si>
  <si>
    <t>GRIN2A (5.868*,31.0)</t>
  </si>
  <si>
    <t>ANKS1B (3.691*,157.0)</t>
  </si>
  <si>
    <t>PAK7 (3.448*,184.0)</t>
  </si>
  <si>
    <t>AKAP6 (3.416*,193.0)</t>
  </si>
  <si>
    <t>LRP1B (3.347*,210.0)</t>
  </si>
  <si>
    <t>MYH15 (2.901*,325.0)</t>
  </si>
  <si>
    <t>KLHL32 (2.837*,338.0)</t>
  </si>
  <si>
    <t>PTPRT (2.781*,355.0)</t>
  </si>
  <si>
    <t>KSR2 (2.403*,491.0)</t>
  </si>
  <si>
    <t>ENSG00000082458</t>
  </si>
  <si>
    <t>DLG3 PPI subnetwork</t>
  </si>
  <si>
    <t>ENSG00000164418</t>
  </si>
  <si>
    <t>GRIK2 PPI subnetwork</t>
  </si>
  <si>
    <t>OTUD7A (4.656*,45.0)</t>
  </si>
  <si>
    <t>GRIN2A (3.746*,147.0)</t>
  </si>
  <si>
    <t>NRXN2 (3.643*,164.0)</t>
  </si>
  <si>
    <t>ANKS1B (3.608*,169.0)</t>
  </si>
  <si>
    <t>KCNJ11 (3.213*,259.0)</t>
  </si>
  <si>
    <t>DPP6 (3.112*,292.0)</t>
  </si>
  <si>
    <t>CPNE7 (2.951*,341.0)</t>
  </si>
  <si>
    <t>PAK7 (2.863*,373.0)</t>
  </si>
  <si>
    <t>GALNT9 (2.79*,397.0)</t>
  </si>
  <si>
    <t>CALY (2.685*,438.0)</t>
  </si>
  <si>
    <t>MP:0001501</t>
  </si>
  <si>
    <t>abnormal sleep pattern</t>
  </si>
  <si>
    <t>CALY (3.19*,72.0)</t>
  </si>
  <si>
    <t>CPNE7 (2.969*,113.0)</t>
  </si>
  <si>
    <t>SLC28A2 (2.695*,192.0)</t>
  </si>
  <si>
    <t>ACHE (2.602*,229.0)</t>
  </si>
  <si>
    <t>ECE2 (2.555*,251.0)</t>
  </si>
  <si>
    <t>FRS3 (2.397*,343.0)</t>
  </si>
  <si>
    <t>ZFR2 (2.349*,370.0)</t>
  </si>
  <si>
    <t>DPP6 (2.299*,400.0)</t>
  </si>
  <si>
    <t>LONRF2 (2.291*,407.0)</t>
  </si>
  <si>
    <t>TRIM66 (2.276*,413.0)</t>
  </si>
  <si>
    <t>GO:0030672</t>
  </si>
  <si>
    <t>synaptic vesicle membrane</t>
  </si>
  <si>
    <t>CALY (6.637*,3.0)</t>
  </si>
  <si>
    <t>ERC2 (3.889*,177.0)</t>
  </si>
  <si>
    <t>ZFR2 (3.828*,188.0)</t>
  </si>
  <si>
    <t>ACHE (3.373*,286.0)</t>
  </si>
  <si>
    <t>OTUD7A (3.045*,378.0)</t>
  </si>
  <si>
    <t>ANKS1B (3.0*,387.0)</t>
  </si>
  <si>
    <t>GO:0043197</t>
  </si>
  <si>
    <t>dendritic spine</t>
  </si>
  <si>
    <t>NRXN2 (4.832*,40.0)</t>
  </si>
  <si>
    <t>ANKS1B (4.512*,62.0)</t>
  </si>
  <si>
    <t>GRIN2A (4.253*,88.0)</t>
  </si>
  <si>
    <t>OTUD7A (4.137*,105.0)</t>
  </si>
  <si>
    <t>PTPRT (3.813*,151.0)</t>
  </si>
  <si>
    <t>PAK7 (3.541*,217.0)</t>
  </si>
  <si>
    <t>DPP6 (3.477*,233.0)</t>
  </si>
  <si>
    <t>CSPG5 (3.476*,234.0)</t>
  </si>
  <si>
    <t>SPHKAP (3.246*,283.0)</t>
  </si>
  <si>
    <t>APC (3.159*,313.0)</t>
  </si>
  <si>
    <t>GO:0043025</t>
  </si>
  <si>
    <t>neuronal cell body</t>
  </si>
  <si>
    <t>DPP6 (4.59*,24.0)</t>
  </si>
  <si>
    <t>CALY (4.49*,29.0)</t>
  </si>
  <si>
    <t>PCSK1 (3.353*,223.0)</t>
  </si>
  <si>
    <t>NRXN2 (3.251*,249.0)</t>
  </si>
  <si>
    <t>LONRF2 (3.091*,303.0)</t>
  </si>
  <si>
    <t>ANKS1B (2.992*,336.0)</t>
  </si>
  <si>
    <t>PTPRT (2.966*,347.0)</t>
  </si>
  <si>
    <t>CSPG5 (2.926*,365.0)</t>
  </si>
  <si>
    <t>GRIN2A (2.846*,399.0)</t>
  </si>
  <si>
    <t>OTUD7A (2.714*,451.0)</t>
  </si>
  <si>
    <t>MP:0003997</t>
  </si>
  <si>
    <t>tonic-clonic seizures</t>
  </si>
  <si>
    <t>GRIN2A (3.803*,94.0)</t>
  </si>
  <si>
    <t>SPHKAP (3.73*,101.0)</t>
  </si>
  <si>
    <t>THSD7B (3.345*,158.0)</t>
  </si>
  <si>
    <t>CALY (3.302*,171.0)</t>
  </si>
  <si>
    <t>ANKS1B (3.155*,206.0)</t>
  </si>
  <si>
    <t>PAK7 (2.849*,314.0)</t>
  </si>
  <si>
    <t>ERC2 (2.798*,335.0)</t>
  </si>
  <si>
    <t>NCOR2 (2.798*,336.0)</t>
  </si>
  <si>
    <t>KCNJ11 (2.726*,364.0)</t>
  </si>
  <si>
    <t>UNC79 (2.575*,416.0)</t>
  </si>
  <si>
    <t>MP:0002207</t>
  </si>
  <si>
    <t>abnormal long term potentiation</t>
  </si>
  <si>
    <t>CSPG5 (5.266*,9.0)</t>
  </si>
  <si>
    <t>NRXN2 (3.98*,65.0)</t>
  </si>
  <si>
    <t>OTUD7A (3.625*,107.0)</t>
  </si>
  <si>
    <t>GALNT9 (3.256*,180.0)</t>
  </si>
  <si>
    <t>PTPRT (3.22*,192.0)</t>
  </si>
  <si>
    <t>GRIN2A (3.2*,195.0)</t>
  </si>
  <si>
    <t>EPB41L4B (2.892*,272.0)</t>
  </si>
  <si>
    <t>PHLPP1 (2.707*,356.0)</t>
  </si>
  <si>
    <t>SPHKAP (2.685*,367.0)</t>
  </si>
  <si>
    <t>ZFR2 (2.624*,393.0)</t>
  </si>
  <si>
    <t>MP:0004770</t>
  </si>
  <si>
    <t>abnormal synaptic vesicle recycling</t>
  </si>
  <si>
    <t>CALY (4.451*,54.0)</t>
  </si>
  <si>
    <t>ZFR2 (4.239*,81.0)</t>
  </si>
  <si>
    <t>ACHE (3.874*,127.0)</t>
  </si>
  <si>
    <t>KSR2 (3.315*,207.0)</t>
  </si>
  <si>
    <t>ERC2 (3.269*,212.0)</t>
  </si>
  <si>
    <t>GO:0032281</t>
  </si>
  <si>
    <t>alpha-amino-3-hydroxy-5-methyl-4-isoxazolepropionic acid selective glutamate receptor complex</t>
  </si>
  <si>
    <t>CSPG5 (5.195*,28.0)</t>
  </si>
  <si>
    <t>PTPRT (3.949*,132.0)</t>
  </si>
  <si>
    <t>NRXN2 (3.852*,144.0)</t>
  </si>
  <si>
    <t>UNC79 (3.787*,152.0)</t>
  </si>
  <si>
    <t>LRP1B (3.569*,181.0)</t>
  </si>
  <si>
    <t>DPP6 (3.476*,191.0)</t>
  </si>
  <si>
    <t>ANKS1B (3.144*,269.0)</t>
  </si>
  <si>
    <t>GRIN2A (3.142*,270.0)</t>
  </si>
  <si>
    <t>SPHKAP (3.088*,284.0)</t>
  </si>
  <si>
    <t>ZFR2 (3.075*,287.0)</t>
  </si>
  <si>
    <t>MP:0003633</t>
  </si>
  <si>
    <t>abnormal nervous system physiology</t>
  </si>
  <si>
    <t>GALNT9 (3.458*,54.0)</t>
  </si>
  <si>
    <t>AKAP6 (3.38*,75.0)</t>
  </si>
  <si>
    <t>SLC35G2 (3.178*,109.0)</t>
  </si>
  <si>
    <t>PCSK1 (3.128*,118.0)</t>
  </si>
  <si>
    <t>ZFR2 (3.049*,134.0)</t>
  </si>
  <si>
    <t>GRIN2A (2.951*,154.0)</t>
  </si>
  <si>
    <t>CALY (2.866*,181.0)</t>
  </si>
  <si>
    <t>DPP6 (2.857*,183.0)</t>
  </si>
  <si>
    <t>UNC79 (2.7*,249.0)</t>
  </si>
  <si>
    <t>OPA1 (2.632*,279.0)</t>
  </si>
  <si>
    <t>ENSG00000163462</t>
  </si>
  <si>
    <t>TRIM46 PPI subnetwork</t>
  </si>
  <si>
    <t>ENSG00000196872</t>
  </si>
  <si>
    <t>C2orf55 PPI subnetwork</t>
  </si>
  <si>
    <t>CALY (4.924*,1.0)</t>
  </si>
  <si>
    <t>CSPG5 (3.458*,126.0)</t>
  </si>
  <si>
    <t>ERC2 (3.328*,155.0)</t>
  </si>
  <si>
    <t>DMXL2 (3.063*,226.0)</t>
  </si>
  <si>
    <t>DPP6 (2.974*,256.0)</t>
  </si>
  <si>
    <t>ANKS1B (2.959*,262.0)</t>
  </si>
  <si>
    <t>UHMK1 (2.915*,276.0)</t>
  </si>
  <si>
    <t>CPNE7 (2.759*,337.0)</t>
  </si>
  <si>
    <t>OTUD7A (2.703*,363.0)</t>
  </si>
  <si>
    <t>PHLPP1 (2.672*,375.0)</t>
  </si>
  <si>
    <t>MP:0005121</t>
  </si>
  <si>
    <t>decreased circulating prolactin level</t>
  </si>
  <si>
    <t>GO:0005179</t>
  </si>
  <si>
    <t>hormone activity</t>
  </si>
  <si>
    <t>MYO15A (7.437*,9.0)</t>
  </si>
  <si>
    <t>PCSK1 (4.926*,20.0)</t>
  </si>
  <si>
    <t>CALY (3.839*,43.0)</t>
  </si>
  <si>
    <t>PAX4 (3.334*,75.0)</t>
  </si>
  <si>
    <t>TRIM66 (3.082*,112.0)</t>
  </si>
  <si>
    <t>SLC35G2 (2.673*,209.0)</t>
  </si>
  <si>
    <t>UNC79 (2.626*,225.0)</t>
  </si>
  <si>
    <t>LONRF2 (2.606*,232.0)</t>
  </si>
  <si>
    <t>KSR2 (2.449*,298.0)</t>
  </si>
  <si>
    <t>THSD7B (2.432*,309.0)</t>
  </si>
  <si>
    <t>ENSG00000139116</t>
  </si>
  <si>
    <t>KIF21A PPI subnetwork</t>
  </si>
  <si>
    <t>CALY (4.761*,1.0)</t>
  </si>
  <si>
    <t>CSPG5 (3.477*,119.0)</t>
  </si>
  <si>
    <t>ANKS1B (3.145*,180.0)</t>
  </si>
  <si>
    <t>DMXL2 (3.071*,196.0)</t>
  </si>
  <si>
    <t>ERC2 (2.92*,239.0)</t>
  </si>
  <si>
    <t>PIP4K2A (2.903*,245.0)</t>
  </si>
  <si>
    <t>CPNE7 (2.878*,255.0)</t>
  </si>
  <si>
    <t>PHLPP1 (2.834*,274.0)</t>
  </si>
  <si>
    <t>UHMK1 (2.782*,296.0)</t>
  </si>
  <si>
    <t>OTUD7A (2.641*,361.0)</t>
  </si>
  <si>
    <t>GALNT9 (3.692*,92.0)</t>
  </si>
  <si>
    <t>CALY (3.466*,130.0)</t>
  </si>
  <si>
    <t>NRXN2 (3.179*,191.0)</t>
  </si>
  <si>
    <t>NUDCD3 (2.679*,327.0)</t>
  </si>
  <si>
    <t>OTUD7A (2.618*,349.0)</t>
  </si>
  <si>
    <t>GRIN2A (2.513*,390.0)</t>
  </si>
  <si>
    <t>UNC79 (2.377*,459.0)</t>
  </si>
  <si>
    <t>SPHKAP (2.278*,502.0)</t>
  </si>
  <si>
    <t>DPP6 (2.251*,521.0)</t>
  </si>
  <si>
    <t>ZFR2 (2.036*,680.0)</t>
  </si>
  <si>
    <t>MP:0000849</t>
  </si>
  <si>
    <t>abnormal cerebellum morphology</t>
  </si>
  <si>
    <t>MP:0000852</t>
  </si>
  <si>
    <t>small cerebellum</t>
  </si>
  <si>
    <t>LHX5 (5.927*,4.0)</t>
  </si>
  <si>
    <t>PTPRD (3.695*,56.0)</t>
  </si>
  <si>
    <t>ANKRD12 (3.273*,91.0)</t>
  </si>
  <si>
    <t>PIK3R3 (2.858*,154.0)</t>
  </si>
  <si>
    <t>ZFHX4 (2.735*,199.0)</t>
  </si>
  <si>
    <t>NRXN2 (2.708*,208.0)</t>
  </si>
  <si>
    <t>SDK1 (2.674*,220.0)</t>
  </si>
  <si>
    <t>ZNF423 (2.489*,289.0)</t>
  </si>
  <si>
    <t>APC (2.441*,317.0)</t>
  </si>
  <si>
    <t>ANKS1B (2.345*,369.0)</t>
  </si>
  <si>
    <t>ENSG00000008869</t>
  </si>
  <si>
    <t>HEATR5B PPI subnetwork</t>
  </si>
  <si>
    <t>CALY (4.944*,1.0)</t>
  </si>
  <si>
    <t>CSPG5 (3.54*,115.0)</t>
  </si>
  <si>
    <t>ERC2 (3.192*,204.0)</t>
  </si>
  <si>
    <t>ANKS1B (3.159*,215.0)</t>
  </si>
  <si>
    <t>DPP6 (2.983*,262.0)</t>
  </si>
  <si>
    <t>UHMK1 (2.97*,270.0)</t>
  </si>
  <si>
    <t>OTUD7A (2.918*,291.0)</t>
  </si>
  <si>
    <t>DMXL2 (2.899*,295.0)</t>
  </si>
  <si>
    <t>CPNE7 (2.864*,309.0)</t>
  </si>
  <si>
    <t>PHLPP1 (2.694*,378.0)</t>
  </si>
  <si>
    <t>ENSG00000165023</t>
  </si>
  <si>
    <t>DIRAS2 PPI subnetwork</t>
  </si>
  <si>
    <t>CALY (4.956*,1.0)</t>
  </si>
  <si>
    <t>CSPG5 (3.367*,129.0)</t>
  </si>
  <si>
    <t>DMXL2 (3.126*,196.0)</t>
  </si>
  <si>
    <t>UHMK1 (3.041*,216.0)</t>
  </si>
  <si>
    <t>ANKS1B (2.94*,243.0)</t>
  </si>
  <si>
    <t>ERC2 (2.819*,287.0)</t>
  </si>
  <si>
    <t>DPP6 (2.773*,313.0)</t>
  </si>
  <si>
    <t>CPNE7 (2.672*,360.0)</t>
  </si>
  <si>
    <t>OTUD7A (2.663*,368.0)</t>
  </si>
  <si>
    <t>PIP4K2A (2.64*,382.0)</t>
  </si>
  <si>
    <t>GO:0031644</t>
  </si>
  <si>
    <t>regulation of neurological system process</t>
  </si>
  <si>
    <t>GO:0050804</t>
  </si>
  <si>
    <t>regulation of synaptic transmission</t>
  </si>
  <si>
    <t>NRXN2 (3.46*,87.0)</t>
  </si>
  <si>
    <t>CPNE7 (3.45*,91.0)</t>
  </si>
  <si>
    <t>FRS3 (3.187*,155.0)</t>
  </si>
  <si>
    <t>CSPG5 (3.135*,175.0)</t>
  </si>
  <si>
    <t>PTPRT (3.131*,178.0)</t>
  </si>
  <si>
    <t>GALNT9 (2.97*,251.0)</t>
  </si>
  <si>
    <t>OTUD7A (2.948*,262.0)</t>
  </si>
  <si>
    <t>UNC79 (2.864*,310.0)</t>
  </si>
  <si>
    <t>ZFR2 (2.849*,320.0)</t>
  </si>
  <si>
    <t>GALNT16 (2.72*,395.0)</t>
  </si>
  <si>
    <t>ENSG00000176788</t>
  </si>
  <si>
    <t>BASP1 PPI subnetwork</t>
  </si>
  <si>
    <t>CALY (4.912*,1.0)</t>
  </si>
  <si>
    <t>CSPG5 (3.342*,142.0)</t>
  </si>
  <si>
    <t>DMXL2 (3.035*,202.0)</t>
  </si>
  <si>
    <t>ANKS1B (3.012*,210.0)</t>
  </si>
  <si>
    <t>PHLPP1 (2.762*,303.0)</t>
  </si>
  <si>
    <t>UHMK1 (2.737*,316.0)</t>
  </si>
  <si>
    <t>PIP4K2A (2.703*,343.0)</t>
  </si>
  <si>
    <t>DPP6 (2.615*,385.0)</t>
  </si>
  <si>
    <t>ERC2 (2.604*,390.0)</t>
  </si>
  <si>
    <t>CPNE7 (2.57*,408.0)</t>
  </si>
  <si>
    <t>MP:0002690</t>
  </si>
  <si>
    <t>akinesia</t>
  </si>
  <si>
    <t>CELA2B (5.777*,7.0)</t>
  </si>
  <si>
    <t>PCSK1 (4.373*,42.0)</t>
  </si>
  <si>
    <t>CALY (3.133*,134.0)</t>
  </si>
  <si>
    <t>LONRF2 (3.011*,152.0)</t>
  </si>
  <si>
    <t>DPP6 (2.862*,179.0)</t>
  </si>
  <si>
    <t>ACHE (2.856*,180.0)</t>
  </si>
  <si>
    <t>TRIM66 (2.762*,203.0)</t>
  </si>
  <si>
    <t>MATN3 (2.651*,234.0)</t>
  </si>
  <si>
    <t>SLC38A9 (2.571*,266.0)</t>
  </si>
  <si>
    <t>ERC2 (2.512*,283.0)</t>
  </si>
  <si>
    <t>KEGG_ERBB_SIGNALING_PATHWAY</t>
  </si>
  <si>
    <t>KEGG_CHRONIC_MYELOID_LEUKEMIA</t>
  </si>
  <si>
    <t>APC (3.108*,50.0)</t>
  </si>
  <si>
    <t>SETD5 (2.918*,82.0)</t>
  </si>
  <si>
    <t>AKAP10 (2.758*,117.0)</t>
  </si>
  <si>
    <t>SENP2 (2.685*,142.0)</t>
  </si>
  <si>
    <t>LRP1B (2.378*,290.0)</t>
  </si>
  <si>
    <t>COMT (2.267*,372.0)</t>
  </si>
  <si>
    <t>UBQLN4 (2.205*,419.0)</t>
  </si>
  <si>
    <t>ZBTB7B (2.182*,436.0)</t>
  </si>
  <si>
    <t>EPB41L4B (2.157*,465.0)</t>
  </si>
  <si>
    <t>EVI5 (2.1*,529.0)</t>
  </si>
  <si>
    <t>ENSG00000134318</t>
  </si>
  <si>
    <t>ROCK2 PPI subnetwork</t>
  </si>
  <si>
    <t>ENSG00000136286</t>
  </si>
  <si>
    <t>MYO1G PPI subnetwork</t>
  </si>
  <si>
    <t>KANSL1 (2.783*,148.0)</t>
  </si>
  <si>
    <t>UHMK1 (2.78*,149.0)</t>
  </si>
  <si>
    <t>GALNT9 (2.454*,269.0)</t>
  </si>
  <si>
    <t>TRAF3 (2.281*,372.0)</t>
  </si>
  <si>
    <t>GRIN2A (2.128*,490.0)</t>
  </si>
  <si>
    <t>ZFR2 (2.089*,525.0)</t>
  </si>
  <si>
    <t>NCOR2 (1.979,644.0)</t>
  </si>
  <si>
    <t>ZBTB38 (1.943,694.0)</t>
  </si>
  <si>
    <t>NRXN2 (1.928,718.0)</t>
  </si>
  <si>
    <t>ENTPD6 (1.916,735.0)</t>
  </si>
  <si>
    <t>REACTOME_CIRCADIAN_CLOCK</t>
  </si>
  <si>
    <t>ENSG00000049246</t>
  </si>
  <si>
    <t>PER3 PPI subnetwork</t>
  </si>
  <si>
    <t>JMJD1C (4.472*,15.0)</t>
  </si>
  <si>
    <t>EP300 (4.283*,20.0)</t>
  </si>
  <si>
    <t>ZNF398 (3.922*,37.0)</t>
  </si>
  <si>
    <t>ATXN1 (3.71*,47.0)</t>
  </si>
  <si>
    <t>ANKRD12 (3.445*,69.0)</t>
  </si>
  <si>
    <t>HIVEP1 (3.351*,79.0)</t>
  </si>
  <si>
    <t>AKAP9 (3.312*,85.0)</t>
  </si>
  <si>
    <t>TCF20 (3.219*,98.0)</t>
  </si>
  <si>
    <t>RALGAPB (3.184*,104.0)</t>
  </si>
  <si>
    <t>WNK1 (2.725*,213.0)</t>
  </si>
  <si>
    <t>REACTOME_BMAL1CLOCKNPAS2_ACTIVATES_GENE_EXPRESSION</t>
  </si>
  <si>
    <t>JMJD1C (4.164*,22.0)</t>
  </si>
  <si>
    <t>ATXN1 (4.144*,23.0)</t>
  </si>
  <si>
    <t>EP300 (4.13*,24.0)</t>
  </si>
  <si>
    <t>ANKRD12 (3.787*,41.0)</t>
  </si>
  <si>
    <t>AKAP9 (3.316*,79.0)</t>
  </si>
  <si>
    <t>NFAT5 (3.272*,84.0)</t>
  </si>
  <si>
    <t>ZNF398 (3.048*,121.0)</t>
  </si>
  <si>
    <t>RALGAPB (3.023*,125.0)</t>
  </si>
  <si>
    <t>TCF20 (2.81*,185.0)</t>
  </si>
  <si>
    <t>HIVEP1 (2.799*,186.0)</t>
  </si>
  <si>
    <t>GO:0044297</t>
  </si>
  <si>
    <t>cell body</t>
  </si>
  <si>
    <t>CALY (4.649*,20.0)</t>
  </si>
  <si>
    <t>DPP6 (4.575*,25.0)</t>
  </si>
  <si>
    <t>PCSK1 (3.553*,176.0)</t>
  </si>
  <si>
    <t>NRXN2 (3.395*,211.0)</t>
  </si>
  <si>
    <t>LONRF2 (3.122*,294.0)</t>
  </si>
  <si>
    <t>CSPG5 (2.964*,366.0)</t>
  </si>
  <si>
    <t>GRIN2A (2.906*,384.0)</t>
  </si>
  <si>
    <t>ANKS1B (2.822*,419.0)</t>
  </si>
  <si>
    <t>OTUD7A (2.76*,444.0)</t>
  </si>
  <si>
    <t>PTPRT (2.751*,451.0)</t>
  </si>
  <si>
    <t>ENSG00000129990</t>
  </si>
  <si>
    <t>SYT5 PPI subnetwork</t>
  </si>
  <si>
    <t>CALY (5.18*,1.0)</t>
  </si>
  <si>
    <t>CSPG5 (3.906*,70.0)</t>
  </si>
  <si>
    <t>ERC2 (3.32*,166.0)</t>
  </si>
  <si>
    <t>DPP6 (3.104*,218.0)</t>
  </si>
  <si>
    <t>NRXN2 (2.787*,324.0)</t>
  </si>
  <si>
    <t>OTUD7A (2.768*,326.0)</t>
  </si>
  <si>
    <t>DMXL2 (2.727*,348.0)</t>
  </si>
  <si>
    <t>PAK7 (2.701*,359.0)</t>
  </si>
  <si>
    <t>ANKS1B (2.618*,387.0)</t>
  </si>
  <si>
    <t>ACHE (2.532*,437.0)</t>
  </si>
  <si>
    <t>KSR2 (2.65*,621.0)</t>
  </si>
  <si>
    <t>ACHE (2.408*,746.0)</t>
  </si>
  <si>
    <t>PTPRD (1.864,1098.0)</t>
  </si>
  <si>
    <t>TENM2 (1.86,1105.0)</t>
  </si>
  <si>
    <t>FRS3 (1.798,1148.0)</t>
  </si>
  <si>
    <t>GJD4 (1.46,1499.0)</t>
  </si>
  <si>
    <t>TLL2 (1.066,2103.0)</t>
  </si>
  <si>
    <t>KSR2 (2.938*,476.0)</t>
  </si>
  <si>
    <t>ACHE (2.679*,620.0)</t>
  </si>
  <si>
    <t>TENM2 (2.146*,906.0)</t>
  </si>
  <si>
    <t>PTPRD (2.027*,978.0)</t>
  </si>
  <si>
    <t>GJD4 (1.641,1335.0)</t>
  </si>
  <si>
    <t>FRS3 (1.579,1397.0)</t>
  </si>
  <si>
    <t>TLL2 (1.277,1795.0)</t>
  </si>
  <si>
    <t>MP:0002272</t>
  </si>
  <si>
    <t>abnormal nervous system electrophysiology</t>
  </si>
  <si>
    <t>PTPRT (4.089*,100.0)</t>
  </si>
  <si>
    <t>CALY (3.842*,134.0)</t>
  </si>
  <si>
    <t>ACHE (3.515*,189.0)</t>
  </si>
  <si>
    <t>GRIN2A (3.199*,255.0)</t>
  </si>
  <si>
    <t>MC4R (2.091*,749.0)</t>
  </si>
  <si>
    <t>TENM2 (1.903,908.0)</t>
  </si>
  <si>
    <t>KSR2 (1.42,1486.0)</t>
  </si>
  <si>
    <t>ADH1B (1.338,1639.0)</t>
  </si>
  <si>
    <t>FRYL (1.005,2472.0)</t>
  </si>
  <si>
    <t>HOXD12 (0.902,2816.0)</t>
  </si>
  <si>
    <t>MP:0004994</t>
  </si>
  <si>
    <t>abnormal brain wave pattern</t>
  </si>
  <si>
    <t>GRIN2A (4.815*,28.0)</t>
  </si>
  <si>
    <t>PTPRT (4.762*,29.0)</t>
  </si>
  <si>
    <t>GIPR (2.378*,534.0)</t>
  </si>
  <si>
    <t>TENM2 (2.363*,539.0)</t>
  </si>
  <si>
    <t>CALY (2.017*,769.0)</t>
  </si>
  <si>
    <t>KSR2 (1.44,1472.0)</t>
  </si>
  <si>
    <t>RAPGEF3 (1.265,1828.0)</t>
  </si>
  <si>
    <t>ACHE (1.23,1908.0)</t>
  </si>
  <si>
    <t>SLC17A5 (1.188,2025.0)</t>
  </si>
  <si>
    <t>FRS3 (1.031,2480.0)</t>
  </si>
  <si>
    <t>REACTOME_NEURONAL_SYSTEM</t>
  </si>
  <si>
    <t>GRIN2A (4.787*,42.0)</t>
  </si>
  <si>
    <t>CALY (3.982*,156.0)</t>
  </si>
  <si>
    <t>PTPRT (3.845*,186.0)</t>
  </si>
  <si>
    <t>ACHE (2.504*,655.0)</t>
  </si>
  <si>
    <t>KSR2 (2.405*,707.0)</t>
  </si>
  <si>
    <t>TENM2 (1.91,1013.0)</t>
  </si>
  <si>
    <t>PTPRD (1.768,1136.0)</t>
  </si>
  <si>
    <t>FRS3 (1.652,1254.0)</t>
  </si>
  <si>
    <t>TLL2 (1.089,2102.0)</t>
  </si>
  <si>
    <t>SLC17A5 (0.985,2340.0)</t>
  </si>
  <si>
    <t>SLC17A5 (2.89*,299.0)</t>
  </si>
  <si>
    <t>PTPRT (2.486*,452.0)</t>
  </si>
  <si>
    <t>C16orf70 (1.376,1684.0)</t>
  </si>
  <si>
    <t>FRS3 (1.308,1827.0)</t>
  </si>
  <si>
    <t>GRIN2A (1.2,2123.0)</t>
  </si>
  <si>
    <t>GIPR (1.062,2471.0)</t>
  </si>
  <si>
    <t>TENM2 (0.948,2866.0)</t>
  </si>
  <si>
    <t>GO:0008021</t>
  </si>
  <si>
    <t>synaptic vesicle</t>
  </si>
  <si>
    <t>CALY (6.773*,1.0)</t>
  </si>
  <si>
    <t>ACHE (3.982*,144.0)</t>
  </si>
  <si>
    <t>KSR2 (3.459*,241.0)</t>
  </si>
  <si>
    <t>FRS3 (2.651*,490.0)</t>
  </si>
  <si>
    <t>PTPRT (2.243*,715.0)</t>
  </si>
  <si>
    <t>PTPRD (1.067,2161.0)</t>
  </si>
  <si>
    <t>GIPR (0.995,2366.0)</t>
  </si>
  <si>
    <t>SLC17A5 (0.959,2478.0)</t>
  </si>
  <si>
    <t>HOXD12 (0.875,2762.0)</t>
  </si>
  <si>
    <t>GRIN2A (0.856,2837.0)</t>
  </si>
  <si>
    <t>KSR2 (2.316*,562.0)</t>
  </si>
  <si>
    <t>TENM2 (1.952,830.0)</t>
  </si>
  <si>
    <t>MATN3 (1.815,981.0)</t>
  </si>
  <si>
    <t>SLC17A5 (1.73,1078.0)</t>
  </si>
  <si>
    <t>TLL2 (1.686,1135.0)</t>
  </si>
  <si>
    <t>PTPRD (1.615,1236.0)</t>
  </si>
  <si>
    <t>ACHE (1.513,1404.0)</t>
  </si>
  <si>
    <t>PTPRT (1.304,1826.0)</t>
  </si>
  <si>
    <t>GO:0016594</t>
  </si>
  <si>
    <t>glycine binding</t>
  </si>
  <si>
    <t>PTPRD (3.594*,60.0)</t>
  </si>
  <si>
    <t>PTPRT (3.205*,95.0)</t>
  </si>
  <si>
    <t>GIPR (3.064*,123.0)</t>
  </si>
  <si>
    <t>MC4R (2.586*,264.0)</t>
  </si>
  <si>
    <t>CALY (1.905,801.0)</t>
  </si>
  <si>
    <t>GRIN2A (1.704,1078.0)</t>
  </si>
  <si>
    <t>HOXD12 (1.701,1082.0)</t>
  </si>
  <si>
    <t>FRS3 (1.581,1290.0)</t>
  </si>
  <si>
    <t>ACHE (1.528,1408.0)</t>
  </si>
  <si>
    <t>RALGAPB (1.492,1484.0)</t>
  </si>
  <si>
    <t>TENM2 (2.458*,596.0)</t>
  </si>
  <si>
    <t>FRS3 (2.219*,732.0)</t>
  </si>
  <si>
    <t>REACTOME_TRANSMISSION_ACROSS_CHEMICAL_SYNAPSES</t>
  </si>
  <si>
    <t>CALY (4.664*,51.0)</t>
  </si>
  <si>
    <t>GRIN2A (4.038*,135.0)</t>
  </si>
  <si>
    <t>PTPRT (3.198*,351.0)</t>
  </si>
  <si>
    <t>ACHE (2.864*,472.0)</t>
  </si>
  <si>
    <t>KSR2 (2.117*,840.0)</t>
  </si>
  <si>
    <t>TENM2 (1.697,1214.0)</t>
  </si>
  <si>
    <t>FRS3 (1.581,1338.0)</t>
  </si>
  <si>
    <t>PTPRD (1.4,1576.0)</t>
  </si>
  <si>
    <t>RAPGEF3 (1.282,1756.0)</t>
  </si>
  <si>
    <t>SLC17A5 (0.781,2985.0)</t>
  </si>
  <si>
    <t>ENSG00000078053</t>
  </si>
  <si>
    <t>AMPH PPI subnetwork</t>
  </si>
  <si>
    <t>CALY (5.323*,1.0)</t>
  </si>
  <si>
    <t>KSR2 (2.892*,278.0)</t>
  </si>
  <si>
    <t>ACHE (2.242*,568.0)</t>
  </si>
  <si>
    <t>FRS3 (2.105*,666.0)</t>
  </si>
  <si>
    <t>PHLPP1 (1.902,862.0)</t>
  </si>
  <si>
    <t>SLC17A5 (1.604,1251.0)</t>
  </si>
  <si>
    <t>PTPRT (1.566,1324.0)</t>
  </si>
  <si>
    <t>PTPRD (1.554,1346.0)</t>
  </si>
  <si>
    <t>RALGAPB (1.507,1429.0)</t>
  </si>
  <si>
    <t>C16orf70 (1.05,2602.0)</t>
  </si>
  <si>
    <t>REACTOME_NEUROTRANSMITTER_RECEPTOR_BINDING_AND_DOWNSTREAM_TRANSMISSION_IN_THE__POSTSYNAPTIC_CELL</t>
  </si>
  <si>
    <t>GRIN2A (4.567*,43.0)</t>
  </si>
  <si>
    <t>CALY (3.693*,156.0)</t>
  </si>
  <si>
    <t>PTPRT (3.377*,229.0)</t>
  </si>
  <si>
    <t>ACHE (2.356*,639.0)</t>
  </si>
  <si>
    <t>KSR2 (2.039*,862.0)</t>
  </si>
  <si>
    <t>PTPRD (1.836,1050.0)</t>
  </si>
  <si>
    <t>GJD4 (1.495,1419.0)</t>
  </si>
  <si>
    <t>TLL2 (1.307,1747.0)</t>
  </si>
  <si>
    <t>RAPGEF3 (1.222,1928.0)</t>
  </si>
  <si>
    <t>FRS3 (1.045,2383.0)</t>
  </si>
  <si>
    <t>MP:0001488</t>
  </si>
  <si>
    <t>increased startle reflex</t>
  </si>
  <si>
    <t>CALY (2.88*,310.0)</t>
  </si>
  <si>
    <t>TENM2 (2.491*,461.0)</t>
  </si>
  <si>
    <t>PTPRT (2.489*,464.0)</t>
  </si>
  <si>
    <t>RAPGEF3 (2.338*,536.0)</t>
  </si>
  <si>
    <t>GRIN2A (2.044*,745.0)</t>
  </si>
  <si>
    <t>PTPRD (1.346,1691.0)</t>
  </si>
  <si>
    <t>DNAH8 (1.307,1780.0)</t>
  </si>
  <si>
    <t>TRIM15 (1.075,2432.0)</t>
  </si>
  <si>
    <t>GDF3 (1.047,2539.0)</t>
  </si>
  <si>
    <t>PHLPP1 (1.023,2602.0)</t>
  </si>
  <si>
    <t>TENM2 (2.954*,415.0)</t>
  </si>
  <si>
    <t>PTPRD (2.207*,785.0)</t>
  </si>
  <si>
    <t>FRS3 (1.879,1053.0)</t>
  </si>
  <si>
    <t>KSR2 (1.262,1824.0)</t>
  </si>
  <si>
    <t>GJD4 (1.139,2085.0)</t>
  </si>
  <si>
    <t>HOXD12 (0.98,2465.0)</t>
  </si>
  <si>
    <t>GO:0022834</t>
  </si>
  <si>
    <t>ligand-gated channel activity</t>
  </si>
  <si>
    <t>GRIN2A (4.988*,12.0)</t>
  </si>
  <si>
    <t>PTPRT (3.928*,78.0)</t>
  </si>
  <si>
    <t>GJD4 (2.561*,461.0)</t>
  </si>
  <si>
    <t>ACHE (2.341*,576.0)</t>
  </si>
  <si>
    <t>PTPRD (2.284*,609.0)</t>
  </si>
  <si>
    <t>CALY (2.281*,611.0)</t>
  </si>
  <si>
    <t>TLL2 (2.233*,642.0)</t>
  </si>
  <si>
    <t>TENM2 (1.753,1094.0)</t>
  </si>
  <si>
    <t>KSR2 (1.718,1144.0)</t>
  </si>
  <si>
    <t>HOXD12 (1.253,2011.0)</t>
  </si>
  <si>
    <t>GO:0015276</t>
  </si>
  <si>
    <t>ligand-gated ion channel activity</t>
  </si>
  <si>
    <t>ENSG00000070182</t>
  </si>
  <si>
    <t>SPTB PPI subnetwork</t>
  </si>
  <si>
    <t>GO:0030863</t>
  </si>
  <si>
    <t>cortical cytoskeleton</t>
  </si>
  <si>
    <t>ACHE (3.916*,66.0)</t>
  </si>
  <si>
    <t>TTN (3.522*,108.0)</t>
  </si>
  <si>
    <t>PTPRD (3.124*,166.0)</t>
  </si>
  <si>
    <t>FRYL (3.119*,168.0)</t>
  </si>
  <si>
    <t>TRIM15 (2.411*,371.0)</t>
  </si>
  <si>
    <t>TENM2 (2.012*,608.0)</t>
  </si>
  <si>
    <t>MC4R (2.008*,613.0)</t>
  </si>
  <si>
    <t>GIPR (1.893,707.0)</t>
  </si>
  <si>
    <t>CALY (1.467,1373.0)</t>
  </si>
  <si>
    <t>DNAH8 (1.31,1752.0)</t>
  </si>
  <si>
    <t>CALY (3.338*,310.0)</t>
  </si>
  <si>
    <t>TENM2 (2.2*,808.0)</t>
  </si>
  <si>
    <t>GJD4 (1.84,1056.0)</t>
  </si>
  <si>
    <t>TLL2 (1.823,1066.0)</t>
  </si>
  <si>
    <t>PTPRD (1.784,1099.0)</t>
  </si>
  <si>
    <t>ACHE (1.538,1350.0)</t>
  </si>
  <si>
    <t>KSR2 (1.28,1709.0)</t>
  </si>
  <si>
    <t>FRS3 (1.077,2087.0)</t>
  </si>
  <si>
    <t>ENSG00000061676</t>
  </si>
  <si>
    <t>NCKAP1 PPI subnetwork</t>
  </si>
  <si>
    <t>CALY (4.838*,6.0)</t>
  </si>
  <si>
    <t>KSR2 (3.228*,135.0)</t>
  </si>
  <si>
    <t>ACHE (2.302*,493.0)</t>
  </si>
  <si>
    <t>PHLPP1 (2.227*,556.0)</t>
  </si>
  <si>
    <t>RALGAPB (1.674,1166.0)</t>
  </si>
  <si>
    <t>PTPRT (1.505,1479.0)</t>
  </si>
  <si>
    <t>FRS3 (1.164,2342.0)</t>
  </si>
  <si>
    <t>DNAH11 (0.877,3409.0)</t>
  </si>
  <si>
    <t>SLC17A5 (0.77,3879.0)</t>
  </si>
  <si>
    <t>HOXD12 (0.728,4094.0)</t>
  </si>
  <si>
    <t>GO:0044304</t>
  </si>
  <si>
    <t>main axon</t>
  </si>
  <si>
    <t>PTPRD (4.484*,83.0)</t>
  </si>
  <si>
    <t>GRIN2A (4.211*,103.0)</t>
  </si>
  <si>
    <t>FRS3 (2.883*,344.0)</t>
  </si>
  <si>
    <t>TENM2 (2.678*,415.0)</t>
  </si>
  <si>
    <t>CALY (2.588*,453.0)</t>
  </si>
  <si>
    <t>GIPR (2.025*,736.0)</t>
  </si>
  <si>
    <t>PTPRT (1.92,823.0)</t>
  </si>
  <si>
    <t>ACHE (1.705,1034.0)</t>
  </si>
  <si>
    <t>TLL2 (0.809,3147.0)</t>
  </si>
  <si>
    <t>FRYL (0.667,3810.0)</t>
  </si>
  <si>
    <t>ENSG00000166128</t>
  </si>
  <si>
    <t>RAB8B PPI subnetwork</t>
  </si>
  <si>
    <t>ENSG00000092964</t>
  </si>
  <si>
    <t>DPYSL2 PPI subnetwork</t>
  </si>
  <si>
    <t>CALY (2.743*,148.0)</t>
  </si>
  <si>
    <t>GIPR (2.622*,192.0)</t>
  </si>
  <si>
    <t>RALGAPB (2.395*,311.0)</t>
  </si>
  <si>
    <t>ACHE (1.869,841.0)</t>
  </si>
  <si>
    <t>PHLPP1 (1.811,921.0)</t>
  </si>
  <si>
    <t>SLC17A5 (1.742,1050.0)</t>
  </si>
  <si>
    <t>DNAH11 (1.413,1758.0)</t>
  </si>
  <si>
    <t>KSR2 (1.382,1838.0)</t>
  </si>
  <si>
    <t>PTPRD (1.338,1977.0)</t>
  </si>
  <si>
    <t>SPARC (1.292,2110.0)</t>
  </si>
  <si>
    <t>CALY (2.696*,391.0)</t>
  </si>
  <si>
    <t>FRYL (1.647,1279.0)</t>
  </si>
  <si>
    <t>ACHE (1.525,1483.0)</t>
  </si>
  <si>
    <t>HOXD12 (1.443,1629.0)</t>
  </si>
  <si>
    <t>GIPR (1.388,1737.0)</t>
  </si>
  <si>
    <t>SPARC (1.236,2056.0)</t>
  </si>
  <si>
    <t>PTPRD (1.028,2651.0)</t>
  </si>
  <si>
    <t>ENSG00000165309</t>
  </si>
  <si>
    <t>ARMC3 PPI subnetwork</t>
  </si>
  <si>
    <t>REACTOME_XENOBIOTICS</t>
  </si>
  <si>
    <t>TRIM15 (3.354*,37.0)</t>
  </si>
  <si>
    <t>DNAH8 (2.903*,96.0)</t>
  </si>
  <si>
    <t>RALGAPB (2.557*,193.0)</t>
  </si>
  <si>
    <t>CALY (2.17*,400.0)</t>
  </si>
  <si>
    <t>ACHE (2.044*,521.0)</t>
  </si>
  <si>
    <t>DNAH11 (1.998,572.0)</t>
  </si>
  <si>
    <t>KSR2 (1.511,1383.0)</t>
  </si>
  <si>
    <t>GIPR (1.179,2347.0)</t>
  </si>
  <si>
    <t>ZNF33A (1.081,2741.0)</t>
  </si>
  <si>
    <t>MATN3 (0.842,3874.0)</t>
  </si>
  <si>
    <t>GO:0007610</t>
  </si>
  <si>
    <t>behavior</t>
  </si>
  <si>
    <t>GO:0007611</t>
  </si>
  <si>
    <t>learning or memory</t>
  </si>
  <si>
    <t>GRIN2A (2.519*,348.0)</t>
  </si>
  <si>
    <t>ACHE (2.348*,497.0)</t>
  </si>
  <si>
    <t>CALY (2.22*,615.0)</t>
  </si>
  <si>
    <t>GJD4 (2.154*,681.0)</t>
  </si>
  <si>
    <t>HOXD12 (2.094*,754.0)</t>
  </si>
  <si>
    <t>DNAH11 (1.853,1059.0)</t>
  </si>
  <si>
    <t>MC4R (1.852,1060.0)</t>
  </si>
  <si>
    <t>TENM2 (1.709,1304.0)</t>
  </si>
  <si>
    <t>PTPRT (1.604,1483.0)</t>
  </si>
  <si>
    <t>LAIR1 (1.224,2319.0)</t>
  </si>
  <si>
    <t>ACHE (2.73*,440.0)</t>
  </si>
  <si>
    <t>FRS3 (2.009*,842.0)</t>
  </si>
  <si>
    <t>PTPRT (1.611,1227.0)</t>
  </si>
  <si>
    <t>TENM2 (1.58,1263.0)</t>
  </si>
  <si>
    <t>PTPRD (1.412,1540.0)</t>
  </si>
  <si>
    <t>C16orf70 (1.12,2140.0)</t>
  </si>
  <si>
    <t>HOXD12 (0.93,2787.0)</t>
  </si>
  <si>
    <t>GJD4 (0.73,3627.0)</t>
  </si>
  <si>
    <t>REACTOME_AMINE_LIGAND:BINDING_RECEPTORS</t>
  </si>
  <si>
    <t>GO:0004993</t>
  </si>
  <si>
    <t>serotonin receptor activity</t>
  </si>
  <si>
    <t>GRIN2A (3.506*,137.0)</t>
  </si>
  <si>
    <t>PTPRT (3.037*,233.0)</t>
  </si>
  <si>
    <t>HOXD12 (2.488*,424.0)</t>
  </si>
  <si>
    <t>MC4R (2.343*,509.0)</t>
  </si>
  <si>
    <t>CALY (2.16*,642.0)</t>
  </si>
  <si>
    <t>GJD4 (2.045*,744.0)</t>
  </si>
  <si>
    <t>GIPR (1.377,1700.0)</t>
  </si>
  <si>
    <t>LAIR1 (1.352,1742.0)</t>
  </si>
  <si>
    <t>FRS3 (1.295,1869.0)</t>
  </si>
  <si>
    <t>DNAH11 (1.234,2003.0)</t>
  </si>
  <si>
    <t>ENSG00000008056</t>
  </si>
  <si>
    <t>SYN1 PPI subnetwork</t>
  </si>
  <si>
    <t>CALY (5.016*,1.0)</t>
  </si>
  <si>
    <t>FRS3 (3.168*,186.0)</t>
  </si>
  <si>
    <t>ACHE (2.4*,503.0)</t>
  </si>
  <si>
    <t>KSR2 (2.008*,768.0)</t>
  </si>
  <si>
    <t>PTPRD (1.52,1405.0)</t>
  </si>
  <si>
    <t>PHLPP1 (1.465,1506.0)</t>
  </si>
  <si>
    <t>DNAH11 (1.224,2055.0)</t>
  </si>
  <si>
    <t>GRIN2A (1.132,2341.0)</t>
  </si>
  <si>
    <t>SPARC (1.036,2652.0)</t>
  </si>
  <si>
    <t>MATN3 (0.962,2931.0)</t>
  </si>
  <si>
    <t>PTPRT (2.744*,386.0)</t>
  </si>
  <si>
    <t>KSR2 (2.34*,563.0)</t>
  </si>
  <si>
    <t>C16orf70 (1.799,998.0)</t>
  </si>
  <si>
    <t>ENSG00000102893</t>
  </si>
  <si>
    <t>PHKB PPI subnetwork</t>
  </si>
  <si>
    <t>CALY (4.601*,3.0)</t>
  </si>
  <si>
    <t>ACHE (3.522*,55.0)</t>
  </si>
  <si>
    <t>FRS3 (2.611*,284.0)</t>
  </si>
  <si>
    <t>GIPR (2.24*,493.0)</t>
  </si>
  <si>
    <t>KSR2 (2.02*,705.0)</t>
  </si>
  <si>
    <t>MATN3 (1.976,754.0)</t>
  </si>
  <si>
    <t>RALGAPB (1.9,852.0)</t>
  </si>
  <si>
    <t>DNAH11 (1.786,994.0)</t>
  </si>
  <si>
    <t>PHLPP1 (1.764,1023.0)</t>
  </si>
  <si>
    <t>TTN (1.187,2312.0)</t>
  </si>
  <si>
    <t>ENSG00000079819</t>
  </si>
  <si>
    <t>EPB41L2 PPI subnetwork</t>
  </si>
  <si>
    <t>CALY (4.299*,8.0)</t>
  </si>
  <si>
    <t>ACHE (4.025*,15.0)</t>
  </si>
  <si>
    <t>PHLPP1 (2.772*,260.0)</t>
  </si>
  <si>
    <t>RALGAPB (2.76*,264.0)</t>
  </si>
  <si>
    <t>FRS3 (1.701,1123.0)</t>
  </si>
  <si>
    <t>FRYL (1.687,1138.0)</t>
  </si>
  <si>
    <t>PTPRT (1.166,2278.0)</t>
  </si>
  <si>
    <t>DNAH11 (1.093,2528.0)</t>
  </si>
  <si>
    <t>MATN3 (1.019,2819.0)</t>
  </si>
  <si>
    <t>TTN (0.997,2903.0)</t>
  </si>
  <si>
    <t>ANKS1B (2.52*,443.0)</t>
  </si>
  <si>
    <t>ZFR2 (2.212*,633.0)</t>
  </si>
  <si>
    <t>ZFR2 (2.522*,686.0)</t>
  </si>
  <si>
    <t>ZFR2 (2.923*,417.0)</t>
  </si>
  <si>
    <t>ANKS1B (2.371*,638.0)</t>
  </si>
  <si>
    <t>LHX5 (2.312*,616.0)</t>
  </si>
  <si>
    <t>ZFR2 (2.175*,723.0)</t>
  </si>
  <si>
    <t>ERC2 (2.083*,793.0)</t>
  </si>
  <si>
    <t>ENTPD6 (1.968,914.0)</t>
  </si>
  <si>
    <t>ZFR2 (2.964*,474.0)</t>
  </si>
  <si>
    <t>ERC2 (3.853*,158.0)</t>
  </si>
  <si>
    <t>ZFR2 (3.469*,237.0)</t>
  </si>
  <si>
    <t>OTUD7A (2.59*,517.0)</t>
  </si>
  <si>
    <t>UHMK1 (2.267*,700.0)</t>
  </si>
  <si>
    <t>ANKS1B (1.956,896.0)</t>
  </si>
  <si>
    <t>ANKS1B (2.387*,670.0)</t>
  </si>
  <si>
    <t>ZFR2 (2.146*,834.0)</t>
  </si>
  <si>
    <t>ERC2 (3.783*,77.0)</t>
  </si>
  <si>
    <t>OTUD7A (3.206*,183.0)</t>
  </si>
  <si>
    <t>ANKS1B (3.027*,227.0)</t>
  </si>
  <si>
    <t>HIP1R (2.787*,325.0)</t>
  </si>
  <si>
    <t>UHMK1 (2.521*,423.0)</t>
  </si>
  <si>
    <t>ZFR2 (2.073*,688.0)</t>
  </si>
  <si>
    <t>ERC2 (3.91*,57.0)</t>
  </si>
  <si>
    <t>OTUD7A (3.086*,208.0)</t>
  </si>
  <si>
    <t>ZFR2 (2.86*,274.0)</t>
  </si>
  <si>
    <t>ANKS1B (2.284*,554.0)</t>
  </si>
  <si>
    <t>ENTPD6 (2.072*,703.0)</t>
  </si>
  <si>
    <t>OTUD7A (2.545*,422.0)</t>
  </si>
  <si>
    <t>ANKS1B (2.157*,666.0)</t>
  </si>
  <si>
    <t>ENTPD6 (2.432*,568.0)</t>
  </si>
  <si>
    <t>ERC2 (2.38*,594.0)</t>
  </si>
  <si>
    <t>PIKFYVE (1.593,1246.0)</t>
  </si>
  <si>
    <t>ENSG00000171533</t>
  </si>
  <si>
    <t>MAP6 PPI subnetwork</t>
  </si>
  <si>
    <t>CALY (4.974*,3.0)</t>
  </si>
  <si>
    <t>ERC2 (3.119*,191.0)</t>
  </si>
  <si>
    <t>OTUD7A (3.109*,193.0)</t>
  </si>
  <si>
    <t>KSR2 (2.573*,365.0)</t>
  </si>
  <si>
    <t>ZFR2 (2.308*,498.0)</t>
  </si>
  <si>
    <t>ANKS1B (2.199*,584.0)</t>
  </si>
  <si>
    <t>FRS3 (2.189*,590.0)</t>
  </si>
  <si>
    <t>HIP1R (1.923,803.0)</t>
  </si>
  <si>
    <t>ACHE (1.762,995.0)</t>
  </si>
  <si>
    <t>PTPRT (1.708,1078.0)</t>
  </si>
  <si>
    <t>GO:0007270</t>
  </si>
  <si>
    <t>neuron-neuron synaptic transmission</t>
  </si>
  <si>
    <t>PTPRT (4.284*,27.0)</t>
  </si>
  <si>
    <t>OTUD7A (3.187*,150.0)</t>
  </si>
  <si>
    <t>GRIN2A (3.057*,182.0)</t>
  </si>
  <si>
    <t>ZNF398 (2.721*,320.0)</t>
  </si>
  <si>
    <t>ANKS1B (2.682*,331.0)</t>
  </si>
  <si>
    <t>DNAH11 (2.401*,510.0)</t>
  </si>
  <si>
    <t>ACHE (2.049*,829.0)</t>
  </si>
  <si>
    <t>KLHL32 (1.748,1237.0)</t>
  </si>
  <si>
    <t>ZFR2 (1.527,1580.0)</t>
  </si>
  <si>
    <t>CALY (1.513,1614.0)</t>
  </si>
  <si>
    <t>OTUD7A (3.403*,207.0)</t>
  </si>
  <si>
    <t>ANKS1B (3.06*,300.0)</t>
  </si>
  <si>
    <t>ERC2 (2.071*,766.0)</t>
  </si>
  <si>
    <t>UHMK1 (1.837,965.0)</t>
  </si>
  <si>
    <t>ANKS1B (3.702*,204.0)</t>
  </si>
  <si>
    <t>OTUD7A (3.406*,284.0)</t>
  </si>
  <si>
    <t>ERC2 (2.8*,497.0)</t>
  </si>
  <si>
    <t>ENTPD6 (1.656,1262.0)</t>
  </si>
  <si>
    <t>OTUD7A (4.455*,86.0)</t>
  </si>
  <si>
    <t>ERC2 (3.428*,211.0)</t>
  </si>
  <si>
    <t>ANKS1B (2.841*,356.0)</t>
  </si>
  <si>
    <t>UHMK1 (1.926,817.0)</t>
  </si>
  <si>
    <t>PHLPP1 (2.253*,591.0)</t>
  </si>
  <si>
    <t>UHMK1 (2.216*,613.0)</t>
  </si>
  <si>
    <t>ZFR2 (2.024*,763.0)</t>
  </si>
  <si>
    <t>KSR2 (1.963,829.0)</t>
  </si>
  <si>
    <t>HIP1R (1.917,878.0)</t>
  </si>
  <si>
    <t>FRS3 (2.433*,459.0)</t>
  </si>
  <si>
    <t>OTUD7A (2.43*,462.0)</t>
  </si>
  <si>
    <t>ETS2 (2.249*,543.0)</t>
  </si>
  <si>
    <t>ENTPD6 (2.202*,578.0)</t>
  </si>
  <si>
    <t>TENM2 (1.459,1378.0)</t>
  </si>
  <si>
    <t>ENSG00000133083</t>
  </si>
  <si>
    <t>DCLK1 PPI subnetwork</t>
  </si>
  <si>
    <t>CALY (4.827*,2.0)</t>
  </si>
  <si>
    <t>OTUD7A (2.967*,187.0)</t>
  </si>
  <si>
    <t>ENTPD6 (2.802*,246.0)</t>
  </si>
  <si>
    <t>FRS3 (2.453*,390.0)</t>
  </si>
  <si>
    <t>ACHE (2.267*,510.0)</t>
  </si>
  <si>
    <t>ANKS1B (2.222*,548.0)</t>
  </si>
  <si>
    <t>ERC2 (2.027*,706.0)</t>
  </si>
  <si>
    <t>PHLPP1 (1.998,742.0)</t>
  </si>
  <si>
    <t>RALGAPB (1.961,778.0)</t>
  </si>
  <si>
    <t>HIP1R (1.915,828.0)</t>
  </si>
  <si>
    <t>ZFR2 (2.56*,574.0)</t>
  </si>
  <si>
    <t>TENM2 (2.321*,694.0)</t>
  </si>
  <si>
    <t>LHX5 (2.283*,721.0)</t>
  </si>
  <si>
    <t>PIKFYVE (1.509,1328.0)</t>
  </si>
  <si>
    <t>OTUD7A (4.414*,81.0)</t>
  </si>
  <si>
    <t>ANKS1B (2.982*,430.0)</t>
  </si>
  <si>
    <t>ERC2 (2.355*,729.0)</t>
  </si>
  <si>
    <t>ZFR2 (1.843,1069.0)</t>
  </si>
  <si>
    <t>GO:0044306</t>
  </si>
  <si>
    <t>neuron projection terminus</t>
  </si>
  <si>
    <t>CALY (4.725*,29.0)</t>
  </si>
  <si>
    <t>ZFR2 (3.806*,112.0)</t>
  </si>
  <si>
    <t>PTPRT (3.755*,121.0)</t>
  </si>
  <si>
    <t>ACHE (3.311*,215.0)</t>
  </si>
  <si>
    <t>KSR2 (3.184*,248.0)</t>
  </si>
  <si>
    <t>GRIN2A (2.395*,561.0)</t>
  </si>
  <si>
    <t>OTUD7A (2.313*,599.0)</t>
  </si>
  <si>
    <t>TENM2 (1.669,1209.0)</t>
  </si>
  <si>
    <t>ERC2 (1.665,1216.0)</t>
  </si>
  <si>
    <t>FRS3 (1.609,1289.0)</t>
  </si>
  <si>
    <t>PIKFYVE (2.179*,474.0)</t>
  </si>
  <si>
    <t>ADH1B (1.877,822.0)</t>
  </si>
  <si>
    <t>CIDEA (1.858,839.0)</t>
  </si>
  <si>
    <t>ETS2 (1.787,928.0)</t>
  </si>
  <si>
    <t>UHMK1 (1.772,953.0)</t>
  </si>
  <si>
    <t>TENM2 (1.738,1007.0)</t>
  </si>
  <si>
    <t>ENSG00000162613</t>
  </si>
  <si>
    <t>FUBP1 PPI subnetwork</t>
  </si>
  <si>
    <t>CALY (4.616*,3.0)</t>
  </si>
  <si>
    <t>OTUD7A (2.691*,281.0)</t>
  </si>
  <si>
    <t>FRS3 (2.641*,301.0)</t>
  </si>
  <si>
    <t>ACHE (2.568*,330.0)</t>
  </si>
  <si>
    <t>RALGAPB (2.464*,370.0)</t>
  </si>
  <si>
    <t>ANKS1B (2.25*,498.0)</t>
  </si>
  <si>
    <t>KSR2 (1.981,727.0)</t>
  </si>
  <si>
    <t>ERC2 (1.714,1050.0)</t>
  </si>
  <si>
    <t>ZFR2 (1.618,1184.0)</t>
  </si>
  <si>
    <t>PHLPP1 (1.459,1510.0)</t>
  </si>
  <si>
    <t>ENSG00000067715</t>
  </si>
  <si>
    <t>SYT1 PPI subnetwork</t>
  </si>
  <si>
    <t>CALY (4.714*,33.0)</t>
  </si>
  <si>
    <t>ERC2 (3.644*,153.0)</t>
  </si>
  <si>
    <t>OTUD7A (3.106*,285.0)</t>
  </si>
  <si>
    <t>ZFR2 (3.043*,303.0)</t>
  </si>
  <si>
    <t>GRIN2A (2.794*,388.0)</t>
  </si>
  <si>
    <t>ANKS1B (2.538*,489.0)</t>
  </si>
  <si>
    <t>UHMK1 (2.467*,521.0)</t>
  </si>
  <si>
    <t>ACHE (2.464*,524.0)</t>
  </si>
  <si>
    <t>TENM2 (2.286*,610.0)</t>
  </si>
  <si>
    <t>FRS3 (2.239*,634.0)</t>
  </si>
  <si>
    <t>KSR2 (2.392*,527.0)</t>
  </si>
  <si>
    <t>ACHE (2.187*,658.0)</t>
  </si>
  <si>
    <t>HIP1R (2.089*,740.0)</t>
  </si>
  <si>
    <t>RALGAPB (1.726,1147.0)</t>
  </si>
  <si>
    <t>OTUD7A (2.999*,271.0)</t>
  </si>
  <si>
    <t>ANKS1B (2.889*,313.0)</t>
  </si>
  <si>
    <t>ERC2 (2.488*,483.0)</t>
  </si>
  <si>
    <t>LHX5 (1.438,1478.0)</t>
  </si>
  <si>
    <t>ENTPD6 (4.204*,7.0)</t>
  </si>
  <si>
    <t>ANKS1B (2.602*,288.0)</t>
  </si>
  <si>
    <t>OTUD7A (2.501*,328.0)</t>
  </si>
  <si>
    <t>ZFR2 (2.008*,722.0)</t>
  </si>
  <si>
    <t>ERC2 (3.244*,343.0)</t>
  </si>
  <si>
    <t>ZFR2 (2.146*,847.0)</t>
  </si>
  <si>
    <t>KSR2 (2.363*,555.0)</t>
  </si>
  <si>
    <t>ACHE (2.032*,784.0)</t>
  </si>
  <si>
    <t>RALGAPB (1.787,1059.0)</t>
  </si>
  <si>
    <t>PTPRT (1.683,1190.0)</t>
  </si>
  <si>
    <t>ENSG00000136854</t>
  </si>
  <si>
    <t>STXBP1 PPI subnetwork</t>
  </si>
  <si>
    <t>CALY (4.525*,40.0)</t>
  </si>
  <si>
    <t>ERC2 (4.306*,58.0)</t>
  </si>
  <si>
    <t>OTUD7A (3.524*,164.0)</t>
  </si>
  <si>
    <t>GRIN2A (2.701*,394.0)</t>
  </si>
  <si>
    <t>ZFR2 (2.476*,497.0)</t>
  </si>
  <si>
    <t>ANKS1B (2.234*,602.0)</t>
  </si>
  <si>
    <t>ACHE (2.208*,621.0)</t>
  </si>
  <si>
    <t>KSR2 (2.05*,739.0)</t>
  </si>
  <si>
    <t>HIP1R (1.962,808.0)</t>
  </si>
  <si>
    <t>FRS3 (1.852,914.0)</t>
  </si>
  <si>
    <t>ANKS1B (3.886*,128.0)</t>
  </si>
  <si>
    <t>OTUD7A (3.811*,137.0)</t>
  </si>
  <si>
    <t>ERC2 (2.443*,593.0)</t>
  </si>
  <si>
    <t>ZFR2 (1.779,1098.0)</t>
  </si>
  <si>
    <t>ENSG00000063601</t>
  </si>
  <si>
    <t>MTMR1 PPI subnetwork</t>
  </si>
  <si>
    <t>CALY (5.027*,1.0)</t>
  </si>
  <si>
    <t>ERC2 (3.217*,181.0)</t>
  </si>
  <si>
    <t>OTUD7A (2.933*,277.0)</t>
  </si>
  <si>
    <t>UHMK1 (2.868*,304.0)</t>
  </si>
  <si>
    <t>ANKS1B (2.842*,317.0)</t>
  </si>
  <si>
    <t>PHLPP1 (2.51*,484.0)</t>
  </si>
  <si>
    <t>ACHE (2.368*,563.0)</t>
  </si>
  <si>
    <t>KSR2 (2.357*,572.0)</t>
  </si>
  <si>
    <t>PTPRT (1.827,1008.0)</t>
  </si>
  <si>
    <t>HIP1R (1.732,1129.0)</t>
  </si>
  <si>
    <t>PTPRT (2.865*,446.0)</t>
  </si>
  <si>
    <t>KSR2 (2.716*,505.0)</t>
  </si>
  <si>
    <t>FRS3 (2.086*,800.0)</t>
  </si>
  <si>
    <t>GRIN2A (1.809,1009.0)</t>
  </si>
  <si>
    <t>ENSG00000139433</t>
  </si>
  <si>
    <t>GLTP PPI subnetwork</t>
  </si>
  <si>
    <t>CALY (5.079*,1.0)</t>
  </si>
  <si>
    <t>ERC2 (3.41*,145.0)</t>
  </si>
  <si>
    <t>UHMK1 (2.932*,278.0)</t>
  </si>
  <si>
    <t>OTUD7A (2.856*,306.0)</t>
  </si>
  <si>
    <t>ANKS1B (2.725*,366.0)</t>
  </si>
  <si>
    <t>PHLPP1 (2.475*,492.0)</t>
  </si>
  <si>
    <t>KSR2 (2.344*,580.0)</t>
  </si>
  <si>
    <t>ACHE (2.294*,605.0)</t>
  </si>
  <si>
    <t>PTPRT (1.785,1057.0)</t>
  </si>
  <si>
    <t>PIKFYVE (1.567,1370.0)</t>
  </si>
  <si>
    <t>OTUD7A (4.541*,26.0)</t>
  </si>
  <si>
    <t>ZFR2 (2.239*,605.0)</t>
  </si>
  <si>
    <t>ERC2 (1.898,869.0)</t>
  </si>
  <si>
    <t>ANKS1B (1.79,982.0)</t>
  </si>
  <si>
    <t>HIP1R (1.351,1683.0)</t>
  </si>
  <si>
    <t>MP:0011448</t>
  </si>
  <si>
    <t>decreased dopaminergic neuron number</t>
  </si>
  <si>
    <t>MP:0005643</t>
  </si>
  <si>
    <t>decreased dopamine level</t>
  </si>
  <si>
    <t>ACHE (4.773*,11.0)</t>
  </si>
  <si>
    <t>CALY (3.446*,66.0)</t>
  </si>
  <si>
    <t>ZFHX4 (3.35*,80.0)</t>
  </si>
  <si>
    <t>ERC2 (2.744*,225.0)</t>
  </si>
  <si>
    <t>FRS3 (2.57*,303.0)</t>
  </si>
  <si>
    <t>LHX5 (2.449*,363.0)</t>
  </si>
  <si>
    <t>ZNF423 (2.423*,376.0)</t>
  </si>
  <si>
    <t>GJD4 (2.215*,506.0)</t>
  </si>
  <si>
    <t>DNAH11 (2.04*,667.0)</t>
  </si>
  <si>
    <t>TENM2 (1.804,955.0)</t>
  </si>
  <si>
    <t>ERC2 (2.693*,564.0)</t>
  </si>
  <si>
    <t>ZFR2 (2.415*,701.0)</t>
  </si>
  <si>
    <t>TENM2 (2.047*,924.0)</t>
  </si>
  <si>
    <t>PTPRD (1.667,1280.0)</t>
  </si>
  <si>
    <t>PHLPP1 (1.515,1453.0)</t>
  </si>
  <si>
    <t>ZFR2 (2.445*,408.0)</t>
  </si>
  <si>
    <t>OTUD7A (2.407*,438.0)</t>
  </si>
  <si>
    <t>ANKS1B (2.385*,460.0)</t>
  </si>
  <si>
    <t>ERC2 (2.261*,579.0)</t>
  </si>
  <si>
    <t>CALY (4.962*,1.0)</t>
  </si>
  <si>
    <t>ERC2 (3.3*,158.0)</t>
  </si>
  <si>
    <t>UHMK1 (3.041*,238.0)</t>
  </si>
  <si>
    <t>OTUD7A (2.779*,324.0)</t>
  </si>
  <si>
    <t>ANKS1B (2.761*,335.0)</t>
  </si>
  <si>
    <t>PHLPP1 (2.48*,487.0)</t>
  </si>
  <si>
    <t>KSR2 (2.38*,552.0)</t>
  </si>
  <si>
    <t>ACHE (2.267*,617.0)</t>
  </si>
  <si>
    <t>PTPRT (1.789,1050.0)</t>
  </si>
  <si>
    <t>HIP1R (1.589,1316.0)</t>
  </si>
  <si>
    <t>ENSG00000180190</t>
  </si>
  <si>
    <t>C8orf42 PPI subnetwork</t>
  </si>
  <si>
    <t>CALY (5.004*,1.0)</t>
  </si>
  <si>
    <t>ERC2 (3.321*,164.0)</t>
  </si>
  <si>
    <t>UHMK1 (2.958*,272.0)</t>
  </si>
  <si>
    <t>OTUD7A (2.903*,288.0)</t>
  </si>
  <si>
    <t>ANKS1B (2.807*,337.0)</t>
  </si>
  <si>
    <t>PHLPP1 (2.533*,463.0)</t>
  </si>
  <si>
    <t>KSR2 (2.359*,561.0)</t>
  </si>
  <si>
    <t>ACHE (2.143*,703.0)</t>
  </si>
  <si>
    <t>PTPRT (1.782,1065.0)</t>
  </si>
  <si>
    <t>HIP1R (1.734,1135.0)</t>
  </si>
  <si>
    <t>ENSG00000038274</t>
  </si>
  <si>
    <t>MAT2B PPI subnetwork</t>
  </si>
  <si>
    <t>CALY (5.008*,1.0)</t>
  </si>
  <si>
    <t>ANKS1B (2.98*,248.0)</t>
  </si>
  <si>
    <t>UHMK1 (2.961*,259.0)</t>
  </si>
  <si>
    <t>ERC2 (2.858*,285.0)</t>
  </si>
  <si>
    <t>PHLPP1 (2.664*,382.0)</t>
  </si>
  <si>
    <t>OTUD7A (2.52*,461.0)</t>
  </si>
  <si>
    <t>ACHE (2.154*,683.0)</t>
  </si>
  <si>
    <t>KSR2 (2.148*,688.0)</t>
  </si>
  <si>
    <t>RALGAPB (1.843,988.0)</t>
  </si>
  <si>
    <t>PIKFYVE (1.519,1463.0)</t>
  </si>
  <si>
    <t>ENSG00000133812</t>
  </si>
  <si>
    <t>SBF2 PPI subnetwork</t>
  </si>
  <si>
    <t>ERC2 (3.314*,162.0)</t>
  </si>
  <si>
    <t>UHMK1 (3.042*,242.0)</t>
  </si>
  <si>
    <t>ANKS1B (2.893*,289.0)</t>
  </si>
  <si>
    <t>OTUD7A (2.882*,292.0)</t>
  </si>
  <si>
    <t>PHLPP1 (2.479*,498.0)</t>
  </si>
  <si>
    <t>KSR2 (2.403*,533.0)</t>
  </si>
  <si>
    <t>ACHE (2.231*,641.0)</t>
  </si>
  <si>
    <t>PTPRT (1.842,989.0)</t>
  </si>
  <si>
    <t>HIP1R (1.771,1078.0)</t>
  </si>
  <si>
    <t>OTUD7A (2.501*,483.0)</t>
  </si>
  <si>
    <t>ENSG00000112379</t>
  </si>
  <si>
    <t>KIAA1244 PPI subnetwork</t>
  </si>
  <si>
    <t>CALY (5.021*,1.0)</t>
  </si>
  <si>
    <t>ERC2 (3.225*,181.0)</t>
  </si>
  <si>
    <t>OTUD7A (2.912*,282.0)</t>
  </si>
  <si>
    <t>UHMK1 (2.904*,288.0)</t>
  </si>
  <si>
    <t>ANKS1B (2.777*,343.0)</t>
  </si>
  <si>
    <t>PHLPP1 (2.475*,494.0)</t>
  </si>
  <si>
    <t>ACHE (2.286*,608.0)</t>
  </si>
  <si>
    <t>KSR2 (2.256*,632.0)</t>
  </si>
  <si>
    <t>PTPRT (1.795,1042.0)</t>
  </si>
  <si>
    <t>HIP1R (1.651,1229.0)</t>
  </si>
  <si>
    <t>PHLPP1 (2.514*,442.0)</t>
  </si>
  <si>
    <t>KSR2 (2.199*,640.0)</t>
  </si>
  <si>
    <t>ACHE (2.025*,780.0)</t>
  </si>
  <si>
    <t>HIP1R (1.794,1034.0)</t>
  </si>
  <si>
    <t>RALGAPB (1.69,1169.0)</t>
  </si>
  <si>
    <t>ENSG00000123360</t>
  </si>
  <si>
    <t>PDE1B PPI subnetwork</t>
  </si>
  <si>
    <t>CALY (4.901*,2.0)</t>
  </si>
  <si>
    <t>ERC2 (3.398*,138.0)</t>
  </si>
  <si>
    <t>UHMK1 (3.063*,226.0)</t>
  </si>
  <si>
    <t>ANKS1B (2.906*,284.0)</t>
  </si>
  <si>
    <t>OTUD7A (2.834*,305.0)</t>
  </si>
  <si>
    <t>PHLPP1 (2.491*,477.0)</t>
  </si>
  <si>
    <t>KSR2 (2.385*,531.0)</t>
  </si>
  <si>
    <t>ACHE (2.128*,719.0)</t>
  </si>
  <si>
    <t>PTPRT (1.944,883.0)</t>
  </si>
  <si>
    <t>HIP1R (1.734,1120.0)</t>
  </si>
  <si>
    <t>ENSG00000102109</t>
  </si>
  <si>
    <t>PCSK1N PPI subnetwork</t>
  </si>
  <si>
    <t>CALY (4.643*,3.0)</t>
  </si>
  <si>
    <t>ERC2 (3.112*,205.0)</t>
  </si>
  <si>
    <t>ANKS1B (3.027*,230.0)</t>
  </si>
  <si>
    <t>UHMK1 (3.027*,231.0)</t>
  </si>
  <si>
    <t>OTUD7A (2.765*,337.0)</t>
  </si>
  <si>
    <t>PHLPP1 (2.503*,468.0)</t>
  </si>
  <si>
    <t>KSR2 (2.164*,688.0)</t>
  </si>
  <si>
    <t>ACHE (1.822,1000.0)</t>
  </si>
  <si>
    <t>PTPRT (1.758,1083.0)</t>
  </si>
  <si>
    <t>RALGAPB (1.637,1262.0)</t>
  </si>
  <si>
    <t>GRIN2A (2.936*,315.0)</t>
  </si>
  <si>
    <t>OTUD7A (2.797*,346.0)</t>
  </si>
  <si>
    <t>FRS3 (2.611*,406.0)</t>
  </si>
  <si>
    <t>KSR2 (2.501*,455.0)</t>
  </si>
  <si>
    <t>UHMK1 (2.121*,651.0)</t>
  </si>
  <si>
    <t>PTPRT (1.949,785.0)</t>
  </si>
  <si>
    <t>GO:0043679</t>
  </si>
  <si>
    <t>axon terminus</t>
  </si>
  <si>
    <t>CALY (4.36*,44.0)</t>
  </si>
  <si>
    <t>PTPRT (3.568*,130.0)</t>
  </si>
  <si>
    <t>ZFR2 (3.564*,132.0)</t>
  </si>
  <si>
    <t>ACHE (3.301*,184.0)</t>
  </si>
  <si>
    <t>KSR2 (3.029*,267.0)</t>
  </si>
  <si>
    <t>GRIN2A (2.344*,556.0)</t>
  </si>
  <si>
    <t>OTUD7A (2.144*,684.0)</t>
  </si>
  <si>
    <t>ANKS1B (1.63,1260.0)</t>
  </si>
  <si>
    <t>GJD4 (1.598,1310.0)</t>
  </si>
  <si>
    <t>ERC2 (1.549,1405.0)</t>
  </si>
  <si>
    <t>ENSG00000103740</t>
  </si>
  <si>
    <t>ACSBG1 PPI subnetwork</t>
  </si>
  <si>
    <t>CALY (4.997*,1.0)</t>
  </si>
  <si>
    <t>ERC2 (3.345*,157.0)</t>
  </si>
  <si>
    <t>UHMK1 (2.996*,249.0)</t>
  </si>
  <si>
    <t>OTUD7A (2.925*,280.0)</t>
  </si>
  <si>
    <t>ANKS1B (2.837*,305.0)</t>
  </si>
  <si>
    <t>KSR2 (2.452*,503.0)</t>
  </si>
  <si>
    <t>PHLPP1 (2.367*,557.0)</t>
  </si>
  <si>
    <t>ACHE (2.132*,708.0)</t>
  </si>
  <si>
    <t>PTPRT (1.705,1175.0)</t>
  </si>
  <si>
    <t>HIP1R (1.612,1299.0)</t>
  </si>
  <si>
    <t>ENSG00000139998</t>
  </si>
  <si>
    <t>RAB15 PPI subnetwork</t>
  </si>
  <si>
    <t>CALY (4.893*,1.0)</t>
  </si>
  <si>
    <t>ANKS1B (3.168*,195.0)</t>
  </si>
  <si>
    <t>UHMK1 (3.162*,198.0)</t>
  </si>
  <si>
    <t>ERC2 (3.094*,211.0)</t>
  </si>
  <si>
    <t>OTUD7A (2.602*,411.0)</t>
  </si>
  <si>
    <t>PHLPP1 (2.486*,464.0)</t>
  </si>
  <si>
    <t>ACHE (2.127*,699.0)</t>
  </si>
  <si>
    <t>KSR2 (2.066*,745.0)</t>
  </si>
  <si>
    <t>RALGAPB (1.699,1181.0)</t>
  </si>
  <si>
    <t>HIP1R (1.573,1357.0)</t>
  </si>
  <si>
    <t>ENSG00000116852</t>
  </si>
  <si>
    <t>KIF21B PPI subnetwork</t>
  </si>
  <si>
    <t>CALY (5.019*,1.0)</t>
  </si>
  <si>
    <t>ERC2 (3.21*,187.0)</t>
  </si>
  <si>
    <t>UHMK1 (2.921*,273.0)</t>
  </si>
  <si>
    <t>OTUD7A (2.907*,279.0)</t>
  </si>
  <si>
    <t>ANKS1B (2.781*,334.0)</t>
  </si>
  <si>
    <t>KSR2 (2.562*,439.0)</t>
  </si>
  <si>
    <t>PHLPP1 (2.476*,498.0)</t>
  </si>
  <si>
    <t>ACHE (2.276*,611.0)</t>
  </si>
  <si>
    <t>PTPRT (1.755,1099.0)</t>
  </si>
  <si>
    <t>HIP1R (1.506,1456.0)</t>
  </si>
  <si>
    <t>ENSG00000100167</t>
  </si>
  <si>
    <t>SEPT3 PPI subnetwork</t>
  </si>
  <si>
    <t>CALY (5.003*,1.0)</t>
  </si>
  <si>
    <t>ANKS1B (2.957*,245.0)</t>
  </si>
  <si>
    <t>ERC2 (2.704*,330.0)</t>
  </si>
  <si>
    <t>OTUD7A (2.488*,434.0)</t>
  </si>
  <si>
    <t>ACHE (2.407*,486.0)</t>
  </si>
  <si>
    <t>UHMK1 (2.373*,502.0)</t>
  </si>
  <si>
    <t>PHLPP1 (2.269*,557.0)</t>
  </si>
  <si>
    <t>HIP1R (2.005*,777.0)</t>
  </si>
  <si>
    <t>RALGAPB (1.937,846.0)</t>
  </si>
  <si>
    <t>KSR2 (1.784,1008.0)</t>
  </si>
  <si>
    <t>ENSG00000070961</t>
  </si>
  <si>
    <t>ATP2B1 PPI subnetwork</t>
  </si>
  <si>
    <t>CALY (4.426*,3.0)</t>
  </si>
  <si>
    <t>UHMK1 (3.197*,152.0)</t>
  </si>
  <si>
    <t>ERC2 (2.883*,253.0)</t>
  </si>
  <si>
    <t>PHLPP1 (2.849*,270.0)</t>
  </si>
  <si>
    <t>OTUD7A (2.624*,365.0)</t>
  </si>
  <si>
    <t>ANKS1B (2.455*,448.0)</t>
  </si>
  <si>
    <t>HIP1R (2.247*,597.0)</t>
  </si>
  <si>
    <t>ACHE (1.989,822.0)</t>
  </si>
  <si>
    <t>RALGAPB (1.838,989.0)</t>
  </si>
  <si>
    <t>ZFR2 (1.727,1134.0)</t>
  </si>
  <si>
    <t>ENSG00000171724</t>
  </si>
  <si>
    <t>VAT1L PPI subnetwork</t>
  </si>
  <si>
    <t>CALY (5.013*,1.0)</t>
  </si>
  <si>
    <t>ERC2 (3.274*,173.0)</t>
  </si>
  <si>
    <t>UHMK1 (2.929*,275.0)</t>
  </si>
  <si>
    <t>OTUD7A (2.834*,309.0)</t>
  </si>
  <si>
    <t>ANKS1B (2.724*,358.0)</t>
  </si>
  <si>
    <t>PHLPP1 (2.393*,536.0)</t>
  </si>
  <si>
    <t>KSR2 (2.347*,564.0)</t>
  </si>
  <si>
    <t>ACHE (2.01*,807.0)</t>
  </si>
  <si>
    <t>PTPRT (1.797,1043.0)</t>
  </si>
  <si>
    <t>HIP1R (1.668,1220.0)</t>
  </si>
  <si>
    <t>OTUD7A (2.564*,412.0)</t>
  </si>
  <si>
    <t>ACHE (2.2*,610.0)</t>
  </si>
  <si>
    <t>KSR2 (2.196*,615.0)</t>
  </si>
  <si>
    <t>RALGAPB (1.707,1141.0)</t>
  </si>
  <si>
    <t>PTPRT (1.395,1700.0)</t>
  </si>
  <si>
    <t>ENSG00000173786</t>
  </si>
  <si>
    <t>CNP PPI subnetwork</t>
  </si>
  <si>
    <t>CALY (4.494*,2.0)</t>
  </si>
  <si>
    <t>OTUD7A (2.863*,233.0)</t>
  </si>
  <si>
    <t>RALGAPB (2.638*,323.0)</t>
  </si>
  <si>
    <t>ACHE (2.596*,342.0)</t>
  </si>
  <si>
    <t>ANKS1B (2.446*,416.0)</t>
  </si>
  <si>
    <t>ENTPD6 (2.241*,552.0)</t>
  </si>
  <si>
    <t>KSR2 (2.136*,634.0)</t>
  </si>
  <si>
    <t>UHMK1 (2.075*,683.0)</t>
  </si>
  <si>
    <t>PHLPP1 (2.042*,714.0)</t>
  </si>
  <si>
    <t>ERC2 (2.033*,719.0)</t>
  </si>
  <si>
    <t>ENSG00000006740</t>
  </si>
  <si>
    <t>ARHGAP44 PPI subnetwork</t>
  </si>
  <si>
    <t>ERC2 (3.325*,153.0)</t>
  </si>
  <si>
    <t>ANKS1B (2.922*,267.0)</t>
  </si>
  <si>
    <t>OTUD7A (2.705*,344.0)</t>
  </si>
  <si>
    <t>ACHE (2.547*,418.0)</t>
  </si>
  <si>
    <t>PHLPP1 (2.213*,613.0)</t>
  </si>
  <si>
    <t>UHMK1 (2.086*,714.0)</t>
  </si>
  <si>
    <t>KSR2 (1.829,986.0)</t>
  </si>
  <si>
    <t>HIP1R (1.552,1380.0)</t>
  </si>
  <si>
    <t>RALGAPB (1.399,1656.0)</t>
  </si>
  <si>
    <t>GO:0023061</t>
  </si>
  <si>
    <t>signal release</t>
  </si>
  <si>
    <t>GO:0030072</t>
  </si>
  <si>
    <t>peptide hormone secretion</t>
  </si>
  <si>
    <t>KSR2 (3.35*,117.0)</t>
  </si>
  <si>
    <t>PTPRT (3.143*,181.0)</t>
  </si>
  <si>
    <t>ZFR2 (3.083*,195.0)</t>
  </si>
  <si>
    <t>KLHL32 (2.821*,289.0)</t>
  </si>
  <si>
    <t>GIPR (2.704*,342.0)</t>
  </si>
  <si>
    <t>CALY (2.477*,448.0)</t>
  </si>
  <si>
    <t>UHMK1 (2.45*,464.0)</t>
  </si>
  <si>
    <t>ERC2 (2.232*,638.0)</t>
  </si>
  <si>
    <t>FRS3 (2.051*,805.0)</t>
  </si>
  <si>
    <t>OTUD7A (2.042*,815.0)</t>
  </si>
  <si>
    <t>GO:0003001</t>
  </si>
  <si>
    <t>generation of a signal involved in cell-cell signaling</t>
  </si>
  <si>
    <t>ENSG00000108828</t>
  </si>
  <si>
    <t>VAT1 PPI subnetwork</t>
  </si>
  <si>
    <t>CALY (4.964*,1.0)</t>
  </si>
  <si>
    <t>ERC2 (3.095*,214.0)</t>
  </si>
  <si>
    <t>UHMK1 (2.953*,260.0)</t>
  </si>
  <si>
    <t>ANKS1B (2.949*,261.0)</t>
  </si>
  <si>
    <t>PHLPP1 (2.76*,340.0)</t>
  </si>
  <si>
    <t>OTUD7A (2.722*,357.0)</t>
  </si>
  <si>
    <t>KSR2 (2.202*,655.0)</t>
  </si>
  <si>
    <t>ACHE (2.158*,685.0)</t>
  </si>
  <si>
    <t>RALGAPB (1.784,1037.0)</t>
  </si>
  <si>
    <t>HIP1R (1.548,1399.0)</t>
  </si>
  <si>
    <t>ENSG00000138308</t>
  </si>
  <si>
    <t>PLA2G12B PPI subnetwork</t>
  </si>
  <si>
    <t>CALY (4.945*,2.0)</t>
  </si>
  <si>
    <t>ERC2 (3.192*,188.0)</t>
  </si>
  <si>
    <t>OTUD7A (2.889*,287.0)</t>
  </si>
  <si>
    <t>UHMK1 (2.867*,299.0)</t>
  </si>
  <si>
    <t>ANKS1B (2.721*,356.0)</t>
  </si>
  <si>
    <t>PHLPP1 (2.425*,520.0)</t>
  </si>
  <si>
    <t>KSR2 (2.3*,604.0)</t>
  </si>
  <si>
    <t>ACHE (2.187*,676.0)</t>
  </si>
  <si>
    <t>PTPRT (1.815,1038.0)</t>
  </si>
  <si>
    <t>HIP1R (1.643,1268.0)</t>
  </si>
  <si>
    <t>ENSG00000087302</t>
  </si>
  <si>
    <t>C14orf166 PPI subnetwork</t>
  </si>
  <si>
    <t>CALY (5.045*,1.0)</t>
  </si>
  <si>
    <t>ERC2 (3.147*,192.0)</t>
  </si>
  <si>
    <t>OTUD7A (2.682*,354.0)</t>
  </si>
  <si>
    <t>ANKS1B (2.674*,359.0)</t>
  </si>
  <si>
    <t>UHMK1 (2.304*,551.0)</t>
  </si>
  <si>
    <t>ACHE (2.222*,608.0)</t>
  </si>
  <si>
    <t>PHLPP1 (2.199*,625.0)</t>
  </si>
  <si>
    <t>KSR2 (2.052*,738.0)</t>
  </si>
  <si>
    <t>HIP1R (1.551,1389.0)</t>
  </si>
  <si>
    <t>RALGAPB (1.537,1417.0)</t>
  </si>
  <si>
    <t>ENSG00000105649</t>
  </si>
  <si>
    <t>RAB3A PPI subnetwork</t>
  </si>
  <si>
    <t>CALY (4.102*,74.0)</t>
  </si>
  <si>
    <t>ERC2 (3.778*,119.0)</t>
  </si>
  <si>
    <t>OTUD7A (3.27*,236.0)</t>
  </si>
  <si>
    <t>GRIN2A (2.281*,606.0)</t>
  </si>
  <si>
    <t>KSR2 (2.178*,673.0)</t>
  </si>
  <si>
    <t>ZFR2 (1.934,898.0)</t>
  </si>
  <si>
    <t>ANKS1B (1.877,932.0)</t>
  </si>
  <si>
    <t>PTPRT (1.488,1406.0)</t>
  </si>
  <si>
    <t>HIP1R (1.473,1448.0)</t>
  </si>
  <si>
    <t>FRS3 (1.439,1504.0)</t>
  </si>
  <si>
    <t>ENSG00000175115</t>
  </si>
  <si>
    <t>PACS1 PPI subnetwork</t>
  </si>
  <si>
    <t>CALY (4.4*,1.0)</t>
  </si>
  <si>
    <t>UHMK1 (3.152*,91.0)</t>
  </si>
  <si>
    <t>RALGAPB (3.138*,95.0)</t>
  </si>
  <si>
    <t>ENTPD6 (2.835*,175.0)</t>
  </si>
  <si>
    <t>OTUD7A (2.699*,211.0)</t>
  </si>
  <si>
    <t>ACHE (2.689*,215.0)</t>
  </si>
  <si>
    <t>PHLPP1 (2.007*,690.0)</t>
  </si>
  <si>
    <t>ERC2 (1.833,925.0)</t>
  </si>
  <si>
    <t>HIP1R (1.66,1207.0)</t>
  </si>
  <si>
    <t>ANKS1B (1.588,1335.0)</t>
  </si>
  <si>
    <t>GO:0006836</t>
  </si>
  <si>
    <t>neurotransmitter transport</t>
  </si>
  <si>
    <t>GO:0001505</t>
  </si>
  <si>
    <t>regulation of neurotransmitter levels</t>
  </si>
  <si>
    <t>ACHE (3.6*,97.0)</t>
  </si>
  <si>
    <t>CALY (3.088*,243.0)</t>
  </si>
  <si>
    <t>FRS3 (3.082*,244.0)</t>
  </si>
  <si>
    <t>OTUD7A (2.69*,416.0)</t>
  </si>
  <si>
    <t>ZFR2 (2.578*,484.0)</t>
  </si>
  <si>
    <t>UHMK1 (2.48*,538.0)</t>
  </si>
  <si>
    <t>ERC2 (2.456*,552.0)</t>
  </si>
  <si>
    <t>KSR2 (2.173*,746.0)</t>
  </si>
  <si>
    <t>TENM2 (1.865,1024.0)</t>
  </si>
  <si>
    <t>PIKFYVE (1.627,1333.0)</t>
  </si>
  <si>
    <t>ERC2 (2.926*,404.0)</t>
  </si>
  <si>
    <t>CALY (2.846*,443.0)</t>
  </si>
  <si>
    <t>TLL2 (2.613*,549.0)</t>
  </si>
  <si>
    <t>GJD4 (2.126*,837.0)</t>
  </si>
  <si>
    <t>ZFR2 (2.057*,880.0)</t>
  </si>
  <si>
    <t>TENM2 (2.04*,899.0)</t>
  </si>
  <si>
    <t>ENSG00000157152</t>
  </si>
  <si>
    <t>ENSG00000157152 PPI subnetwork</t>
  </si>
  <si>
    <t>CALY (4.543*,21.0)</t>
  </si>
  <si>
    <t>OTUD7A (3.735*,83.0)</t>
  </si>
  <si>
    <t>ZFR2 (3.057*,223.0)</t>
  </si>
  <si>
    <t>ERC2 (3.019*,235.0)</t>
  </si>
  <si>
    <t>FRS3 (2.242*,553.0)</t>
  </si>
  <si>
    <t>ENTPD6 (2.126*,634.0)</t>
  </si>
  <si>
    <t>HIP1R (1.935,822.0)</t>
  </si>
  <si>
    <t>KSR2 (1.902,868.0)</t>
  </si>
  <si>
    <t>ANKS1B (1.846,934.0)</t>
  </si>
  <si>
    <t>PHLPP1 (1.529,1381.0)</t>
  </si>
  <si>
    <t>MP:0002916</t>
  </si>
  <si>
    <t>increased synaptic depression</t>
  </si>
  <si>
    <t>ERC2 (3.888*,75.0)</t>
  </si>
  <si>
    <t>CALY (3.859*,78.0)</t>
  </si>
  <si>
    <t>OTUD7A (2.847*,272.0)</t>
  </si>
  <si>
    <t>ZFR2 (2.646*,342.0)</t>
  </si>
  <si>
    <t>GRIN2A (2.348*,495.0)</t>
  </si>
  <si>
    <t>UHMK1 (1.873,833.0)</t>
  </si>
  <si>
    <t>C16orf70 (1.742,989.0)</t>
  </si>
  <si>
    <t>ANKS1B (1.717,1020.0)</t>
  </si>
  <si>
    <t>FRS3 (1.685,1059.0)</t>
  </si>
  <si>
    <t>PIKFYVE (1.64,1121.0)</t>
  </si>
  <si>
    <t>KSR2 (2.03*,790.0)</t>
  </si>
  <si>
    <t>ACHE (2.013*,807.0)</t>
  </si>
  <si>
    <t>RALGAPB (1.685,1177.0)</t>
  </si>
  <si>
    <t>HIP1R (1.513,1466.0)</t>
  </si>
  <si>
    <t>GO:0007269</t>
  </si>
  <si>
    <t>neurotransmitter secretion</t>
  </si>
  <si>
    <t>KSR2 (3.858*,75.0)</t>
  </si>
  <si>
    <t>FRS3 (3.153*,225.0)</t>
  </si>
  <si>
    <t>ZFR2 (3.089*,255.0)</t>
  </si>
  <si>
    <t>OTUD7A (2.884*,322.0)</t>
  </si>
  <si>
    <t>CALY (2.798*,357.0)</t>
  </si>
  <si>
    <t>ACHE (2.756*,371.0)</t>
  </si>
  <si>
    <t>ERC2 (2.496*,502.0)</t>
  </si>
  <si>
    <t>DNAH11 (2.423*,534.0)</t>
  </si>
  <si>
    <t>UHMK1 (2.242*,665.0)</t>
  </si>
  <si>
    <t>PTPRT (1.904,972.0)</t>
  </si>
  <si>
    <t>MP:0001516</t>
  </si>
  <si>
    <t>abnormal motor coordination/ balance</t>
  </si>
  <si>
    <t>LHX5 (3.77*,37.0)</t>
  </si>
  <si>
    <t>ACHE (3.209*,102.0)</t>
  </si>
  <si>
    <t>ERC2 (2.188*,515.0)</t>
  </si>
  <si>
    <t>ZNF423 (2.124*,561.0)</t>
  </si>
  <si>
    <t>CALY (2.122*,563.0)</t>
  </si>
  <si>
    <t>OTUD7A (2.025*,673.0)</t>
  </si>
  <si>
    <t>ANKS1B (1.982,718.0)</t>
  </si>
  <si>
    <t>ADH1B (1.976,726.0)</t>
  </si>
  <si>
    <t>PTPRD (1.946,753.0)</t>
  </si>
  <si>
    <t>ZFHX4 (1.808,911.0)</t>
  </si>
  <si>
    <t>GO:0008306</t>
  </si>
  <si>
    <t>associative learning</t>
  </si>
  <si>
    <t>HOXD12 (3.239*,117.0)</t>
  </si>
  <si>
    <t>ANKS1B (2.974*,190.0)</t>
  </si>
  <si>
    <t>OTUD7A (2.824*,246.0)</t>
  </si>
  <si>
    <t>MC4R (2.614*,353.0)</t>
  </si>
  <si>
    <t>FRS3 (1.84,1033.0)</t>
  </si>
  <si>
    <t>PTPRT (1.759,1140.0)</t>
  </si>
  <si>
    <t>CALY (1.638,1331.0)</t>
  </si>
  <si>
    <t>KSR2 (1.601,1391.0)</t>
  </si>
  <si>
    <t>GRIN2A (1.515,1550.0)</t>
  </si>
  <si>
    <t>ENTPD6 (1.491,1599.0)</t>
  </si>
  <si>
    <t>MP:0003990</t>
  </si>
  <si>
    <t>decreased neurotransmitter release</t>
  </si>
  <si>
    <t>CALY (4.965*,11.0)</t>
  </si>
  <si>
    <t>ACHE (4.931*,12.0)</t>
  </si>
  <si>
    <t>ZFR2 (3.604*,91.0)</t>
  </si>
  <si>
    <t>LHX5 (3.353*,144.0)</t>
  </si>
  <si>
    <t>ZNF423 (2.316*,479.0)</t>
  </si>
  <si>
    <t>RAPGEF3 (1.708,1056.0)</t>
  </si>
  <si>
    <t>GIPR (1.606,1202.0)</t>
  </si>
  <si>
    <t>SPARC (1.432,1530.0)</t>
  </si>
  <si>
    <t>ANKS1B (1.424,1551.0)</t>
  </si>
  <si>
    <t>OTUD7A (1.335,1745.0)</t>
  </si>
  <si>
    <t>ENSG00000134444</t>
  </si>
  <si>
    <t>KIAA1468 PPI subnetwork</t>
  </si>
  <si>
    <t>CALY (5.005*,1.0)</t>
  </si>
  <si>
    <t>ERC2 (3.319*,152.0)</t>
  </si>
  <si>
    <t>OTUD7A (2.898*,287.0)</t>
  </si>
  <si>
    <t>UHMK1 (2.826*,316.0)</t>
  </si>
  <si>
    <t>ANKS1B (2.745*,352.0)</t>
  </si>
  <si>
    <t>KSR2 (2.292*,603.0)</t>
  </si>
  <si>
    <t>PHLPP1 (2.264*,621.0)</t>
  </si>
  <si>
    <t>ACHE (2.2*,666.0)</t>
  </si>
  <si>
    <t>PTPRT (1.821,1010.0)</t>
  </si>
  <si>
    <t>HIP1R (1.788,1048.0)</t>
  </si>
  <si>
    <t>ENSG00000100241</t>
  </si>
  <si>
    <t>SBF1 PPI subnetwork</t>
  </si>
  <si>
    <t>CALY (4.843*,1.0)</t>
  </si>
  <si>
    <t>ANKS1B (2.883*,243.0)</t>
  </si>
  <si>
    <t>ERC2 (2.877*,247.0)</t>
  </si>
  <si>
    <t>PHLPP1 (2.76*,294.0)</t>
  </si>
  <si>
    <t>UHMK1 (2.649*,352.0)</t>
  </si>
  <si>
    <t>OTUD7A (2.504*,427.0)</t>
  </si>
  <si>
    <t>ACHE (2.014*,786.0)</t>
  </si>
  <si>
    <t>KSR2 (1.95,851.0)</t>
  </si>
  <si>
    <t>PTPRT (1.746,1083.0)</t>
  </si>
  <si>
    <t>RALGAPB (1.491,1476.0)</t>
  </si>
  <si>
    <t>ENSG00000168172</t>
  </si>
  <si>
    <t>HOOK3 PPI subnetwork</t>
  </si>
  <si>
    <t>CALY (4.65*,4.0)</t>
  </si>
  <si>
    <t>ERC2 (2.865*,260.0)</t>
  </si>
  <si>
    <t>OTUD7A (2.732*,305.0)</t>
  </si>
  <si>
    <t>ANKS1B (2.486*,412.0)</t>
  </si>
  <si>
    <t>PHLPP1 (2.373*,472.0)</t>
  </si>
  <si>
    <t>ACHE (2.232*,565.0)</t>
  </si>
  <si>
    <t>HIP1R (2.171*,610.0)</t>
  </si>
  <si>
    <t>ENTPD6 (1.672,1176.0)</t>
  </si>
  <si>
    <t>UHMK1 (1.67,1179.0)</t>
  </si>
  <si>
    <t>RALGAPB (1.63,1230.0)</t>
  </si>
  <si>
    <t>GO:0007626</t>
  </si>
  <si>
    <t>locomotory behavior</t>
  </si>
  <si>
    <t>GO:0008344</t>
  </si>
  <si>
    <t>adult locomotory behavior</t>
  </si>
  <si>
    <t>ZFR2 (3.781*,22.0)</t>
  </si>
  <si>
    <t>OTUD7A (3.053*,136.0)</t>
  </si>
  <si>
    <t>ACHE (2.726*,259.0)</t>
  </si>
  <si>
    <t>FRS3 (2.151*,688.0)</t>
  </si>
  <si>
    <t>CALY (2.041*,811.0)</t>
  </si>
  <si>
    <t>KSR2 (2.01*,850.0)</t>
  </si>
  <si>
    <t>KLHL32 (1.901,962.0)</t>
  </si>
  <si>
    <t>ZNF33A (1.816,1089.0)</t>
  </si>
  <si>
    <t>TENM2 (1.709,1257.0)</t>
  </si>
  <si>
    <t>FRYL (1.681,1308.0)</t>
  </si>
  <si>
    <t>ENSG00000139970</t>
  </si>
  <si>
    <t>RTN1 PPI subnetwork</t>
  </si>
  <si>
    <t>ENSG00000182520</t>
  </si>
  <si>
    <t>ENSG00000182520 PPI subnetwork</t>
  </si>
  <si>
    <t>ERC2 (3.169*,104.0)</t>
  </si>
  <si>
    <t>OTUD7A (2.982*,148.0)</t>
  </si>
  <si>
    <t>CALY (2.786*,203.0)</t>
  </si>
  <si>
    <t>UHMK1 (2.489*,334.0)</t>
  </si>
  <si>
    <t>FRS3 (2.316*,426.0)</t>
  </si>
  <si>
    <t>ANKS1B (2.045*,647.0)</t>
  </si>
  <si>
    <t>GRIN2A (1.971,719.0)</t>
  </si>
  <si>
    <t>C16orf70 (1.771,965.0)</t>
  </si>
  <si>
    <t>DNAH8 (1.757,990.0)</t>
  </si>
  <si>
    <t>ZFR2 (1.598,1242.0)</t>
  </si>
  <si>
    <t>SPARC (2.467*,401.0)</t>
  </si>
  <si>
    <t>OTUD7A (2.357*,453.0)</t>
  </si>
  <si>
    <t>GRIN2A (2.275*,501.0)</t>
  </si>
  <si>
    <t>ERC2 (2.047*,662.0)</t>
  </si>
  <si>
    <t>PTPRT (1.913,788.0)</t>
  </si>
  <si>
    <t>ENSG00000141985</t>
  </si>
  <si>
    <t>SH3GL1 PPI subnetwork</t>
  </si>
  <si>
    <t>CALY (4.504*,2.0)</t>
  </si>
  <si>
    <t>OTUD7A (2.778*,236.0)</t>
  </si>
  <si>
    <t>ZFR2 (2.594*,305.0)</t>
  </si>
  <si>
    <t>HIP1R (2.544*,325.0)</t>
  </si>
  <si>
    <t>ERC2 (2.488*,356.0)</t>
  </si>
  <si>
    <t>ANKS1B (2.308*,474.0)</t>
  </si>
  <si>
    <t>PHLPP1 (2.283*,490.0)</t>
  </si>
  <si>
    <t>ENTPD6 (2.152*,589.0)</t>
  </si>
  <si>
    <t>RALGAPB (1.76,1030.0)</t>
  </si>
  <si>
    <t>UHMK1 (1.568,1341.0)</t>
  </si>
  <si>
    <t>ENSG00000164076</t>
  </si>
  <si>
    <t>CAMKV PPI subnetwork</t>
  </si>
  <si>
    <t>CALY (4.82*,2.0)</t>
  </si>
  <si>
    <t>ERC2 (2.882*,268.0)</t>
  </si>
  <si>
    <t>UHMK1 (2.84*,290.0)</t>
  </si>
  <si>
    <t>ANKS1B (2.83*,294.0)</t>
  </si>
  <si>
    <t>PHLPP1 (2.599*,408.0)</t>
  </si>
  <si>
    <t>OTUD7A (2.55*,435.0)</t>
  </si>
  <si>
    <t>ACHE (2.258*,604.0)</t>
  </si>
  <si>
    <t>KSR2 (2.18*,660.0)</t>
  </si>
  <si>
    <t>RALGAPB (1.773,1063.0)</t>
  </si>
  <si>
    <t>HIP1R (1.727,1138.0)</t>
  </si>
  <si>
    <t>CALY (5.401*,1.0)</t>
  </si>
  <si>
    <t>ERC2 (3.22*,209.0)</t>
  </si>
  <si>
    <t>ANKS1B (2.818*,327.0)</t>
  </si>
  <si>
    <t>OTUD7A (2.796*,338.0)</t>
  </si>
  <si>
    <t>PHLPP1 (2.392*,501.0)</t>
  </si>
  <si>
    <t>ACHE (2.272*,579.0)</t>
  </si>
  <si>
    <t>HIP1R (2.146*,674.0)</t>
  </si>
  <si>
    <t>ZFR2 (2.126*,695.0)</t>
  </si>
  <si>
    <t>KSR2 (1.81,1019.0)</t>
  </si>
  <si>
    <t>UHMK1 (1.59,1304.0)</t>
  </si>
  <si>
    <t>ENSG00000133318</t>
  </si>
  <si>
    <t>RTN3 PPI subnetwork</t>
  </si>
  <si>
    <t>CALY (4.399*,4.0)</t>
  </si>
  <si>
    <t>OTUD7A (2.956*,195.0)</t>
  </si>
  <si>
    <t>PHLPP1 (2.886*,217.0)</t>
  </si>
  <si>
    <t>ACHE (2.513*,368.0)</t>
  </si>
  <si>
    <t>ANKS1B (2.343*,446.0)</t>
  </si>
  <si>
    <t>RALGAPB (2.224*,534.0)</t>
  </si>
  <si>
    <t>UHMK1 (2.216*,542.0)</t>
  </si>
  <si>
    <t>ERC2 (2.101*,633.0)</t>
  </si>
  <si>
    <t>ZFR2 (1.988,726.0)</t>
  </si>
  <si>
    <t>FRS3 (1.668,1190.0)</t>
  </si>
  <si>
    <t>ENSG00000143858</t>
  </si>
  <si>
    <t>SYT2 PPI subnetwork</t>
  </si>
  <si>
    <t>CALY (4.971*,1.0)</t>
  </si>
  <si>
    <t>ERC2 (3.35*,177.0)</t>
  </si>
  <si>
    <t>ANKS1B (2.589*,401.0)</t>
  </si>
  <si>
    <t>OTUD7A (2.549*,418.0)</t>
  </si>
  <si>
    <t>ACHE (2.447*,487.0)</t>
  </si>
  <si>
    <t>UHMK1 (2.192*,658.0)</t>
  </si>
  <si>
    <t>PHLPP1 (2.161*,676.0)</t>
  </si>
  <si>
    <t>ZFR2 (2.118*,713.0)</t>
  </si>
  <si>
    <t>HIP1R (2.083*,731.0)</t>
  </si>
  <si>
    <t>KSR2 (1.942,863.0)</t>
  </si>
  <si>
    <t>OTUD7A (2.72*,277.0)</t>
  </si>
  <si>
    <t>ANKS1B (2.691*,293.0)</t>
  </si>
  <si>
    <t>HIP1R (1.909,847.0)</t>
  </si>
  <si>
    <t>ENTPD6 (1.836,945.0)</t>
  </si>
  <si>
    <t>ERC2 (1.742,1070.0)</t>
  </si>
  <si>
    <t>GO:0007612</t>
  </si>
  <si>
    <t>learning</t>
  </si>
  <si>
    <t>ANKS1B (2.901*,173.0)</t>
  </si>
  <si>
    <t>OTUD7A (2.862*,183.0)</t>
  </si>
  <si>
    <t>HOXD12 (2.381*,475.0)</t>
  </si>
  <si>
    <t>FRS3 (2.173*,661.0)</t>
  </si>
  <si>
    <t>ZFR2 (2.133*,708.0)</t>
  </si>
  <si>
    <t>CALY (1.994,868.0)</t>
  </si>
  <si>
    <t>MC4R (1.855,1050.0)</t>
  </si>
  <si>
    <t>TENM2 (1.796,1139.0)</t>
  </si>
  <si>
    <t>ACHE (1.782,1154.0)</t>
  </si>
  <si>
    <t>ENTPD6 (1.743,1210.0)</t>
  </si>
  <si>
    <t>ERC2 (2.954*,392.0)</t>
  </si>
  <si>
    <t>ZFR2 (2.847*,427.0)</t>
  </si>
  <si>
    <t>ACHE (2.576*,542.0)</t>
  </si>
  <si>
    <t>GJD4 (1.761,1080.0)</t>
  </si>
  <si>
    <t>KSR2 (1.679,1178.0)</t>
  </si>
  <si>
    <t>GO:0043576</t>
  </si>
  <si>
    <t>regulation of respiratory gaseous exchange</t>
  </si>
  <si>
    <t>GO:0044065</t>
  </si>
  <si>
    <t>regulation of respiratory system process</t>
  </si>
  <si>
    <t>DNAH11 (2.719*,233.0)</t>
  </si>
  <si>
    <t>RAPGEF3 (2.709*,239.0)</t>
  </si>
  <si>
    <t>ZNF398 (2.203*,567.0)</t>
  </si>
  <si>
    <t>OTUD7A (2.106*,643.0)</t>
  </si>
  <si>
    <t>GIPR (2.082*,657.0)</t>
  </si>
  <si>
    <t>NFAT5 (1.782,1005.0)</t>
  </si>
  <si>
    <t>FRS3 (1.765,1027.0)</t>
  </si>
  <si>
    <t>ACHE (1.386,1760.0)</t>
  </si>
  <si>
    <t>PIKFYVE (1.382,1772.0)</t>
  </si>
  <si>
    <t>LHX5 (1.373,1792.0)</t>
  </si>
  <si>
    <t>ENSG00000187239</t>
  </si>
  <si>
    <t>FNBP1 PPI subnetwork</t>
  </si>
  <si>
    <t>CALY (4.313*,7.0)</t>
  </si>
  <si>
    <t>ACHE (3.453*,90.0)</t>
  </si>
  <si>
    <t>ERC2 (2.548*,366.0)</t>
  </si>
  <si>
    <t>OTUD7A (2.521*,372.0)</t>
  </si>
  <si>
    <t>PHLPP1 (2.396*,432.0)</t>
  </si>
  <si>
    <t>HIP1R (2.296*,490.0)</t>
  </si>
  <si>
    <t>ANKS1B (2.268*,505.0)</t>
  </si>
  <si>
    <t>ZFR2 (2.262*,511.0)</t>
  </si>
  <si>
    <t>RALGAPB (1.87,880.0)</t>
  </si>
  <si>
    <t>UHMK1 (1.7,1114.0)</t>
  </si>
  <si>
    <t>KLHL32 (1.954,767.0)</t>
  </si>
  <si>
    <t>ANKS1B (1.855,891.0)</t>
  </si>
  <si>
    <t>RAPGEF3 (1.836,913.0)</t>
  </si>
  <si>
    <t>DNAH8 (1.828,923.0)</t>
  </si>
  <si>
    <t>ENTPD6 (1.828,925.0)</t>
  </si>
  <si>
    <t>PTPRT (1.801,961.0)</t>
  </si>
  <si>
    <t>LHX5 (1.795,971.0)</t>
  </si>
  <si>
    <t>ENSG00000115252</t>
  </si>
  <si>
    <t>PDE1A PPI subnetwork</t>
  </si>
  <si>
    <t>CALY (4.979*,1.0)</t>
  </si>
  <si>
    <t>ANKS1B (2.75*,319.0)</t>
  </si>
  <si>
    <t>UHMK1 (2.741*,324.0)</t>
  </si>
  <si>
    <t>ERC2 (2.573*,420.0)</t>
  </si>
  <si>
    <t>PHLPP1 (2.565*,424.0)</t>
  </si>
  <si>
    <t>OTUD7A (2.549*,435.0)</t>
  </si>
  <si>
    <t>ACHE (2.275*,577.0)</t>
  </si>
  <si>
    <t>RALGAPB (1.631,1256.0)</t>
  </si>
  <si>
    <t>KSR2 (1.617,1288.0)</t>
  </si>
  <si>
    <t>ZFR2 (1.547,1406.0)</t>
  </si>
  <si>
    <t>PIKFYVE (2.236*,521.0)</t>
  </si>
  <si>
    <t>OTUD7A (2.119*,626.0)</t>
  </si>
  <si>
    <t>ERC2 (1.839,961.0)</t>
  </si>
  <si>
    <t>ZFHX4 (1.686,1152.0)</t>
  </si>
  <si>
    <t>GIPR (1.678,1159.0)</t>
  </si>
  <si>
    <t>ANKS1B (1.658,1201.0)</t>
  </si>
  <si>
    <t>TENM2 (1.637,1239.0)</t>
  </si>
  <si>
    <t>ERC2 (2.399*,439.0)</t>
  </si>
  <si>
    <t>ANKS1B (2.122*,655.0)</t>
  </si>
  <si>
    <t>OTUD7A (2.101*,673.0)</t>
  </si>
  <si>
    <t>ETS2 (2.003*,765.0)</t>
  </si>
  <si>
    <t>ENTPD6 (1.774,1030.0)</t>
  </si>
  <si>
    <t>ENSG00000125814</t>
  </si>
  <si>
    <t>NAPB PPI subnetwork</t>
  </si>
  <si>
    <t>CALY (5.235*,1.0)</t>
  </si>
  <si>
    <t>ERC2 (3.069*,231.0)</t>
  </si>
  <si>
    <t>ANKS1B (2.698*,355.0)</t>
  </si>
  <si>
    <t>OTUD7A (2.552*,414.0)</t>
  </si>
  <si>
    <t>PHLPP1 (2.394*,499.0)</t>
  </si>
  <si>
    <t>ACHE (2.242*,601.0)</t>
  </si>
  <si>
    <t>ZFR2 (2.147*,663.0)</t>
  </si>
  <si>
    <t>KSR2 (1.898,917.0)</t>
  </si>
  <si>
    <t>HIP1R (1.787,1019.0)</t>
  </si>
  <si>
    <t>RALGAPB (1.595,1287.0)</t>
  </si>
  <si>
    <t>OTUD7A (3.079*,115.0)</t>
  </si>
  <si>
    <t>KLHL32 (2.991*,133.0)</t>
  </si>
  <si>
    <t>ACHE (2.295*,461.0)</t>
  </si>
  <si>
    <t>ZNF33A (2.139*,587.0)</t>
  </si>
  <si>
    <t>ANKS1B (1.631,1278.0)</t>
  </si>
  <si>
    <t>FRYL (1.571,1406.0)</t>
  </si>
  <si>
    <t>TENM2 (1.513,1522.0)</t>
  </si>
  <si>
    <t>CALY (1.42,1754.0)</t>
  </si>
  <si>
    <t>RAPGEF3 (1.407,1784.0)</t>
  </si>
  <si>
    <t>KSR2 (1.353,1930.0)</t>
  </si>
  <si>
    <t>MP:0002945</t>
  </si>
  <si>
    <t>abnormal inhibitory postsynaptic currents</t>
  </si>
  <si>
    <t>CALY (4.576*,58.0)</t>
  </si>
  <si>
    <t>GRIN2A (4.192*,106.0)</t>
  </si>
  <si>
    <t>OTUD7A (3.821*,176.0)</t>
  </si>
  <si>
    <t>PTPRT (3.562*,242.0)</t>
  </si>
  <si>
    <t>ANKS1B (3.183*,347.0)</t>
  </si>
  <si>
    <t>ERC2 (2.953*,413.0)</t>
  </si>
  <si>
    <t>ZFR2 (2.641*,525.0)</t>
  </si>
  <si>
    <t>TENM2 (1.8,1025.0)</t>
  </si>
  <si>
    <t>FRS3 (1.643,1155.0)</t>
  </si>
  <si>
    <t>GJD4 (1.483,1350.0)</t>
  </si>
  <si>
    <t>MP:0009538</t>
  </si>
  <si>
    <t>abnormal synapse morphology</t>
  </si>
  <si>
    <t>LHX5 (3.309*,118.0)</t>
  </si>
  <si>
    <t>KLHL32 (2.841*,238.0)</t>
  </si>
  <si>
    <t>ANKS1B (2.809*,246.0)</t>
  </si>
  <si>
    <t>ZFHX4 (2.231*,517.0)</t>
  </si>
  <si>
    <t>ZNF398 (2.119*,602.0)</t>
  </si>
  <si>
    <t>ERC2 (2.092*,624.0)</t>
  </si>
  <si>
    <t>ACHE (2.008*,704.0)</t>
  </si>
  <si>
    <t>PTPRT (1.999,715.0)</t>
  </si>
  <si>
    <t>TENM2 (1.855,881.0)</t>
  </si>
  <si>
    <t>LHCGR (1.825,907.0)</t>
  </si>
  <si>
    <t>ENSG00000159164</t>
  </si>
  <si>
    <t>SV2A PPI subnetwork</t>
  </si>
  <si>
    <t>CALY (4.61*,2.0)</t>
  </si>
  <si>
    <t>ANKS1B (3.327*,140.0)</t>
  </si>
  <si>
    <t>ERC2 (3.006*,239.0)</t>
  </si>
  <si>
    <t>PHLPP1 (2.651*,354.0)</t>
  </si>
  <si>
    <t>UHMK1 (2.628*,369.0)</t>
  </si>
  <si>
    <t>OTUD7A (2.583*,396.0)</t>
  </si>
  <si>
    <t>KSR2 (2.059*,750.0)</t>
  </si>
  <si>
    <t>ACHE (2.016*,794.0)</t>
  </si>
  <si>
    <t>RALGAPB (1.906,911.0)</t>
  </si>
  <si>
    <t>HIP1R (1.67,1218.0)</t>
  </si>
  <si>
    <t>ERC2 (2.8*,301.0)</t>
  </si>
  <si>
    <t>UHMK1 (2.636*,367.0)</t>
  </si>
  <si>
    <t>KSR2 (2.438*,487.0)</t>
  </si>
  <si>
    <t>PTPRT (2.412*,506.0)</t>
  </si>
  <si>
    <t>OTUD7A (2.119*,708.0)</t>
  </si>
  <si>
    <t>ANKS1B (1.359,1830.0)</t>
  </si>
  <si>
    <t>ENSG00000068793</t>
  </si>
  <si>
    <t>CYFIP1 PPI subnetwork</t>
  </si>
  <si>
    <t>ERC2 (3.8*,24.0)</t>
  </si>
  <si>
    <t>CALY (3.668*,36.0)</t>
  </si>
  <si>
    <t>ANKS1B (2.65*,273.0)</t>
  </si>
  <si>
    <t>ACHE (2.27*,478.0)</t>
  </si>
  <si>
    <t>PHLPP1 (2.205*,520.0)</t>
  </si>
  <si>
    <t>OTUD7A (2.056*,656.0)</t>
  </si>
  <si>
    <t>KSR2 (1.918,799.0)</t>
  </si>
  <si>
    <t>UHMK1 (1.896,830.0)</t>
  </si>
  <si>
    <t>ZFR2 (1.833,903.0)</t>
  </si>
  <si>
    <t>PTPRT (1.612,1217.0)</t>
  </si>
  <si>
    <t>ENSG00000100503</t>
  </si>
  <si>
    <t>NIN PPI subnetwork</t>
  </si>
  <si>
    <t>CALY (4.259*,3.0)</t>
  </si>
  <si>
    <t>ERC2 (2.54*,352.0)</t>
  </si>
  <si>
    <t>ANKS1B (2.523*,360.0)</t>
  </si>
  <si>
    <t>ACHE (2.505*,369.0)</t>
  </si>
  <si>
    <t>OTUD7A (2.483*,385.0)</t>
  </si>
  <si>
    <t>PHLPP1 (2.23*,534.0)</t>
  </si>
  <si>
    <t>FRYL (1.473,1561.0)</t>
  </si>
  <si>
    <t>RALGAPB (1.441,1613.0)</t>
  </si>
  <si>
    <t>NFAT5 (1.407,1703.0)</t>
  </si>
  <si>
    <t>HIP1R (1.372,1772.0)</t>
  </si>
  <si>
    <t>CALY (3.958*,31.0)</t>
  </si>
  <si>
    <t>ERC2 (3.407*,115.0)</t>
  </si>
  <si>
    <t>OTUD7A (3.132*,156.0)</t>
  </si>
  <si>
    <t>ANKS1B (3.005*,180.0)</t>
  </si>
  <si>
    <t>HIP1R (2.146*,637.0)</t>
  </si>
  <si>
    <t>PHLPP1 (2.03*,725.0)</t>
  </si>
  <si>
    <t>ZFR2 (1.942,817.0)</t>
  </si>
  <si>
    <t>ACHE (1.9,861.0)</t>
  </si>
  <si>
    <t>FRS3 (1.896,863.0)</t>
  </si>
  <si>
    <t>GRIN2A (1.516,1462.0)</t>
  </si>
  <si>
    <t>ENSG00000165868</t>
  </si>
  <si>
    <t>HSPA12A PPI subnetwork</t>
  </si>
  <si>
    <t>CALY (4.822*,1.0)</t>
  </si>
  <si>
    <t>PHLPP1 (2.973*,230.0)</t>
  </si>
  <si>
    <t>OTUD7A (2.912*,251.0)</t>
  </si>
  <si>
    <t>ERC2 (2.894*,262.0)</t>
  </si>
  <si>
    <t>ANKS1B (2.866*,274.0)</t>
  </si>
  <si>
    <t>UHMK1 (2.582*,400.0)</t>
  </si>
  <si>
    <t>ACHE (2.163*,669.0)</t>
  </si>
  <si>
    <t>KSR2 (2.039*,782.0)</t>
  </si>
  <si>
    <t>ZFR2 (1.54,1394.0)</t>
  </si>
  <si>
    <t>RALGAPB (1.539,1396.0)</t>
  </si>
  <si>
    <t>ENSG00000025772</t>
  </si>
  <si>
    <t>TOMM34 PPI subnetwork</t>
  </si>
  <si>
    <t>CALY (4.673*,1.0)</t>
  </si>
  <si>
    <t>ANKS1B (2.826*,269.0)</t>
  </si>
  <si>
    <t>OTUD7A (2.761*,285.0)</t>
  </si>
  <si>
    <t>ERC2 (2.682*,321.0)</t>
  </si>
  <si>
    <t>ACHE (2.536*,394.0)</t>
  </si>
  <si>
    <t>PHLPP1 (2.279*,538.0)</t>
  </si>
  <si>
    <t>HIP1R (2.24*,558.0)</t>
  </si>
  <si>
    <t>UHMK1 (1.892,889.0)</t>
  </si>
  <si>
    <t>ZFR2 (1.859,926.0)</t>
  </si>
  <si>
    <t>KSR2 (1.627,1240.0)</t>
  </si>
  <si>
    <t>MP:0002063</t>
  </si>
  <si>
    <t>abnormal learning/memory/conditioning</t>
  </si>
  <si>
    <t>OTUD7A (3.839*,34.0)</t>
  </si>
  <si>
    <t>CALY (3.239*,99.0)</t>
  </si>
  <si>
    <t>FRS3 (2.599*,296.0)</t>
  </si>
  <si>
    <t>ACHE (2.399*,420.0)</t>
  </si>
  <si>
    <t>ZFR2 (2.334*,454.0)</t>
  </si>
  <si>
    <t>TENM2 (2.05*,663.0)</t>
  </si>
  <si>
    <t>ANKS1B (2.007*,708.0)</t>
  </si>
  <si>
    <t>ZFHX4 (1.872,840.0)</t>
  </si>
  <si>
    <t>ETS2 (1.562,1325.0)</t>
  </si>
  <si>
    <t>PTPRD (1.487,1457.0)</t>
  </si>
  <si>
    <t>GO:0060198</t>
  </si>
  <si>
    <t>clathrin sculpted vesicle</t>
  </si>
  <si>
    <t>CALY (5.208*,10.0)</t>
  </si>
  <si>
    <t>PIKFYVE (2.902*,230.0)</t>
  </si>
  <si>
    <t>UHMK1 (2.612*,355.0)</t>
  </si>
  <si>
    <t>ACHE (2.582*,375.0)</t>
  </si>
  <si>
    <t>PTPRT (2.541*,398.0)</t>
  </si>
  <si>
    <t>C16orf70 (2.361*,481.0)</t>
  </si>
  <si>
    <t>ANKS1B (2.15*,612.0)</t>
  </si>
  <si>
    <t>GRIN2A (2.089*,654.0)</t>
  </si>
  <si>
    <t>ZFR2 (1.702,1073.0)</t>
  </si>
  <si>
    <t>ERC2 (1.331,1734.0)</t>
  </si>
  <si>
    <t>ENSG00000128050</t>
  </si>
  <si>
    <t>PAICS PPI subnetwork</t>
  </si>
  <si>
    <t>CALY (4.457*,2.0)</t>
  </si>
  <si>
    <t>RALGAPB (3.161*,109.0)</t>
  </si>
  <si>
    <t>UHMK1 (2.518*,321.0)</t>
  </si>
  <si>
    <t>ERC2 (2.337*,432.0)</t>
  </si>
  <si>
    <t>PHLPP1 (2.308*,460.0)</t>
  </si>
  <si>
    <t>GIPR (1.933,805.0)</t>
  </si>
  <si>
    <t>OTUD7A (1.834,905.0)</t>
  </si>
  <si>
    <t>DNAH11 (1.821,922.0)</t>
  </si>
  <si>
    <t>ANKS1B (1.82,924.0)</t>
  </si>
  <si>
    <t>MATN3 (1.817,931.0)</t>
  </si>
  <si>
    <t>ENSG00000043591</t>
  </si>
  <si>
    <t>ADRB1 PPI subnetwork</t>
  </si>
  <si>
    <t>PTPRT (3.621*,18.0)</t>
  </si>
  <si>
    <t>ERC2 (3.243*,53.0)</t>
  </si>
  <si>
    <t>OTUD7A (2.458*,268.0)</t>
  </si>
  <si>
    <t>CALY (2.367*,313.0)</t>
  </si>
  <si>
    <t>ACHE (2.273*,379.0)</t>
  </si>
  <si>
    <t>ANKS1B (2.018*,622.0)</t>
  </si>
  <si>
    <t>MC4R (1.902,766.0)</t>
  </si>
  <si>
    <t>FRS3 (1.825,854.0)</t>
  </si>
  <si>
    <t>ZNF423 (1.78,924.0)</t>
  </si>
  <si>
    <t>GRIN2A (1.709,1048.0)</t>
  </si>
  <si>
    <t>MP:0001473</t>
  </si>
  <si>
    <t>reduced long term potentiation</t>
  </si>
  <si>
    <t>GRIN2A (3.974*,88.0)</t>
  </si>
  <si>
    <t>ANKS1B (3.774*,118.0)</t>
  </si>
  <si>
    <t>CALY (3.427*,204.0)</t>
  </si>
  <si>
    <t>OTUD7A (3.096*,292.0)</t>
  </si>
  <si>
    <t>ERC2 (2.956*,353.0)</t>
  </si>
  <si>
    <t>PTPRT (2.575*,504.0)</t>
  </si>
  <si>
    <t>TENM2 (2.434*,590.0)</t>
  </si>
  <si>
    <t>ZFR2 (1.995,880.0)</t>
  </si>
  <si>
    <t>ENTPD6 (1.864,977.0)</t>
  </si>
  <si>
    <t>LHCGR (1.861,983.0)</t>
  </si>
  <si>
    <t>ENSG00000134072</t>
  </si>
  <si>
    <t>CAMK1 PPI subnetwork</t>
  </si>
  <si>
    <t>CALY (4.186*,23.0)</t>
  </si>
  <si>
    <t>OTUD7A (3.394*,115.0)</t>
  </si>
  <si>
    <t>KSR2 (2.51*,385.0)</t>
  </si>
  <si>
    <t>ERC2 (2.432*,424.0)</t>
  </si>
  <si>
    <t>FRS3 (2.037*,695.0)</t>
  </si>
  <si>
    <t>HIP1R (2.002*,729.0)</t>
  </si>
  <si>
    <t>ANKS1B (1.819,921.0)</t>
  </si>
  <si>
    <t>RALGAPB (1.715,1051.0)</t>
  </si>
  <si>
    <t>PHLPP1 (1.701,1074.0)</t>
  </si>
  <si>
    <t>ACHE (1.635,1171.0)</t>
  </si>
  <si>
    <t>ENSG00000184117</t>
  </si>
  <si>
    <t>NIPSNAP1 PPI subnetwork</t>
  </si>
  <si>
    <t>CALY (4.485*,4.0)</t>
  </si>
  <si>
    <t>OTUD7A (2.912*,204.0)</t>
  </si>
  <si>
    <t>ACHE (2.676*,302.0)</t>
  </si>
  <si>
    <t>PHLPP1 (2.594*,346.0)</t>
  </si>
  <si>
    <t>HIP1R (2.436*,412.0)</t>
  </si>
  <si>
    <t>ANKS1B (2.326*,483.0)</t>
  </si>
  <si>
    <t>FRS3 (1.998,732.0)</t>
  </si>
  <si>
    <t>DNAH11 (1.888,857.0)</t>
  </si>
  <si>
    <t>KSR2 (1.747,1024.0)</t>
  </si>
  <si>
    <t>ZFR2 (1.744,1029.0)</t>
  </si>
  <si>
    <t>GO:0003016</t>
  </si>
  <si>
    <t>respiratory system process</t>
  </si>
  <si>
    <t>GIPR (3.1*,94.0)</t>
  </si>
  <si>
    <t>SCML4 (2.544*,246.0)</t>
  </si>
  <si>
    <t>TLL2 (2.185*,467.0)</t>
  </si>
  <si>
    <t>ZFR2 (1.894,753.0)</t>
  </si>
  <si>
    <t>RAPGEF3 (1.549,1331.0)</t>
  </si>
  <si>
    <t>C16orf70 (1.477,1480.0)</t>
  </si>
  <si>
    <t>HIP1R (1.457,1521.0)</t>
  </si>
  <si>
    <t>LHX5 (1.419,1624.0)</t>
  </si>
  <si>
    <t>FRYL (1.308,1922.0)</t>
  </si>
  <si>
    <t>PTPRD (1.178,2308.0)</t>
  </si>
  <si>
    <t>ENSG00000067836</t>
  </si>
  <si>
    <t>ROGDI PPI subnetwork</t>
  </si>
  <si>
    <t>CALY (4.702*,2.0)</t>
  </si>
  <si>
    <t>ERC2 (2.851*,267.0)</t>
  </si>
  <si>
    <t>ANKS1B (2.775*,304.0)</t>
  </si>
  <si>
    <t>OTUD7A (2.683*,333.0)</t>
  </si>
  <si>
    <t>PHLPP1 (2.396*,483.0)</t>
  </si>
  <si>
    <t>ACHE (2.262*,567.0)</t>
  </si>
  <si>
    <t>UHMK1 (1.937,876.0)</t>
  </si>
  <si>
    <t>HIP1R (1.847,982.0)</t>
  </si>
  <si>
    <t>RALGAPB (1.723,1126.0)</t>
  </si>
  <si>
    <t>ZFR2 (1.509,1465.0)</t>
  </si>
  <si>
    <t>ENSG00000107295</t>
  </si>
  <si>
    <t>SH3GL2 PPI subnetwork</t>
  </si>
  <si>
    <t>CALY (4.49*,1.0)</t>
  </si>
  <si>
    <t>ERC2 (3.182*,100.0)</t>
  </si>
  <si>
    <t>OTUD7A (2.729*,236.0)</t>
  </si>
  <si>
    <t>ENTPD6 (2.384*,399.0)</t>
  </si>
  <si>
    <t>PHLPP1 (2.308*,450.0)</t>
  </si>
  <si>
    <t>ZFR2 (2.186*,544.0)</t>
  </si>
  <si>
    <t>FRS3 (2.16*,574.0)</t>
  </si>
  <si>
    <t>ACHE (2.002*,749.0)</t>
  </si>
  <si>
    <t>KSR2 (1.818,988.0)</t>
  </si>
  <si>
    <t>UHMK1 (1.676,1196.0)</t>
  </si>
  <si>
    <t>ACHE (3.499*,123.0)</t>
  </si>
  <si>
    <t>CALY (2.995*,285.0)</t>
  </si>
  <si>
    <t>ZFR2 (2.603*,449.0)</t>
  </si>
  <si>
    <t>FRS3 (2.587*,457.0)</t>
  </si>
  <si>
    <t>KSR2 (2.492*,513.0)</t>
  </si>
  <si>
    <t>OTUD7A (2.369*,591.0)</t>
  </si>
  <si>
    <t>ERC2 (2.182*,732.0)</t>
  </si>
  <si>
    <t>UHMK1 (1.986,901.0)</t>
  </si>
  <si>
    <t>TENM2 (1.96,928.0)</t>
  </si>
  <si>
    <t>ANKS1B (1.95,938.0)</t>
  </si>
  <si>
    <t>ENSG00000105514</t>
  </si>
  <si>
    <t>RAB3D PPI subnetwork</t>
  </si>
  <si>
    <t>CALY (4.872*,1.0)</t>
  </si>
  <si>
    <t>ERC2 (2.885*,284.0)</t>
  </si>
  <si>
    <t>OTUD7A (2.879*,286.0)</t>
  </si>
  <si>
    <t>ANKS1B (2.671*,371.0)</t>
  </si>
  <si>
    <t>PHLPP1 (2.433*,489.0)</t>
  </si>
  <si>
    <t>ACHE (2.325*,551.0)</t>
  </si>
  <si>
    <t>HIP1R (2.322*,556.0)</t>
  </si>
  <si>
    <t>ZFR2 (1.922,907.0)</t>
  </si>
  <si>
    <t>KSR2 (1.757,1084.0)</t>
  </si>
  <si>
    <t>PTPRT (1.583,1315.0)</t>
  </si>
  <si>
    <t>MP:0004398</t>
  </si>
  <si>
    <t>cochlear inner hair cell degeneration</t>
  </si>
  <si>
    <t>MP:0004404</t>
  </si>
  <si>
    <t>cochlear outer hair cell degeneration</t>
  </si>
  <si>
    <t>PTPRT (4.015*,17.0)</t>
  </si>
  <si>
    <t>KLHL32 (3.638*,31.0)</t>
  </si>
  <si>
    <t>DNAH8 (2.676*,202.0)</t>
  </si>
  <si>
    <t>KSR2 (2.47*,294.0)</t>
  </si>
  <si>
    <t>ANKS1B (2.326*,379.0)</t>
  </si>
  <si>
    <t>GRIN2A (2.253*,434.0)</t>
  </si>
  <si>
    <t>GDF3 (2.252*,435.0)</t>
  </si>
  <si>
    <t>RAPGEF3 (2.211*,471.0)</t>
  </si>
  <si>
    <t>GIPR (1.673,1106.0)</t>
  </si>
  <si>
    <t>FRYL (1.574,1324.0)</t>
  </si>
  <si>
    <t>MP:0010024</t>
  </si>
  <si>
    <t>increased total body fat amount</t>
  </si>
  <si>
    <t>MP:0002079</t>
  </si>
  <si>
    <t>increased circulating insulin level</t>
  </si>
  <si>
    <t>ADH1B (5.698*,3.0)</t>
  </si>
  <si>
    <t>CIDEA (4.929*,9.0)</t>
  </si>
  <si>
    <t>LHCGR (2.474*,327.0)</t>
  </si>
  <si>
    <t>KSR2 (2.443*,354.0)</t>
  </si>
  <si>
    <t>ZFR2 (2.407*,368.0)</t>
  </si>
  <si>
    <t>CALY (2.291*,432.0)</t>
  </si>
  <si>
    <t>HIP1R (1.721,1051.0)</t>
  </si>
  <si>
    <t>ZFHX4 (1.674,1117.0)</t>
  </si>
  <si>
    <t>LHX5 (1.67,1127.0)</t>
  </si>
  <si>
    <t>GJD4 (1.473,1500.0)</t>
  </si>
  <si>
    <t>ERC2 (2.605*,451.0)</t>
  </si>
  <si>
    <t>TENM2 (2.602*,457.0)</t>
  </si>
  <si>
    <t>ACHE (2.427*,550.0)</t>
  </si>
  <si>
    <t>LHX5 (2.294*,626.0)</t>
  </si>
  <si>
    <t>PTPRD (1.674,1250.0)</t>
  </si>
  <si>
    <t>FRYL (1.585,1386.0)</t>
  </si>
  <si>
    <t>ENSG00000084733</t>
  </si>
  <si>
    <t>RAB10 PPI subnetwork</t>
  </si>
  <si>
    <t>CALY (4.484*,4.0)</t>
  </si>
  <si>
    <t>ANKS1B (2.389*,412.0)</t>
  </si>
  <si>
    <t>OTUD7A (2.346*,439.0)</t>
  </si>
  <si>
    <t>ERC2 (2.344*,440.0)</t>
  </si>
  <si>
    <t>ACHE (2.284*,480.0)</t>
  </si>
  <si>
    <t>ENTPD6 (2.236*,515.0)</t>
  </si>
  <si>
    <t>UHMK1 (2.195*,545.0)</t>
  </si>
  <si>
    <t>DNAH11 (1.902,816.0)</t>
  </si>
  <si>
    <t>KSR2 (1.844,887.0)</t>
  </si>
  <si>
    <t>PHLPP1 (1.773,969.0)</t>
  </si>
  <si>
    <t>PTPRT (2.092*,648.0)</t>
  </si>
  <si>
    <t>LHX5 (1.975,743.0)</t>
  </si>
  <si>
    <t>CIDEA (1.65,1173.0)</t>
  </si>
  <si>
    <t>PTPRD (1.586,1283.0)</t>
  </si>
  <si>
    <t>SLC17A5 (1.558,1319.0)</t>
  </si>
  <si>
    <t>KSR2 (1.557,1322.0)</t>
  </si>
  <si>
    <t>ENSG00000104863</t>
  </si>
  <si>
    <t>LIN7B PPI subnetwork</t>
  </si>
  <si>
    <t>CALY (4.731*,15.0)</t>
  </si>
  <si>
    <t>OTUD7A (3.705*,122.0)</t>
  </si>
  <si>
    <t>ANKS1B (3.068*,267.0)</t>
  </si>
  <si>
    <t>ZFR2 (2.51*,474.0)</t>
  </si>
  <si>
    <t>ACHE (2.504*,477.0)</t>
  </si>
  <si>
    <t>PHLPP1 (2.237*,621.0)</t>
  </si>
  <si>
    <t>PTPRT (2.076*,721.0)</t>
  </si>
  <si>
    <t>ERC2 (2.043*,739.0)</t>
  </si>
  <si>
    <t>RALGAPB (1.66,1163.0)</t>
  </si>
  <si>
    <t>ENTPD6 (1.652,1175.0)</t>
  </si>
  <si>
    <t>GO:0030534</t>
  </si>
  <si>
    <t>adult behavior</t>
  </si>
  <si>
    <t>ACHE (2.549*,300.0)</t>
  </si>
  <si>
    <t>OTUD7A (2.351*,439.0)</t>
  </si>
  <si>
    <t>PTPRT (2.348*,441.0)</t>
  </si>
  <si>
    <t>KLHL32 (2.298*,475.0)</t>
  </si>
  <si>
    <t>KSR2 (1.844,1017.0)</t>
  </si>
  <si>
    <t>CALY (1.705,1250.0)</t>
  </si>
  <si>
    <t>ZNF33A (1.665,1331.0)</t>
  </si>
  <si>
    <t>ZFR2 (1.663,1337.0)</t>
  </si>
  <si>
    <t>FRS3 (1.661,1341.0)</t>
  </si>
  <si>
    <t>RAPGEF3 (1.338,2038.0)</t>
  </si>
  <si>
    <t>PTPRT (2.046*,618.0)</t>
  </si>
  <si>
    <t>ERC2 (1.777,899.0)</t>
  </si>
  <si>
    <t>CALY (1.629,1082.0)</t>
  </si>
  <si>
    <t>TENM2 (1.505,1311.0)</t>
  </si>
  <si>
    <t>ETS2 (1.481,1366.0)</t>
  </si>
  <si>
    <t>ENSG00000148943</t>
  </si>
  <si>
    <t>LIN7C PPI subnetwork</t>
  </si>
  <si>
    <t>CALY (4.003*,36.0)</t>
  </si>
  <si>
    <t>ANKS1B (3.671*,70.0)</t>
  </si>
  <si>
    <t>OTUD7A (3.654*,73.0)</t>
  </si>
  <si>
    <t>ZFR2 (2.643*,296.0)</t>
  </si>
  <si>
    <t>ERC2 (2.4*,444.0)</t>
  </si>
  <si>
    <t>ACHE (1.792,1019.0)</t>
  </si>
  <si>
    <t>GRIN2A (1.739,1085.0)</t>
  </si>
  <si>
    <t>PHLPP1 (1.603,1291.0)</t>
  </si>
  <si>
    <t>KSR2 (1.576,1337.0)</t>
  </si>
  <si>
    <t>DNAH11 (1.45,1566.0)</t>
  </si>
  <si>
    <t>GO:0042391</t>
  </si>
  <si>
    <t>regulation of membrane potential</t>
  </si>
  <si>
    <t>GO:0007272</t>
  </si>
  <si>
    <t>ensheathment of neurons</t>
  </si>
  <si>
    <t>OTUD7A (2.895*,199.0)</t>
  </si>
  <si>
    <t>ANKS1B (2.337*,469.0)</t>
  </si>
  <si>
    <t>PTPRD (2.317*,491.0)</t>
  </si>
  <si>
    <t>GRIN2A (2.179*,601.0)</t>
  </si>
  <si>
    <t>RAPGEF3 (2.086*,692.0)</t>
  </si>
  <si>
    <t>KSR2 (2.006*,780.0)</t>
  </si>
  <si>
    <t>GJD4 (1.821,987.0)</t>
  </si>
  <si>
    <t>HIP1R (1.813,1001.0)</t>
  </si>
  <si>
    <t>ACHE (1.776,1048.0)</t>
  </si>
  <si>
    <t>FRS3 (1.685,1183.0)</t>
  </si>
  <si>
    <t>TENM2 (2.604*,313.0)</t>
  </si>
  <si>
    <t>KLHL32 (2.499*,358.0)</t>
  </si>
  <si>
    <t>ACHE (2.349*,439.0)</t>
  </si>
  <si>
    <t>ADH1B (1.616,1162.0)</t>
  </si>
  <si>
    <t>ZNF423 (1.538,1287.0)</t>
  </si>
  <si>
    <t>ZNF33A (1.518,1323.0)</t>
  </si>
  <si>
    <t>OTUD7A (1.433,1479.0)</t>
  </si>
  <si>
    <t>ENSG00000155130</t>
  </si>
  <si>
    <t>MARCKS PPI subnetwork</t>
  </si>
  <si>
    <t>CALY (4.545*,6.0)</t>
  </si>
  <si>
    <t>ERC2 (2.993*,222.0)</t>
  </si>
  <si>
    <t>PHLPP1 (2.643*,353.0)</t>
  </si>
  <si>
    <t>ANKS1B (2.507*,425.0)</t>
  </si>
  <si>
    <t>UHMK1 (2.227*,599.0)</t>
  </si>
  <si>
    <t>ACHE (2.188*,632.0)</t>
  </si>
  <si>
    <t>OTUD7A (2.173*,645.0)</t>
  </si>
  <si>
    <t>HIP1R (2.043*,754.0)</t>
  </si>
  <si>
    <t>ZFR2 (1.809,1013.0)</t>
  </si>
  <si>
    <t>MATN3 (1.549,1392.0)</t>
  </si>
  <si>
    <t>ENSG00000101150</t>
  </si>
  <si>
    <t>TPD52L2 PPI subnetwork</t>
  </si>
  <si>
    <t>CALY (4.261*,10.0)</t>
  </si>
  <si>
    <t>OTUD7A (2.895*,230.0)</t>
  </si>
  <si>
    <t>ACHE (2.576*,344.0)</t>
  </si>
  <si>
    <t>ANKS1B (2.463*,407.0)</t>
  </si>
  <si>
    <t>PHLPP1 (2.145*,608.0)</t>
  </si>
  <si>
    <t>ERC2 (2.097*,648.0)</t>
  </si>
  <si>
    <t>ENTPD6 (1.967,788.0)</t>
  </si>
  <si>
    <t>HIP1R (1.963,795.0)</t>
  </si>
  <si>
    <t>UHMK1 (1.874,894.0)</t>
  </si>
  <si>
    <t>RALGAPB (1.809,966.0)</t>
  </si>
  <si>
    <t>PTPRT (3.417*,113.0)</t>
  </si>
  <si>
    <t>OTUD7A (3.209*,178.0)</t>
  </si>
  <si>
    <t>GRIN2A (3.036*,255.0)</t>
  </si>
  <si>
    <t>ANKS1B (2.814*,362.0)</t>
  </si>
  <si>
    <t>FRS3 (2.648*,469.0)</t>
  </si>
  <si>
    <t>ZFR2 (2.517*,563.0)</t>
  </si>
  <si>
    <t>CALY (2.168*,830.0)</t>
  </si>
  <si>
    <t>ACHE (1.812,1212.0)</t>
  </si>
  <si>
    <t>KSR2 (1.749,1291.0)</t>
  </si>
  <si>
    <t>TENM2 (1.592,1493.0)</t>
  </si>
  <si>
    <t>ENSG00000066248</t>
  </si>
  <si>
    <t>NGEF PPI subnetwork</t>
  </si>
  <si>
    <t>CALY (4.708*,3.0)</t>
  </si>
  <si>
    <t>ERC2 (3.465*,114.0)</t>
  </si>
  <si>
    <t>ANKS1B (2.998*,216.0)</t>
  </si>
  <si>
    <t>OTUD7A (2.439*,435.0)</t>
  </si>
  <si>
    <t>PHLPP1 (2.382*,465.0)</t>
  </si>
  <si>
    <t>ACHE (2.052*,753.0)</t>
  </si>
  <si>
    <t>KSR2 (1.845,992.0)</t>
  </si>
  <si>
    <t>HIP1R (1.785,1066.0)</t>
  </si>
  <si>
    <t>UHMK1 (1.545,1394.0)</t>
  </si>
  <si>
    <t>ZFR2 (1.484,1493.0)</t>
  </si>
  <si>
    <t>ENSG00000047056</t>
  </si>
  <si>
    <t>WDR37 PPI subnetwork</t>
  </si>
  <si>
    <t>CALY (4.115*,14.0)</t>
  </si>
  <si>
    <t>ERC2 (3.066*,137.0)</t>
  </si>
  <si>
    <t>OTUD7A (2.785*,230.0)</t>
  </si>
  <si>
    <t>ANKS1B (2.405*,395.0)</t>
  </si>
  <si>
    <t>HIP1R (2.35*,426.0)</t>
  </si>
  <si>
    <t>ACHE (2.293*,466.0)</t>
  </si>
  <si>
    <t>FRS3 (2.146*,573.0)</t>
  </si>
  <si>
    <t>PHLPP1 (2.099*,608.0)</t>
  </si>
  <si>
    <t>KSR2 (2.085*,621.0)</t>
  </si>
  <si>
    <t>ZFR2 (2.067*,641.0)</t>
  </si>
  <si>
    <t>ENSG00000133511</t>
  </si>
  <si>
    <t>ENSG00000133511 PPI subnetwork</t>
  </si>
  <si>
    <t>ERC2 (2.615*,118.0)</t>
  </si>
  <si>
    <t>CALY (2.47*,186.0)</t>
  </si>
  <si>
    <t>PHLPP1 (2.421*,207.0)</t>
  </si>
  <si>
    <t>HIP1R (2.335*,267.0)</t>
  </si>
  <si>
    <t>RALGAPB (2.066*,468.0)</t>
  </si>
  <si>
    <t>GIPR (1.863,768.0)</t>
  </si>
  <si>
    <t>ZFR2 (1.843,797.0)</t>
  </si>
  <si>
    <t>KLHL32 (1.737,989.0)</t>
  </si>
  <si>
    <t>ZBTB7B (1.677,1102.0)</t>
  </si>
  <si>
    <t>OTUD7A (1.65,1152.0)</t>
  </si>
  <si>
    <t>MP:0001415</t>
  </si>
  <si>
    <t>increased exploration in new environment</t>
  </si>
  <si>
    <t>MP:0009712</t>
  </si>
  <si>
    <t>impaired conditioned place preference behavior</t>
  </si>
  <si>
    <t>ACHE (2.667*,252.0)</t>
  </si>
  <si>
    <t>CALY (2.424*,362.0)</t>
  </si>
  <si>
    <t>OTUD7A (2.234*,504.0)</t>
  </si>
  <si>
    <t>PIKFYVE (1.916,778.0)</t>
  </si>
  <si>
    <t>FRYL (1.913,787.0)</t>
  </si>
  <si>
    <t>ENTPD6 (1.813,904.0)</t>
  </si>
  <si>
    <t>GRIN2A (1.746,1001.0)</t>
  </si>
  <si>
    <t>MC4R (1.676,1106.0)</t>
  </si>
  <si>
    <t>TRIM15 (1.637,1174.0)</t>
  </si>
  <si>
    <t>FRS3 (1.55,1338.0)</t>
  </si>
  <si>
    <t>ENSG00000108387</t>
  </si>
  <si>
    <t>SEPT4 PPI subnetwork</t>
  </si>
  <si>
    <t>CALY (4.704*,2.0)</t>
  </si>
  <si>
    <t>ACHE (3.341*,132.0)</t>
  </si>
  <si>
    <t>OTUD7A (3.044*,216.0)</t>
  </si>
  <si>
    <t>ERC2 (2.488*,436.0)</t>
  </si>
  <si>
    <t>ANKS1B (2.481*,440.0)</t>
  </si>
  <si>
    <t>PHLPP1 (2.134*,662.0)</t>
  </si>
  <si>
    <t>ENTPD6 (2.025*,771.0)</t>
  </si>
  <si>
    <t>RALGAPB (1.877,923.0)</t>
  </si>
  <si>
    <t>HIP1R (1.745,1089.0)</t>
  </si>
  <si>
    <t>UHMK1 (1.547,1378.0)</t>
  </si>
  <si>
    <t>MP:0003909</t>
  </si>
  <si>
    <t>increased eating behavior</t>
  </si>
  <si>
    <t>MP:0002078</t>
  </si>
  <si>
    <t>abnormal glucose homeostasis</t>
  </si>
  <si>
    <t>CIDEA (6.624*,6.0)</t>
  </si>
  <si>
    <t>ADH1B (6.188*,10.0)</t>
  </si>
  <si>
    <t>FRYL (2.312*,356.0)</t>
  </si>
  <si>
    <t>ZFHX4 (2.181*,430.0)</t>
  </si>
  <si>
    <t>TRIM15 (2.043*,551.0)</t>
  </si>
  <si>
    <t>C16orf70 (1.912,698.0)</t>
  </si>
  <si>
    <t>CALY (1.876,743.0)</t>
  </si>
  <si>
    <t>TLL2 (1.788,855.0)</t>
  </si>
  <si>
    <t>LAIR1 (1.757,892.0)</t>
  </si>
  <si>
    <t>PTPRT (1.319,1842.0)</t>
  </si>
  <si>
    <t>OTUD7A (3.829*,109.0)</t>
  </si>
  <si>
    <t>GRIN2A (3.472*,168.0)</t>
  </si>
  <si>
    <t>LHX5 (3.407*,182.0)</t>
  </si>
  <si>
    <t>ANKS1B (3.238*,225.0)</t>
  </si>
  <si>
    <t>PTPRD (2.402*,541.0)</t>
  </si>
  <si>
    <t>CALY (2.398*,547.0)</t>
  </si>
  <si>
    <t>PTPRT (1.976,843.0)</t>
  </si>
  <si>
    <t>ZFHX4 (1.885,919.0)</t>
  </si>
  <si>
    <t>SLC17A5 (1.764,1047.0)</t>
  </si>
  <si>
    <t>TENM2 (1.733,1082.0)</t>
  </si>
  <si>
    <t>MP:0008143</t>
  </si>
  <si>
    <t>abnormal dendrite morphology</t>
  </si>
  <si>
    <t>TENM2 (3.612*,37.0)</t>
  </si>
  <si>
    <t>ERC2 (3.229*,67.0)</t>
  </si>
  <si>
    <t>HOXD12 (2.626*,223.0)</t>
  </si>
  <si>
    <t>ZFHX4 (2.616*,229.0)</t>
  </si>
  <si>
    <t>GJD4 (2.514*,281.0)</t>
  </si>
  <si>
    <t>DNAH8 (2.266*,418.0)</t>
  </si>
  <si>
    <t>ANKS1B (1.897,760.0)</t>
  </si>
  <si>
    <t>FRS3 (1.701,1040.0)</t>
  </si>
  <si>
    <t>SPARC (1.601,1215.0)</t>
  </si>
  <si>
    <t>LHX5 (1.599,1218.0)</t>
  </si>
  <si>
    <t>ENSG00000132334</t>
  </si>
  <si>
    <t>PTPRE PPI subnetwork</t>
  </si>
  <si>
    <t>CALY (4.21*,10.0)</t>
  </si>
  <si>
    <t>OTUD7A (2.864*,245.0)</t>
  </si>
  <si>
    <t>ANKS1B (2.664*,333.0)</t>
  </si>
  <si>
    <t>PHLPP1 (2.461*,424.0)</t>
  </si>
  <si>
    <t>ERC2 (2.164*,634.0)</t>
  </si>
  <si>
    <t>ACHE (2.15*,648.0)</t>
  </si>
  <si>
    <t>HIP1R (2.097*,693.0)</t>
  </si>
  <si>
    <t>ZFR2 (2.038*,747.0)</t>
  </si>
  <si>
    <t>RALGAPB (1.871,952.0)</t>
  </si>
  <si>
    <t>ENTPD6 (1.692,1194.0)</t>
  </si>
  <si>
    <t>PTPRT (3.903*,20.0)</t>
  </si>
  <si>
    <t>RAPGEF3 (3.556*,31.0)</t>
  </si>
  <si>
    <t>KLHL32 (3.523*,33.0)</t>
  </si>
  <si>
    <t>DNAH8 (2.816*,129.0)</t>
  </si>
  <si>
    <t>GRIN2A (2.605*,193.0)</t>
  </si>
  <si>
    <t>KSR2 (2.312*,371.0)</t>
  </si>
  <si>
    <t>ANKS1B (2.259*,418.0)</t>
  </si>
  <si>
    <t>HOXD12 (2.138*,510.0)</t>
  </si>
  <si>
    <t>HIP1R (1.632,1216.0)</t>
  </si>
  <si>
    <t>ENTPD6 (1.615,1245.0)</t>
  </si>
  <si>
    <t>ENSG00000147044</t>
  </si>
  <si>
    <t>CASK PPI subnetwork</t>
  </si>
  <si>
    <t>OTUD7A (5.403*,1.0)</t>
  </si>
  <si>
    <t>ZFR2 (3.696*,49.0)</t>
  </si>
  <si>
    <t>ANKS1B (2.969*,190.0)</t>
  </si>
  <si>
    <t>PTPRD (2.781*,249.0)</t>
  </si>
  <si>
    <t>ERC2 (2.726*,264.0)</t>
  </si>
  <si>
    <t>ACHE (2.43*,408.0)</t>
  </si>
  <si>
    <t>CALY (2.418*,410.0)</t>
  </si>
  <si>
    <t>PTPRT (2.413*,414.0)</t>
  </si>
  <si>
    <t>TENM2 (2.056*,652.0)</t>
  </si>
  <si>
    <t>GRIN2A (1.791,984.0)</t>
  </si>
  <si>
    <t>MP:0001364</t>
  </si>
  <si>
    <t>decreased anxiety-related response</t>
  </si>
  <si>
    <t>CALY (3.833*,90.0)</t>
  </si>
  <si>
    <t>ANKS1B (3.817*,92.0)</t>
  </si>
  <si>
    <t>OTUD7A (3.784*,95.0)</t>
  </si>
  <si>
    <t>GRIN2A (3.467*,140.0)</t>
  </si>
  <si>
    <t>ACHE (2.715*,379.0)</t>
  </si>
  <si>
    <t>PTPRT (2.694*,383.0)</t>
  </si>
  <si>
    <t>MC4R (2.508*,466.0)</t>
  </si>
  <si>
    <t>PIKFYVE (2.208*,668.0)</t>
  </si>
  <si>
    <t>ERC2 (1.871,945.0)</t>
  </si>
  <si>
    <t>ENTPD6 (1.599,1271.0)</t>
  </si>
  <si>
    <t>MP:0001363</t>
  </si>
  <si>
    <t>increased anxiety-related response</t>
  </si>
  <si>
    <t>CALY (3.128*,180.0)</t>
  </si>
  <si>
    <t>GRIN2A (3.103*,189.0)</t>
  </si>
  <si>
    <t>OTUD7A (2.838*,287.0)</t>
  </si>
  <si>
    <t>ERC2 (2.448*,487.0)</t>
  </si>
  <si>
    <t>ZFR2 (2.362*,540.0)</t>
  </si>
  <si>
    <t>GJD4 (2.213*,636.0)</t>
  </si>
  <si>
    <t>GDF3 (2.206*,640.0)</t>
  </si>
  <si>
    <t>PTPRT (1.893,934.0)</t>
  </si>
  <si>
    <t>ANKS1B (1.815,1020.0)</t>
  </si>
  <si>
    <t>ENTPD6 (1.755,1103.0)</t>
  </si>
  <si>
    <t>ENSG00000132639</t>
  </si>
  <si>
    <t>SNAP25 PPI subnetwork</t>
  </si>
  <si>
    <t>GO:0000149</t>
  </si>
  <si>
    <t>SNARE binding</t>
  </si>
  <si>
    <t>GRIN2A (2.939*,185.0)</t>
  </si>
  <si>
    <t>OTUD7A (2.909*,194.0)</t>
  </si>
  <si>
    <t>ZFR2 (2.813*,219.0)</t>
  </si>
  <si>
    <t>CALY (2.347*,435.0)</t>
  </si>
  <si>
    <t>ACHE (2.33*,447.0)</t>
  </si>
  <si>
    <t>FRS3 (2.242*,509.0)</t>
  </si>
  <si>
    <t>UHMK1 (2.161*,566.0)</t>
  </si>
  <si>
    <t>ANKS1B (2.09*,621.0)</t>
  </si>
  <si>
    <t>ERC2 (2.033*,666.0)</t>
  </si>
  <si>
    <t>C16orf70 (1.479,1440.0)</t>
  </si>
  <si>
    <t>GO:0044089</t>
  </si>
  <si>
    <t>positive regulation of cellular component biogenesis</t>
  </si>
  <si>
    <t>GO:0051965</t>
  </si>
  <si>
    <t>positive regulation of synapse assembly</t>
  </si>
  <si>
    <t>KLHL32 (3.444*,72.0)</t>
  </si>
  <si>
    <t>ZNF33A (3.098*,140.0)</t>
  </si>
  <si>
    <t>ZFR2 (2.49*,350.0)</t>
  </si>
  <si>
    <t>SCML4 (1.868,871.0)</t>
  </si>
  <si>
    <t>TENM2 (1.86,879.0)</t>
  </si>
  <si>
    <t>HIP1R (1.671,1183.0)</t>
  </si>
  <si>
    <t>PTPRD (1.618,1289.0)</t>
  </si>
  <si>
    <t>ANKS1B (1.504,1541.0)</t>
  </si>
  <si>
    <t>PTPRT (1.489,1569.0)</t>
  </si>
  <si>
    <t>FRYL (1.405,1750.0)</t>
  </si>
  <si>
    <t>GO:0051969</t>
  </si>
  <si>
    <t>regulation of transmission of nerve impulse</t>
  </si>
  <si>
    <t>FRS3 (3.093*,216.0)</t>
  </si>
  <si>
    <t>OTUD7A (3.09*,217.0)</t>
  </si>
  <si>
    <t>PTPRT (3.041*,242.0)</t>
  </si>
  <si>
    <t>GRIN2A (2.73*,389.0)</t>
  </si>
  <si>
    <t>ZFR2 (2.677*,427.0)</t>
  </si>
  <si>
    <t>ANKS1B (2.632*,442.0)</t>
  </si>
  <si>
    <t>CALY (2.221*,772.0)</t>
  </si>
  <si>
    <t>ACHE (1.831,1177.0)</t>
  </si>
  <si>
    <t>TENM2 (1.738,1308.0)</t>
  </si>
  <si>
    <t>KSR2 (1.574,1566.0)</t>
  </si>
  <si>
    <t>GO:0051899</t>
  </si>
  <si>
    <t>membrane depolarization</t>
  </si>
  <si>
    <t>GO:0060078</t>
  </si>
  <si>
    <t>regulation of postsynaptic membrane potential</t>
  </si>
  <si>
    <t>KSR2 (3.332*,80.0)</t>
  </si>
  <si>
    <t>ZFR2 (3.045*,134.0)</t>
  </si>
  <si>
    <t>PTPRT (2.947*,159.0)</t>
  </si>
  <si>
    <t>ERC2 (2.276*,510.0)</t>
  </si>
  <si>
    <t>GJD4 (2.182*,580.0)</t>
  </si>
  <si>
    <t>ANKS1B (2.155*,610.0)</t>
  </si>
  <si>
    <t>OTUD7A (1.956,807.0)</t>
  </si>
  <si>
    <t>HOXD12 (1.803,1030.0)</t>
  </si>
  <si>
    <t>FRS3 (1.428,1700.0)</t>
  </si>
  <si>
    <t>RAPGEF3 (1.364,1845.0)</t>
  </si>
  <si>
    <t>ENSG00000164494</t>
  </si>
  <si>
    <t>PDSS2 PPI subnetwork</t>
  </si>
  <si>
    <t>ENSG00000170579</t>
  </si>
  <si>
    <t>DLGAP1 PPI subnetwork</t>
  </si>
  <si>
    <t>ANKS1B (4.102*,43.0)</t>
  </si>
  <si>
    <t>OTUD7A (3.573*,92.0)</t>
  </si>
  <si>
    <t>GRIN2A (2.811*,240.0)</t>
  </si>
  <si>
    <t>UHMK1 (2.543*,351.0)</t>
  </si>
  <si>
    <t>CALY (2.143*,594.0)</t>
  </si>
  <si>
    <t>NFAT5 (2.111*,629.0)</t>
  </si>
  <si>
    <t>TENM2 (2.101*,645.0)</t>
  </si>
  <si>
    <t>KSR2 (2.055*,682.0)</t>
  </si>
  <si>
    <t>PTPRT (1.608,1217.0)</t>
  </si>
  <si>
    <t>ERC2 (1.49,1423.0)</t>
  </si>
  <si>
    <t>MP:0009006</t>
  </si>
  <si>
    <t>prolonged estrous cycle</t>
  </si>
  <si>
    <t>MP:0002780</t>
  </si>
  <si>
    <t>decreased circulating testosterone level</t>
  </si>
  <si>
    <t>ADH1B (4.277*,10.0)</t>
  </si>
  <si>
    <t>LHCGR (4.015*,13.0)</t>
  </si>
  <si>
    <t>CIDEA (3.035*,91.0)</t>
  </si>
  <si>
    <t>RAPGEF3 (2.807*,141.0)</t>
  </si>
  <si>
    <t>ZNF423 (2.347*,341.0)</t>
  </si>
  <si>
    <t>LAIR1 (1.655,1112.0)</t>
  </si>
  <si>
    <t>ETS2 (1.624,1170.0)</t>
  </si>
  <si>
    <t>ZFR2 (1.574,1299.0)</t>
  </si>
  <si>
    <t>GIPR (1.233,2191.0)</t>
  </si>
  <si>
    <t>CALY (1.189,2335.0)</t>
  </si>
  <si>
    <t>CALY (2.699*,491.0)</t>
  </si>
  <si>
    <t>ERC2 (2.455*,616.0)</t>
  </si>
  <si>
    <t>PHLPP1 (1.938,936.0)</t>
  </si>
  <si>
    <t>RAPGEF3 (1.847,1020.0)</t>
  </si>
  <si>
    <t>PTPRD (1.558,1319.0)</t>
  </si>
  <si>
    <t>TENM2 (1.448,1465.0)</t>
  </si>
  <si>
    <t>ENSG00000120254</t>
  </si>
  <si>
    <t>MTHFD1L PPI subnetwork</t>
  </si>
  <si>
    <t>CALY (4.579*,1.0)</t>
  </si>
  <si>
    <t>ANKS1B (2.606*,350.0)</t>
  </si>
  <si>
    <t>OTUD7A (2.471*,415.0)</t>
  </si>
  <si>
    <t>ERC2 (2.469*,416.0)</t>
  </si>
  <si>
    <t>PHLPP1 (2.411*,453.0)</t>
  </si>
  <si>
    <t>HIP1R (2.291*,532.0)</t>
  </si>
  <si>
    <t>ACHE (2.26*,551.0)</t>
  </si>
  <si>
    <t>ZFR2 (1.837,968.0)</t>
  </si>
  <si>
    <t>ENTPD6 (1.612,1297.0)</t>
  </si>
  <si>
    <t>KSR2 (1.562,1386.0)</t>
  </si>
  <si>
    <t>ENSG00000172794</t>
  </si>
  <si>
    <t>RAB37 PPI subnetwork</t>
  </si>
  <si>
    <t>CALY (3.898*,27.0)</t>
  </si>
  <si>
    <t>ERC2 (3.615*,58.0)</t>
  </si>
  <si>
    <t>ANKS1B (2.951*,198.0)</t>
  </si>
  <si>
    <t>OTUD7A (2.722*,282.0)</t>
  </si>
  <si>
    <t>GRIN2A (2.279*,508.0)</t>
  </si>
  <si>
    <t>FRS3 (1.959,809.0)</t>
  </si>
  <si>
    <t>PHLPP1 (1.738,1091.0)</t>
  </si>
  <si>
    <t>ACHE (1.613,1298.0)</t>
  </si>
  <si>
    <t>TENM2 (1.554,1392.0)</t>
  </si>
  <si>
    <t>PTPRD (1.473,1557.0)</t>
  </si>
  <si>
    <t>MP:0002064</t>
  </si>
  <si>
    <t>seizures</t>
  </si>
  <si>
    <t>GRIN2A (4.076*,30.0)</t>
  </si>
  <si>
    <t>ANKS1B (3.535*,83.0)</t>
  </si>
  <si>
    <t>OTUD7A (2.895*,246.0)</t>
  </si>
  <si>
    <t>CALY (2.714*,308.0)</t>
  </si>
  <si>
    <t>PTPRT (2.706*,316.0)</t>
  </si>
  <si>
    <t>PTPRD (2.463*,437.0)</t>
  </si>
  <si>
    <t>ERC2 (2.369*,484.0)</t>
  </si>
  <si>
    <t>TENM2 (2.142*,647.0)</t>
  </si>
  <si>
    <t>ACHE (1.897,910.0)</t>
  </si>
  <si>
    <t>LAIR1 (1.759,1086.0)</t>
  </si>
  <si>
    <t>GRIN2A (2.671*,423.0)</t>
  </si>
  <si>
    <t>ANKS1B (2.442*,563.0)</t>
  </si>
  <si>
    <t>CALY (2.254*,727.0)</t>
  </si>
  <si>
    <t>TENM2 (1.708,1334.0)</t>
  </si>
  <si>
    <t>ACHE (1.698,1354.0)</t>
  </si>
  <si>
    <t>KSR2 (1.586,1512.0)</t>
  </si>
  <si>
    <t>MP:0002757</t>
  </si>
  <si>
    <t>decreased vertical activity</t>
  </si>
  <si>
    <t>CALY (4.409*,9.0)</t>
  </si>
  <si>
    <t>OTUD7A (2.799*,239.0)</t>
  </si>
  <si>
    <t>ANKS1B (2.632*,303.0)</t>
  </si>
  <si>
    <t>ACHE (2.365*,448.0)</t>
  </si>
  <si>
    <t>TENM2 (2.266*,509.0)</t>
  </si>
  <si>
    <t>GJD4 (2.128*,621.0)</t>
  </si>
  <si>
    <t>ZFHX4 (1.84,908.0)</t>
  </si>
  <si>
    <t>ENTPD6 (1.764,1019.0)</t>
  </si>
  <si>
    <t>ZFR2 (1.516,1460.0)</t>
  </si>
  <si>
    <t>HOXD12 (1.38,1791.0)</t>
  </si>
  <si>
    <t>MP:0003313</t>
  </si>
  <si>
    <t>abnormal locomotor activation</t>
  </si>
  <si>
    <t>ANKS1B (3.718*,52.0)</t>
  </si>
  <si>
    <t>GRIN2A (3.518*,69.0)</t>
  </si>
  <si>
    <t>CALY (2.68*,232.0)</t>
  </si>
  <si>
    <t>ACHE (2.66*,246.0)</t>
  </si>
  <si>
    <t>OTUD7A (2.523*,304.0)</t>
  </si>
  <si>
    <t>ZNF398 (2.052*,626.0)</t>
  </si>
  <si>
    <t>ERC2 (2.044*,631.0)</t>
  </si>
  <si>
    <t>C16orf70 (2.028*,646.0)</t>
  </si>
  <si>
    <t>TRIM15 (2.002*,671.0)</t>
  </si>
  <si>
    <t>HOXD12 (1.908,765.0)</t>
  </si>
  <si>
    <t>ENSG00000198648</t>
  </si>
  <si>
    <t>STK39 PPI subnetwork</t>
  </si>
  <si>
    <t>ANKS1B (2.722*,216.0)</t>
  </si>
  <si>
    <t>ACHE (2.704*,218.0)</t>
  </si>
  <si>
    <t>DNAH8 (2.694*,221.0)</t>
  </si>
  <si>
    <t>CALY (2.494*,300.0)</t>
  </si>
  <si>
    <t>OTUD7A (2.198*,491.0)</t>
  </si>
  <si>
    <t>GRIN2A (1.742,991.0)</t>
  </si>
  <si>
    <t>ZFHX4 (1.5,1402.0)</t>
  </si>
  <si>
    <t>KLHL32 (1.399,1627.0)</t>
  </si>
  <si>
    <t>PHLPP1 (1.307,1865.0)</t>
  </si>
  <si>
    <t>ERC2 (1.237,2080.0)</t>
  </si>
  <si>
    <t>ENSG00000164402</t>
  </si>
  <si>
    <t>SEPT8 PPI subnetwork</t>
  </si>
  <si>
    <t>CALY (4.619*,1.0)</t>
  </si>
  <si>
    <t>ERC2 (2.972*,222.0)</t>
  </si>
  <si>
    <t>OTUD7A (2.575*,392.0)</t>
  </si>
  <si>
    <t>ANKS1B (2.524*,426.0)</t>
  </si>
  <si>
    <t>PHLPP1 (2.346*,520.0)</t>
  </si>
  <si>
    <t>ACHE (1.956,872.0)</t>
  </si>
  <si>
    <t>KSR2 (1.928,899.0)</t>
  </si>
  <si>
    <t>HIP1R (1.809,1007.0)</t>
  </si>
  <si>
    <t>UHMK1 (1.713,1142.0)</t>
  </si>
  <si>
    <t>ZFR2 (1.662,1207.0)</t>
  </si>
  <si>
    <t>MP:0002912</t>
  </si>
  <si>
    <t>abnormal excitatory postsynaptic potential</t>
  </si>
  <si>
    <t>GRIN2A (5.549*,5.0)</t>
  </si>
  <si>
    <t>OTUD7A (3.744*,163.0)</t>
  </si>
  <si>
    <t>ANKS1B (3.325*,245.0)</t>
  </si>
  <si>
    <t>PTPRT (3.183*,293.0)</t>
  </si>
  <si>
    <t>ERC2 (2.8*,436.0)</t>
  </si>
  <si>
    <t>CALY (2.65*,509.0)</t>
  </si>
  <si>
    <t>ZFR2 (2.478*,581.0)</t>
  </si>
  <si>
    <t>LHCGR (1.331,1613.0)</t>
  </si>
  <si>
    <t>ENTPD6 (1.312,1642.0)</t>
  </si>
  <si>
    <t>C16orf70 (1.261,1738.0)</t>
  </si>
  <si>
    <t>GO:0030594</t>
  </si>
  <si>
    <t>neurotransmitter receptor activity</t>
  </si>
  <si>
    <t>PTPRT (4.035*,65.0)</t>
  </si>
  <si>
    <t>CALY (2.954*,273.0)</t>
  </si>
  <si>
    <t>MC4R (2.346*,573.0)</t>
  </si>
  <si>
    <t>GRIN2A (2.333*,590.0)</t>
  </si>
  <si>
    <t>TLL2 (2.257*,641.0)</t>
  </si>
  <si>
    <t>GJD4 (2.197*,683.0)</t>
  </si>
  <si>
    <t>ANKS1B (2.154*,715.0)</t>
  </si>
  <si>
    <t>OTUD7A (2.049*,812.0)</t>
  </si>
  <si>
    <t>ACHE (1.813,1084.0)</t>
  </si>
  <si>
    <t>ZFR2 (1.806,1094.0)</t>
  </si>
  <si>
    <t>ENSG00000076864</t>
  </si>
  <si>
    <t>RAP1GAP PPI subnetwork</t>
  </si>
  <si>
    <t>CALY (4.096*,17.0)</t>
  </si>
  <si>
    <t>OTUD7A (2.712*,292.0)</t>
  </si>
  <si>
    <t>ACHE (2.618*,337.0)</t>
  </si>
  <si>
    <t>ANKS1B (2.501*,394.0)</t>
  </si>
  <si>
    <t>RALGAPB (2.158*,623.0)</t>
  </si>
  <si>
    <t>FRS3 (2.074*,687.0)</t>
  </si>
  <si>
    <t>ZFR2 (2.03*,731.0)</t>
  </si>
  <si>
    <t>HIP1R (2.005*,744.0)</t>
  </si>
  <si>
    <t>PHLPP1 (1.857,904.0)</t>
  </si>
  <si>
    <t>ERC2 (1.795,984.0)</t>
  </si>
  <si>
    <t>KSR2 (2.485*,463.0)</t>
  </si>
  <si>
    <t>TENM2 (2.48*,464.0)</t>
  </si>
  <si>
    <t>PTPRT (2.416*,500.0)</t>
  </si>
  <si>
    <t>FRS3 (2.316*,560.0)</t>
  </si>
  <si>
    <t>ZFR2 (2.293*,577.0)</t>
  </si>
  <si>
    <t>ANKS1B (1.893,895.0)</t>
  </si>
  <si>
    <t>MP:0009750</t>
  </si>
  <si>
    <t>impaired behavioral response to addictive substance</t>
  </si>
  <si>
    <t>FRS3 (3.357*,85.0)</t>
  </si>
  <si>
    <t>ANKS1B (3.089*,131.0)</t>
  </si>
  <si>
    <t>CALY (2.677*,248.0)</t>
  </si>
  <si>
    <t>GJD4 (2.659*,255.0)</t>
  </si>
  <si>
    <t>OTUD7A (2.651*,262.0)</t>
  </si>
  <si>
    <t>HOXD12 (2.146*,556.0)</t>
  </si>
  <si>
    <t>ZFR2 (2.012*,682.0)</t>
  </si>
  <si>
    <t>TRIM15 (1.747,1028.0)</t>
  </si>
  <si>
    <t>ENTPD6 (1.65,1212.0)</t>
  </si>
  <si>
    <t>CIDEA (1.557,1360.0)</t>
  </si>
  <si>
    <t>PTPRT (2.472*,536.0)</t>
  </si>
  <si>
    <t>TENM2 (2.114*,731.0)</t>
  </si>
  <si>
    <t>ERC2 (2.056*,770.0)</t>
  </si>
  <si>
    <t>ZFR2 (1.982,829.0)</t>
  </si>
  <si>
    <t>ACHE (1.666,1161.0)</t>
  </si>
  <si>
    <t>NFAT5 (1.3,1750.0)</t>
  </si>
  <si>
    <t>MP:0005449</t>
  </si>
  <si>
    <t>abnormal food intake</t>
  </si>
  <si>
    <t>REACTOME_GPCR_LIGAND_BINDING</t>
  </si>
  <si>
    <t>ADH1B (4.411*,16.0)</t>
  </si>
  <si>
    <t>CIDEA (3.667*,48.0)</t>
  </si>
  <si>
    <t>LHCGR (3.349*,77.0)</t>
  </si>
  <si>
    <t>PTPRT (2.338*,407.0)</t>
  </si>
  <si>
    <t>RAPGEF3 (2.014*,687.0)</t>
  </si>
  <si>
    <t>MC4R (1.926,762.0)</t>
  </si>
  <si>
    <t>GRIN2A (1.904,797.0)</t>
  </si>
  <si>
    <t>FRS3 (1.599,1286.0)</t>
  </si>
  <si>
    <t>ETS2 (1.532,1402.0)</t>
  </si>
  <si>
    <t>GJD4 (1.513,1434.0)</t>
  </si>
  <si>
    <t>ENSG00000104722</t>
  </si>
  <si>
    <t>NEFM PPI subnetwork</t>
  </si>
  <si>
    <t>CALY (3.34*,104.0)</t>
  </si>
  <si>
    <t>ERC2 (3.015*,163.0)</t>
  </si>
  <si>
    <t>ACHE (2.944*,185.0)</t>
  </si>
  <si>
    <t>ANKS1B (2.297*,484.0)</t>
  </si>
  <si>
    <t>OTUD7A (1.928,808.0)</t>
  </si>
  <si>
    <t>DNAH8 (1.844,902.0)</t>
  </si>
  <si>
    <t>DNAH11 (1.563,1343.0)</t>
  </si>
  <si>
    <t>LHCGR (1.447,1588.0)</t>
  </si>
  <si>
    <t>PTPRT (1.358,1809.0)</t>
  </si>
  <si>
    <t>ENTPD6 (1.254,2058.0)</t>
  </si>
  <si>
    <t>MP:0009745</t>
  </si>
  <si>
    <t>abnormal behavioral response to xenobiotic</t>
  </si>
  <si>
    <t>CALY (4.066*,54.0)</t>
  </si>
  <si>
    <t>GRIN2A (3.312*,151.0)</t>
  </si>
  <si>
    <t>ENTPD6 (2.993*,229.0)</t>
  </si>
  <si>
    <t>ANKS1B (2.955*,239.0)</t>
  </si>
  <si>
    <t>PTPRT (2.889*,264.0)</t>
  </si>
  <si>
    <t>OTUD7A (2.427*,429.0)</t>
  </si>
  <si>
    <t>ACHE (2.313*,494.0)</t>
  </si>
  <si>
    <t>ERC2 (2.003*,738.0)</t>
  </si>
  <si>
    <t>TENM2 (1.964,771.0)</t>
  </si>
  <si>
    <t>PIKFYVE (1.289,1816.0)</t>
  </si>
  <si>
    <t>MP:0001968</t>
  </si>
  <si>
    <t>abnormal touch/ nociception</t>
  </si>
  <si>
    <t>CALY (3.986*,46.0)</t>
  </si>
  <si>
    <t>KSR2 (3.345*,124.0)</t>
  </si>
  <si>
    <t>ANKS1B (2.914*,234.0)</t>
  </si>
  <si>
    <t>GRIN2A (2.852*,254.0)</t>
  </si>
  <si>
    <t>PTPRT (2.476*,416.0)</t>
  </si>
  <si>
    <t>ERC2 (2.218*,568.0)</t>
  </si>
  <si>
    <t>MC4R (2.183*,598.0)</t>
  </si>
  <si>
    <t>ENTPD6 (1.701,1114.0)</t>
  </si>
  <si>
    <t>ZFHX4 (1.622,1229.0)</t>
  </si>
  <si>
    <t>ACHE (1.577,1296.0)</t>
  </si>
  <si>
    <t>ENSG00000076554</t>
  </si>
  <si>
    <t>TPD52 PPI subnetwork</t>
  </si>
  <si>
    <t>CALY (4.07*,10.0)</t>
  </si>
  <si>
    <t>OTUD7A (2.912*,193.0)</t>
  </si>
  <si>
    <t>ACHE (2.506*,358.0)</t>
  </si>
  <si>
    <t>RALGAPB (2.204*,563.0)</t>
  </si>
  <si>
    <t>ANKS1B (2.127*,622.0)</t>
  </si>
  <si>
    <t>ERC2 (2.053*,706.0)</t>
  </si>
  <si>
    <t>ENTPD6 (1.894,883.0)</t>
  </si>
  <si>
    <t>PHLPP1 (1.794,998.0)</t>
  </si>
  <si>
    <t>HIP1R (1.713,1120.0)</t>
  </si>
  <si>
    <t>UHMK1 (1.601,1289.0)</t>
  </si>
  <si>
    <t>MP:0001454</t>
  </si>
  <si>
    <t>abnormal cued conditioning behavior</t>
  </si>
  <si>
    <t>ZFR2 (3.338*,88.0)</t>
  </si>
  <si>
    <t>CALY (3.005*,169.0)</t>
  </si>
  <si>
    <t>GRIN2A (2.962*,192.0)</t>
  </si>
  <si>
    <t>OTUD7A (2.683*,269.0)</t>
  </si>
  <si>
    <t>TENM2 (2.654*,281.0)</t>
  </si>
  <si>
    <t>ERC2 (2.569*,332.0)</t>
  </si>
  <si>
    <t>ANKS1B (2.164*,621.0)</t>
  </si>
  <si>
    <t>ZNF398 (2.031*,746.0)</t>
  </si>
  <si>
    <t>KSR2 (1.86,927.0)</t>
  </si>
  <si>
    <t>PTPRT (1.699,1168.0)</t>
  </si>
  <si>
    <t>GO:0060076</t>
  </si>
  <si>
    <t>excitatory synapse</t>
  </si>
  <si>
    <t>ERC2 (4.484*,22.0)</t>
  </si>
  <si>
    <t>GRIN2A (3.376*,134.0)</t>
  </si>
  <si>
    <t>PTPRT (3.331*,143.0)</t>
  </si>
  <si>
    <t>OTUD7A (3.245*,157.0)</t>
  </si>
  <si>
    <t>HOXD12 (2.23*,553.0)</t>
  </si>
  <si>
    <t>TENM2 (2.214*,564.0)</t>
  </si>
  <si>
    <t>PTPRD (2.185*,581.0)</t>
  </si>
  <si>
    <t>KLHL32 (1.856,876.0)</t>
  </si>
  <si>
    <t>LAIR1 (1.812,936.0)</t>
  </si>
  <si>
    <t>ANKS1B (1.728,1042.0)</t>
  </si>
  <si>
    <t>GO:0008188</t>
  </si>
  <si>
    <t>neuropeptide receptor activity</t>
  </si>
  <si>
    <t>PTPRT (4.491*,26.0)</t>
  </si>
  <si>
    <t>ZFR2 (2.96*,225.0)</t>
  </si>
  <si>
    <t>MC4R (2.759*,294.0)</t>
  </si>
  <si>
    <t>CALY (2.717*,316.0)</t>
  </si>
  <si>
    <t>OTUD7A (1.858,1002.0)</t>
  </si>
  <si>
    <t>DNAH11 (1.813,1062.0)</t>
  </si>
  <si>
    <t>GRIN2A (1.78,1097.0)</t>
  </si>
  <si>
    <t>ANKS1B (1.657,1297.0)</t>
  </si>
  <si>
    <t>ERC2 (1.545,1477.0)</t>
  </si>
  <si>
    <t>DNAH8 (1.537,1491.0)</t>
  </si>
  <si>
    <t>GO:0048168</t>
  </si>
  <si>
    <t>regulation of neuronal synaptic plasticity</t>
  </si>
  <si>
    <t>OTUD7A (3.653*,69.0)</t>
  </si>
  <si>
    <t>ZFR2 (3.366*,131.0)</t>
  </si>
  <si>
    <t>ANKS1B (3.263*,163.0)</t>
  </si>
  <si>
    <t>ACHE (2.28*,653.0)</t>
  </si>
  <si>
    <t>CALY (2.128*,780.0)</t>
  </si>
  <si>
    <t>GRIN2A (1.766,1169.0)</t>
  </si>
  <si>
    <t>FRS3 (1.733,1207.0)</t>
  </si>
  <si>
    <t>KSR2 (1.637,1342.0)</t>
  </si>
  <si>
    <t>PTPRT (1.635,1346.0)</t>
  </si>
  <si>
    <t>ENTPD6 (1.224,2142.0)</t>
  </si>
  <si>
    <t>ENSG00000169213</t>
  </si>
  <si>
    <t>RAB3B PPI subnetwork</t>
  </si>
  <si>
    <t>CALY (4.426*,8.0)</t>
  </si>
  <si>
    <t>OTUD7A (2.901*,249.0)</t>
  </si>
  <si>
    <t>ERC2 (2.637*,356.0)</t>
  </si>
  <si>
    <t>ANKS1B (2.624*,361.0)</t>
  </si>
  <si>
    <t>ZFR2 (2.312*,540.0)</t>
  </si>
  <si>
    <t>ACHE (2.284*,559.0)</t>
  </si>
  <si>
    <t>PHLPP1 (2.142*,656.0)</t>
  </si>
  <si>
    <t>HIP1R (1.902,880.0)</t>
  </si>
  <si>
    <t>UHMK1 (1.693,1140.0)</t>
  </si>
  <si>
    <t>RALGAPB (1.609,1278.0)</t>
  </si>
  <si>
    <t>ENSG00000111052</t>
  </si>
  <si>
    <t>LIN7A PPI subnetwork</t>
  </si>
  <si>
    <t>ANKS1B (3.511*,51.0)</t>
  </si>
  <si>
    <t>CALY (2.69*,269.0)</t>
  </si>
  <si>
    <t>ERC2 (2.619*,290.0)</t>
  </si>
  <si>
    <t>OTUD7A (2.581*,305.0)</t>
  </si>
  <si>
    <t>GRIN2A (2.479*,348.0)</t>
  </si>
  <si>
    <t>PTPRD (1.875,873.0)</t>
  </si>
  <si>
    <t>ZFR2 (1.782,1006.0)</t>
  </si>
  <si>
    <t>ACHE (1.434,1625.0)</t>
  </si>
  <si>
    <t>UHMK1 (1.208,2247.0)</t>
  </si>
  <si>
    <t>PTPRT (1.091,2645.0)</t>
  </si>
  <si>
    <t>OTUD7A (4.864*,34.0)</t>
  </si>
  <si>
    <t>GRIN2A (4.048*,124.0)</t>
  </si>
  <si>
    <t>ANKS1B (3.623*,203.0)</t>
  </si>
  <si>
    <t>CALY (3.254*,286.0)</t>
  </si>
  <si>
    <t>ERC2 (2.725*,490.0)</t>
  </si>
  <si>
    <t>TENM2 (2.701*,497.0)</t>
  </si>
  <si>
    <t>ZFR2 (2.227*,740.0)</t>
  </si>
  <si>
    <t>ACHE (1.918,948.0)</t>
  </si>
  <si>
    <t>LHX5 (1.591,1278.0)</t>
  </si>
  <si>
    <t>ZNF423 (1.2,1919.0)</t>
  </si>
  <si>
    <t>MP:0001522</t>
  </si>
  <si>
    <t>impaired swimming</t>
  </si>
  <si>
    <t>MP:0005307</t>
  </si>
  <si>
    <t>head tossing</t>
  </si>
  <si>
    <t>TLL2 (2.875*,124.0)</t>
  </si>
  <si>
    <t>TRIM15 (2.694*,193.0)</t>
  </si>
  <si>
    <t>KSR2 (2.498*,277.0)</t>
  </si>
  <si>
    <t>GRIN2A (2.171*,504.0)</t>
  </si>
  <si>
    <t>HOXD12 (2.149*,530.0)</t>
  </si>
  <si>
    <t>RAPGEF3 (2.084*,594.0)</t>
  </si>
  <si>
    <t>ZFR2 (1.966,707.0)</t>
  </si>
  <si>
    <t>ERC2 (1.851,857.0)</t>
  </si>
  <si>
    <t>PTPRT (1.701,1113.0)</t>
  </si>
  <si>
    <t>OTUD7A (1.683,1153.0)</t>
  </si>
  <si>
    <t>GO:0008542</t>
  </si>
  <si>
    <t>visual learning</t>
  </si>
  <si>
    <t>OTUD7A (3.377*,111.0)</t>
  </si>
  <si>
    <t>ANKS1B (2.867*,261.0)</t>
  </si>
  <si>
    <t>KSR2 (2.669*,338.0)</t>
  </si>
  <si>
    <t>CALY (1.925,956.0)</t>
  </si>
  <si>
    <t>FRS3 (1.71,1242.0)</t>
  </si>
  <si>
    <t>RNF133 (1.653,1325.0)</t>
  </si>
  <si>
    <t>ACHE (1.612,1401.0)</t>
  </si>
  <si>
    <t>HOXD12 (1.601,1422.0)</t>
  </si>
  <si>
    <t>ZFR2 (1.55,1501.0)</t>
  </si>
  <si>
    <t>ZNF398 (1.308,2010.0)</t>
  </si>
  <si>
    <t>GO:0090087</t>
  </si>
  <si>
    <t>regulation of peptide transport</t>
  </si>
  <si>
    <t>GIPR (4.728*,28.0)</t>
  </si>
  <si>
    <t>KLHL32 (4.159*,48.0)</t>
  </si>
  <si>
    <t>HIP1R (2.884*,202.0)</t>
  </si>
  <si>
    <t>KSR2 (2.863*,210.0)</t>
  </si>
  <si>
    <t>PTPRT (2.825*,222.0)</t>
  </si>
  <si>
    <t>ZFR2 (2.22*,529.0)</t>
  </si>
  <si>
    <t>CALY (1.5,1474.0)</t>
  </si>
  <si>
    <t>CIDEA (1.434,1605.0)</t>
  </si>
  <si>
    <t>HOXD12 (1.266,1994.0)</t>
  </si>
  <si>
    <t>TENM2 (1.266,1997.0)</t>
  </si>
  <si>
    <t>GO:0002791</t>
  </si>
  <si>
    <t>regulation of peptide secretion</t>
  </si>
  <si>
    <t>MP:0003964</t>
  </si>
  <si>
    <t>abnormal noradrenaline level</t>
  </si>
  <si>
    <t>GO:0009713</t>
  </si>
  <si>
    <t>catechol-containing compound biosynthetic process</t>
  </si>
  <si>
    <t>ACHE (2.899*,191.0)</t>
  </si>
  <si>
    <t>CALY (2.695*,234.0)</t>
  </si>
  <si>
    <t>ZFR2 (2.667*,242.0)</t>
  </si>
  <si>
    <t>DNAH11 (2.168*,460.0)</t>
  </si>
  <si>
    <t>FRS3 (1.907,667.0)</t>
  </si>
  <si>
    <t>HOXD12 (1.782,811.0)</t>
  </si>
  <si>
    <t>GJD4 (1.664,955.0)</t>
  </si>
  <si>
    <t>SLC17A5 (1.629,1022.0)</t>
  </si>
  <si>
    <t>ZNF33A (1.606,1065.0)</t>
  </si>
  <si>
    <t>NFAT5 (1.56,1137.0)</t>
  </si>
  <si>
    <t>MP:0001441</t>
  </si>
  <si>
    <t>increased grooming behavior</t>
  </si>
  <si>
    <t>LHCGR (4.02*,36.0)</t>
  </si>
  <si>
    <t>ACHE (3.114*,129.0)</t>
  </si>
  <si>
    <t>ANKS1B (3.047*,141.0)</t>
  </si>
  <si>
    <t>LHX5 (2.641*,267.0)</t>
  </si>
  <si>
    <t>CALY (2.485*,342.0)</t>
  </si>
  <si>
    <t>ERC2 (2.169*,533.0)</t>
  </si>
  <si>
    <t>OTUD7A (1.954,728.0)</t>
  </si>
  <si>
    <t>FRS3 (1.752,1016.0)</t>
  </si>
  <si>
    <t>ZNF398 (1.718,1062.0)</t>
  </si>
  <si>
    <t>TLL2 (1.535,1387.0)</t>
  </si>
  <si>
    <t>REACTOME_HORMONE:SENSITIVE_LIPASE_HSL:MEDIATED_TRIACYLGLYCEROL_HYDROLYSIS</t>
  </si>
  <si>
    <t>GO:0019433</t>
  </si>
  <si>
    <t>triglyceride catabolic process</t>
  </si>
  <si>
    <t>CIDEA (7.775*,6.0)</t>
  </si>
  <si>
    <t>ADH1B (6.212*,19.0)</t>
  </si>
  <si>
    <t>HIP1R (2.892*,146.0)</t>
  </si>
  <si>
    <t>MC4R (1.406,1410.0)</t>
  </si>
  <si>
    <t>ZBTB7B (1.323,1635.0)</t>
  </si>
  <si>
    <t>KLHL32 (1.292,1735.0)</t>
  </si>
  <si>
    <t>RAPGEF3 (1.17,2126.0)</t>
  </si>
  <si>
    <t>SCML4 (1.108,2331.0)</t>
  </si>
  <si>
    <t>SPARC (1.072,2472.0)</t>
  </si>
  <si>
    <t>NFAT5 (1.061,2513.0)</t>
  </si>
  <si>
    <t>ACHE (2.66*,492.0)</t>
  </si>
  <si>
    <t>ZFR2 (2.338*,695.0)</t>
  </si>
  <si>
    <t>ERC2 (1.94,968.0)</t>
  </si>
  <si>
    <t>TENM2 (1.652,1266.0)</t>
  </si>
  <si>
    <t>LHCGR (1.464,1537.0)</t>
  </si>
  <si>
    <t>GO:0048489</t>
  </si>
  <si>
    <t>synaptic vesicle transport</t>
  </si>
  <si>
    <t>KSR2 (4.113*,25.0)</t>
  </si>
  <si>
    <t>ERC2 (3.523*,69.0)</t>
  </si>
  <si>
    <t>ZFR2 (3.181*,131.0)</t>
  </si>
  <si>
    <t>DNAH11 (3.056*,173.0)</t>
  </si>
  <si>
    <t>CALY (2.434*,438.0)</t>
  </si>
  <si>
    <t>OTUD7A (2.121*,673.0)</t>
  </si>
  <si>
    <t>ACHE (2.086*,704.0)</t>
  </si>
  <si>
    <t>ANKS1B (1.805,1053.0)</t>
  </si>
  <si>
    <t>UHMK1 (1.738,1159.0)</t>
  </si>
  <si>
    <t>PTPRD (1.602,1375.0)</t>
  </si>
  <si>
    <t>MP:0005669</t>
  </si>
  <si>
    <t>increased circulating leptin level</t>
  </si>
  <si>
    <t>ADH1B (5.033*,10.0)</t>
  </si>
  <si>
    <t>CIDEA (4.71*,17.0)</t>
  </si>
  <si>
    <t>FRYL (2.461*,278.0)</t>
  </si>
  <si>
    <t>KLHL32 (2.285*,374.0)</t>
  </si>
  <si>
    <t>PTPRT (2.252*,396.0)</t>
  </si>
  <si>
    <t>ZFHX4 (2.17*,454.0)</t>
  </si>
  <si>
    <t>CALY (2.148*,475.0)</t>
  </si>
  <si>
    <t>ETS2 (2.145*,480.0)</t>
  </si>
  <si>
    <t>GJD4 (2.121*,498.0)</t>
  </si>
  <si>
    <t>GIPR (2.113*,509.0)</t>
  </si>
  <si>
    <t>ENSG00000068903</t>
  </si>
  <si>
    <t>SIRT2 PPI subnetwork</t>
  </si>
  <si>
    <t>CALY (4.232*,2.0)</t>
  </si>
  <si>
    <t>ACHE (2.495*,321.0)</t>
  </si>
  <si>
    <t>FRS3 (2.201*,516.0)</t>
  </si>
  <si>
    <t>HIP1R (2.035*,659.0)</t>
  </si>
  <si>
    <t>OTUD7A (1.97,735.0)</t>
  </si>
  <si>
    <t>ERC2 (1.795,947.0)</t>
  </si>
  <si>
    <t>GIPR (1.647,1195.0)</t>
  </si>
  <si>
    <t>DNAH11 (1.616,1256.0)</t>
  </si>
  <si>
    <t>PHLPP1 (1.535,1424.0)</t>
  </si>
  <si>
    <t>RALGAPB (1.533,1427.0)</t>
  </si>
  <si>
    <t>GO:0007628</t>
  </si>
  <si>
    <t>adult walking behavior</t>
  </si>
  <si>
    <t>KLHL32 (4.481*,9.0)</t>
  </si>
  <si>
    <t>ANKS1B (2.807*,204.0)</t>
  </si>
  <si>
    <t>GIPR (2.61*,285.0)</t>
  </si>
  <si>
    <t>OTUD7A (2.412*,376.0)</t>
  </si>
  <si>
    <t>PTPRD (2.023*,721.0)</t>
  </si>
  <si>
    <t>ZNF398 (1.687,1178.0)</t>
  </si>
  <si>
    <t>PTPRT (1.606,1331.0)</t>
  </si>
  <si>
    <t>TENM2 (1.572,1409.0)</t>
  </si>
  <si>
    <t>HIP1R (1.45,1665.0)</t>
  </si>
  <si>
    <t>GRIN2A (1.397,1781.0)</t>
  </si>
  <si>
    <t>GRIN2A (3.681*,34.0)</t>
  </si>
  <si>
    <t>ANKS1B (3.473*,55.0)</t>
  </si>
  <si>
    <t>OTUD7A (3.232*,102.0)</t>
  </si>
  <si>
    <t>ZFR2 (1.811,1106.0)</t>
  </si>
  <si>
    <t>ERC2 (1.784,1146.0)</t>
  </si>
  <si>
    <t>CALY (1.783,1148.0)</t>
  </si>
  <si>
    <t>MC4R (1.783,1149.0)</t>
  </si>
  <si>
    <t>HOXD12 (1.767,1177.0)</t>
  </si>
  <si>
    <t>GJD4 (1.748,1210.0)</t>
  </si>
  <si>
    <t>TENM2 (1.667,1334.0)</t>
  </si>
  <si>
    <t>GO:0050890</t>
  </si>
  <si>
    <t>cognition</t>
  </si>
  <si>
    <t>ANKS1B (3.405*,70.0)</t>
  </si>
  <si>
    <t>GRIN2A (3.291*,89.0)</t>
  </si>
  <si>
    <t>OTUD7A (3.275*,90.0)</t>
  </si>
  <si>
    <t>MC4R (1.992,875.0)</t>
  </si>
  <si>
    <t>ZNF398 (1.967,904.0)</t>
  </si>
  <si>
    <t>ZFR2 (1.848,1067.0)</t>
  </si>
  <si>
    <t>HOXD12 (1.832,1084.0)</t>
  </si>
  <si>
    <t>CALY (1.798,1126.0)</t>
  </si>
  <si>
    <t>TENM2 (1.584,1466.0)</t>
  </si>
  <si>
    <t>ERC2 (1.565,1500.0)</t>
  </si>
  <si>
    <t>ENSG00000115760</t>
  </si>
  <si>
    <t>BIRC6 PPI subnetwork</t>
  </si>
  <si>
    <t>CALY (4.251*,7.0)</t>
  </si>
  <si>
    <t>OTUD7A (2.839*,222.0)</t>
  </si>
  <si>
    <t>ANKS1B (2.513*,353.0)</t>
  </si>
  <si>
    <t>ACHE (2.402*,408.0)</t>
  </si>
  <si>
    <t>PHLPP1 (2.243*,508.0)</t>
  </si>
  <si>
    <t>UHMK1 (2.22*,527.0)</t>
  </si>
  <si>
    <t>KSR2 (2.143*,594.0)</t>
  </si>
  <si>
    <t>ERC2 (2.135*,604.0)</t>
  </si>
  <si>
    <t>ENTPD6 (2.038*,684.0)</t>
  </si>
  <si>
    <t>HIP1R (1.76,998.0)</t>
  </si>
  <si>
    <t>ENSG00000198216</t>
  </si>
  <si>
    <t>CACNA1E PPI subnetwork</t>
  </si>
  <si>
    <t>ENSG00000102001</t>
  </si>
  <si>
    <t>CACNA1F PPI subnetwork</t>
  </si>
  <si>
    <t>GRIN2A (4.324*,16.0)</t>
  </si>
  <si>
    <t>OTUD7A (3.756*,23.0)</t>
  </si>
  <si>
    <t>ZFR2 (2.387*,325.0)</t>
  </si>
  <si>
    <t>PTPRT (1.807,933.0)</t>
  </si>
  <si>
    <t>ENTPD6 (1.739,1037.0)</t>
  </si>
  <si>
    <t>KSR2 (1.728,1070.0)</t>
  </si>
  <si>
    <t>FRS3 (1.666,1183.0)</t>
  </si>
  <si>
    <t>CALY (1.666,1184.0)</t>
  </si>
  <si>
    <t>ANKS1B (1.632,1249.0)</t>
  </si>
  <si>
    <t>DNAH8 (1.446,1652.0)</t>
  </si>
  <si>
    <t>MP:0001523</t>
  </si>
  <si>
    <t>impaired righting response</t>
  </si>
  <si>
    <t>LHX5 (3.909*,71.0)</t>
  </si>
  <si>
    <t>OTUD7A (2.213*,519.0)</t>
  </si>
  <si>
    <t>ERC2 (2.153*,575.0)</t>
  </si>
  <si>
    <t>ANKS1B (2.082*,639.0)</t>
  </si>
  <si>
    <t>ACHE (1.975,739.0)</t>
  </si>
  <si>
    <t>ZNF398 (1.89,814.0)</t>
  </si>
  <si>
    <t>KSR2 (1.887,816.0)</t>
  </si>
  <si>
    <t>GRIN2A (1.861,841.0)</t>
  </si>
  <si>
    <t>PTPRT (1.809,899.0)</t>
  </si>
  <si>
    <t>CALY (1.666,1079.0)</t>
  </si>
  <si>
    <t>ZNF398 (1.807,861.0)</t>
  </si>
  <si>
    <t>ZNF33A (1.722,997.0)</t>
  </si>
  <si>
    <t>CALY (1.687,1037.0)</t>
  </si>
  <si>
    <t>ADH1B (1.671,1079.0)</t>
  </si>
  <si>
    <t>CIDEA (1.486,1418.0)</t>
  </si>
  <si>
    <t>ZNF423 (1.472,1448.0)</t>
  </si>
  <si>
    <t>FRYL (1.375,1666.0)</t>
  </si>
  <si>
    <t>ENTPD6 (1.361,1702.0)</t>
  </si>
  <si>
    <t>ACHE (2.62*,418.0)</t>
  </si>
  <si>
    <t>GJD4 (2.45*,504.0)</t>
  </si>
  <si>
    <t>ANKS1B (2.401*,534.0)</t>
  </si>
  <si>
    <t>CALY (1.966,863.0)</t>
  </si>
  <si>
    <t>ZFR2 (1.859,975.0)</t>
  </si>
  <si>
    <t>PTPRD (1.841,996.0)</t>
  </si>
  <si>
    <t>OTUD7A (1.834,1008.0)</t>
  </si>
  <si>
    <t>TLL2 (1.801,1049.0)</t>
  </si>
  <si>
    <t>MP:0001905</t>
  </si>
  <si>
    <t>abnormal dopamine level</t>
  </si>
  <si>
    <t>CALY (2.915*,117.0)</t>
  </si>
  <si>
    <t>UHMK1 (2.554*,223.0)</t>
  </si>
  <si>
    <t>DNAH11 (2.469*,259.0)</t>
  </si>
  <si>
    <t>ACHE (2.305*,367.0)</t>
  </si>
  <si>
    <t>ERC2 (2.189*,445.0)</t>
  </si>
  <si>
    <t>FRS3 (2.109*,510.0)</t>
  </si>
  <si>
    <t>ZFR2 (1.827,836.0)</t>
  </si>
  <si>
    <t>PIKFYVE (1.709,1027.0)</t>
  </si>
  <si>
    <t>ETS2 (1.707,1030.0)</t>
  </si>
  <si>
    <t>ENTPD6 (1.704,1042.0)</t>
  </si>
  <si>
    <t>REACTOME_NEUROTRANSMITTER_RELEASE_CYCLE</t>
  </si>
  <si>
    <t>CALY (4.778*,28.0)</t>
  </si>
  <si>
    <t>ACHE (2.852*,324.0)</t>
  </si>
  <si>
    <t>PTPRT (2.394*,533.0)</t>
  </si>
  <si>
    <t>PIKFYVE (1.804,1011.0)</t>
  </si>
  <si>
    <t>OTUD7A (1.771,1046.0)</t>
  </si>
  <si>
    <t>ERC2 (1.611,1264.0)</t>
  </si>
  <si>
    <t>FRS3 (1.556,1355.0)</t>
  </si>
  <si>
    <t>KSR2 (1.477,1485.0)</t>
  </si>
  <si>
    <t>ENTPD6 (1.424,1580.0)</t>
  </si>
  <si>
    <t>GRIN2A (1.305,1839.0)</t>
  </si>
  <si>
    <t>GRIN2A (4.933*,12.0)</t>
  </si>
  <si>
    <t>PTPRT (4.445*,43.0)</t>
  </si>
  <si>
    <t>OTUD7A (3.824*,112.0)</t>
  </si>
  <si>
    <t>ACHE (3.094*,297.0)</t>
  </si>
  <si>
    <t>ANKS1B (2.458*,599.0)</t>
  </si>
  <si>
    <t>TLL2 (2.379*,645.0)</t>
  </si>
  <si>
    <t>PTPRD (2.325*,678.0)</t>
  </si>
  <si>
    <t>CALY (2.276*,712.0)</t>
  </si>
  <si>
    <t>KLHL32 (2.111*,838.0)</t>
  </si>
  <si>
    <t>ERC2 (2.089*,853.0)</t>
  </si>
  <si>
    <t>ENSG00000176884</t>
  </si>
  <si>
    <t>GRIN1 PPI subnetwork</t>
  </si>
  <si>
    <t>CALY (3.431*,156.0)</t>
  </si>
  <si>
    <t>GRIN2A (3.409*,161.0)</t>
  </si>
  <si>
    <t>OTUD7A (3.302*,184.0)</t>
  </si>
  <si>
    <t>ANKS1B (3.17*,223.0)</t>
  </si>
  <si>
    <t>PTPRT (1.996,839.0)</t>
  </si>
  <si>
    <t>TENM2 (1.907,918.0)</t>
  </si>
  <si>
    <t>ACHE (1.812,1019.0)</t>
  </si>
  <si>
    <t>FRS3 (1.563,1357.0)</t>
  </si>
  <si>
    <t>ERC2 (1.54,1403.0)</t>
  </si>
  <si>
    <t>ENTPD6 (1.343,1764.0)</t>
  </si>
  <si>
    <t>GO:0050807</t>
  </si>
  <si>
    <t>regulation of synapse organization</t>
  </si>
  <si>
    <t>ERC2 (4.162*,12.0)</t>
  </si>
  <si>
    <t>ZNF33A (2.786*,202.0)</t>
  </si>
  <si>
    <t>KLHL32 (2.362*,434.0)</t>
  </si>
  <si>
    <t>PTPRD (2.092*,653.0)</t>
  </si>
  <si>
    <t>ZFR2 (1.942,828.0)</t>
  </si>
  <si>
    <t>HIP1R (1.861,924.0)</t>
  </si>
  <si>
    <t>RAPGEF3 (1.846,956.0)</t>
  </si>
  <si>
    <t>PTPRT (1.765,1066.0)</t>
  </si>
  <si>
    <t>TENM2 (1.431,1718.0)</t>
  </si>
  <si>
    <t>GJD4 (1.373,1847.0)</t>
  </si>
  <si>
    <t>GO:0051962</t>
  </si>
  <si>
    <t>positive regulation of nervous system development</t>
  </si>
  <si>
    <t>KLHL32 (3.475*,62.0)</t>
  </si>
  <si>
    <t>ZNF33A (3.142*,127.0)</t>
  </si>
  <si>
    <t>ZFR2 (2.229*,523.0)</t>
  </si>
  <si>
    <t>HIP1R (1.852,887.0)</t>
  </si>
  <si>
    <t>ANKS1B (1.758,1049.0)</t>
  </si>
  <si>
    <t>SCML4 (1.715,1139.0)</t>
  </si>
  <si>
    <t>PTPRD (1.677,1202.0)</t>
  </si>
  <si>
    <t>FRYL (1.533,1454.0)</t>
  </si>
  <si>
    <t>TENM2 (1.521,1484.0)</t>
  </si>
  <si>
    <t>PTPRT (1.415,1708.0)</t>
  </si>
  <si>
    <t>ZFR2 (2.546*,537.0)</t>
  </si>
  <si>
    <t>ACHE (2.536*,549.0)</t>
  </si>
  <si>
    <t>ERC2 (1.99,916.0)</t>
  </si>
  <si>
    <t>LHCGR (1.675,1241.0)</t>
  </si>
  <si>
    <t>TENM2 (1.432,1573.0)</t>
  </si>
  <si>
    <t>ENSG00000069424</t>
  </si>
  <si>
    <t>KCNAB2 PPI subnetwork</t>
  </si>
  <si>
    <t>ENSG00000111262</t>
  </si>
  <si>
    <t>KCNA1 PPI subnetwork</t>
  </si>
  <si>
    <t>ANKS1B (6.046*,1.0)</t>
  </si>
  <si>
    <t>GRIN2A (3.882*,51.0)</t>
  </si>
  <si>
    <t>UHMK1 (3.373*,107.0)</t>
  </si>
  <si>
    <t>PTPRT (2.789*,223.0)</t>
  </si>
  <si>
    <t>TENM2 (2.353*,401.0)</t>
  </si>
  <si>
    <t>OTUD7A (1.705,1031.0)</t>
  </si>
  <si>
    <t>PTPRD (1.7,1038.0)</t>
  </si>
  <si>
    <t>SCML4 (1.6,1208.0)</t>
  </si>
  <si>
    <t>MC4R (1.586,1237.0)</t>
  </si>
  <si>
    <t>ERC2 (1.181,2284.0)</t>
  </si>
  <si>
    <t>GO:0090276</t>
  </si>
  <si>
    <t>regulation of peptide hormone secretion</t>
  </si>
  <si>
    <t>GIPR (4.679*,29.0)</t>
  </si>
  <si>
    <t>KLHL32 (4.114*,52.0)</t>
  </si>
  <si>
    <t>KSR2 (2.958*,189.0)</t>
  </si>
  <si>
    <t>PTPRT (2.93*,191.0)</t>
  </si>
  <si>
    <t>HIP1R (2.907*,199.0)</t>
  </si>
  <si>
    <t>ZFR2 (2.305*,467.0)</t>
  </si>
  <si>
    <t>CALY (1.469,1515.0)</t>
  </si>
  <si>
    <t>CIDEA (1.388,1669.0)</t>
  </si>
  <si>
    <t>TENM2 (1.327,1817.0)</t>
  </si>
  <si>
    <t>GJD4 (1.297,1899.0)</t>
  </si>
  <si>
    <t>ENSG00000089169</t>
  </si>
  <si>
    <t>RPH3A PPI subnetwork</t>
  </si>
  <si>
    <t>CALY (5.061*,1.0)</t>
  </si>
  <si>
    <t>ERC2 (2.785*,289.0)</t>
  </si>
  <si>
    <t>ACHE (2.401*,475.0)</t>
  </si>
  <si>
    <t>OTUD7A (1.971,801.0)</t>
  </si>
  <si>
    <t>ANKS1B (1.928,847.0)</t>
  </si>
  <si>
    <t>PHLPP1 (1.9,883.0)</t>
  </si>
  <si>
    <t>ENTPD6 (1.802,998.0)</t>
  </si>
  <si>
    <t>PTPRT (1.732,1086.0)</t>
  </si>
  <si>
    <t>ZFR2 (1.698,1138.0)</t>
  </si>
  <si>
    <t>RALGAPB (1.655,1209.0)</t>
  </si>
  <si>
    <t>MP:0001961</t>
  </si>
  <si>
    <t>abnormal reflex</t>
  </si>
  <si>
    <t>PTPRT (3.439*,91.0)</t>
  </si>
  <si>
    <t>KLHL32 (2.712*,263.0)</t>
  </si>
  <si>
    <t>PTPRD (2.397*,411.0)</t>
  </si>
  <si>
    <t>HOXD12 (1.914,791.0)</t>
  </si>
  <si>
    <t>ACHE (1.838,881.0)</t>
  </si>
  <si>
    <t>LHX5 (1.791,945.0)</t>
  </si>
  <si>
    <t>ZFHX4 (1.68,1097.0)</t>
  </si>
  <si>
    <t>ERC2 (1.667,1119.0)</t>
  </si>
  <si>
    <t>OTUD7A (1.619,1203.0)</t>
  </si>
  <si>
    <t>ZNF398 (1.57,1284.0)</t>
  </si>
  <si>
    <t>REACTOME_VOLTAGE_GATED_POTASSIUM_CHANNELS</t>
  </si>
  <si>
    <t>GO:0005267</t>
  </si>
  <si>
    <t>potassium channel activity</t>
  </si>
  <si>
    <t>GRIN2A (5.253*,19.0)</t>
  </si>
  <si>
    <t>PTPRT (5.01*,29.0)</t>
  </si>
  <si>
    <t>OTUD7A (4.713*,45.0)</t>
  </si>
  <si>
    <t>ZFR2 (2.568*,454.0)</t>
  </si>
  <si>
    <t>TLL2 (2.096*,754.0)</t>
  </si>
  <si>
    <t>ANKS1B (1.775,1076.0)</t>
  </si>
  <si>
    <t>PTPRD (1.73,1131.0)</t>
  </si>
  <si>
    <t>MC4R (1.692,1187.0)</t>
  </si>
  <si>
    <t>ERC2 (1.474,1508.0)</t>
  </si>
  <si>
    <t>CALY (1.442,1554.0)</t>
  </si>
  <si>
    <t>GO:0072657</t>
  </si>
  <si>
    <t>protein localization in membrane</t>
  </si>
  <si>
    <t>GO:0090002</t>
  </si>
  <si>
    <t>establishment of protein localization in plasma membrane</t>
  </si>
  <si>
    <t>RAPGEF3 (3.65*,23.0)</t>
  </si>
  <si>
    <t>HIP1R (3.199*,57.0)</t>
  </si>
  <si>
    <t>TRIM15 (2.651*,194.0)</t>
  </si>
  <si>
    <t>PIKFYVE (2.027*,642.0)</t>
  </si>
  <si>
    <t>PTPRD (1.956,719.0)</t>
  </si>
  <si>
    <t>FRS3 (1.904,775.0)</t>
  </si>
  <si>
    <t>ZFR2 (1.891,800.0)</t>
  </si>
  <si>
    <t>ANKS1B (1.775,980.0)</t>
  </si>
  <si>
    <t>GRIN2A (1.745,1017.0)</t>
  </si>
  <si>
    <t>ERC2 (1.574,1330.0)</t>
  </si>
  <si>
    <t>ENSG00000068078</t>
  </si>
  <si>
    <t>FGFR3 PPI subnetwork</t>
  </si>
  <si>
    <t>REACTOME_FGFR_LIGAND_BINDING_AND_ACTIVATION</t>
  </si>
  <si>
    <t>LHX5 (3.901*,22.0)</t>
  </si>
  <si>
    <t>GJD4 (2.736*,126.0)</t>
  </si>
  <si>
    <t>OTUD7A (1.993,599.0)</t>
  </si>
  <si>
    <t>GDF3 (1.929,682.0)</t>
  </si>
  <si>
    <t>KSR2 (1.881,731.0)</t>
  </si>
  <si>
    <t>UHMK1 (1.804,823.0)</t>
  </si>
  <si>
    <t>HOXD12 (1.714,961.0)</t>
  </si>
  <si>
    <t>ANKS1B (1.619,1154.0)</t>
  </si>
  <si>
    <t>GRIN2A (1.562,1281.0)</t>
  </si>
  <si>
    <t>NFAT5 (1.556,1294.0)</t>
  </si>
  <si>
    <t>MP:0009454</t>
  </si>
  <si>
    <t>impaired contextual conditioning behavior</t>
  </si>
  <si>
    <t>OTUD7A (3.35*,52.0)</t>
  </si>
  <si>
    <t>TENM2 (2.531*,300.0)</t>
  </si>
  <si>
    <t>SCML4 (2.424*,350.0)</t>
  </si>
  <si>
    <t>GRIN2A (2.283*,450.0)</t>
  </si>
  <si>
    <t>LHCGR (2.244*,487.0)</t>
  </si>
  <si>
    <t>DNAH11 (1.893,843.0)</t>
  </si>
  <si>
    <t>ANKS1B (1.859,886.0)</t>
  </si>
  <si>
    <t>ERC2 (1.711,1100.0)</t>
  </si>
  <si>
    <t>ZFR2 (1.606,1287.0)</t>
  </si>
  <si>
    <t>TLL2 (1.358,1810.0)</t>
  </si>
  <si>
    <t>ENSG00000138758</t>
  </si>
  <si>
    <t>SEPT11 PPI subnetwork</t>
  </si>
  <si>
    <t>CALY (4.709*,1.0)</t>
  </si>
  <si>
    <t>ERC2 (2.749*,309.0)</t>
  </si>
  <si>
    <t>ANKS1B (2.579*,389.0)</t>
  </si>
  <si>
    <t>OTUD7A (2.505*,420.0)</t>
  </si>
  <si>
    <t>PHLPP1 (2.48*,435.0)</t>
  </si>
  <si>
    <t>ACHE (1.959,830.0)</t>
  </si>
  <si>
    <t>HIP1R (1.841,964.0)</t>
  </si>
  <si>
    <t>ZFR2 (1.817,993.0)</t>
  </si>
  <si>
    <t>UHMK1 (1.563,1344.0)</t>
  </si>
  <si>
    <t>KSR2 (1.476,1505.0)</t>
  </si>
  <si>
    <t>LHX5 (2.15*,630.0)</t>
  </si>
  <si>
    <t>SLC17A5 (2.091*,687.0)</t>
  </si>
  <si>
    <t>ACHE (2.058*,712.0)</t>
  </si>
  <si>
    <t>CALY (2.001*,769.0)</t>
  </si>
  <si>
    <t>ERC2 (1.972,802.0)</t>
  </si>
  <si>
    <t>ENSG00000162511</t>
  </si>
  <si>
    <t>LAPTM5 PPI subnetwork</t>
  </si>
  <si>
    <t>CALY (3.984*,21.0)</t>
  </si>
  <si>
    <t>ACHE (3.194*,121.0)</t>
  </si>
  <si>
    <t>OTUD7A (2.777*,249.0)</t>
  </si>
  <si>
    <t>ENTPD6 (2.744*,260.0)</t>
  </si>
  <si>
    <t>PHLPP1 (2.724*,267.0)</t>
  </si>
  <si>
    <t>RALGAPB (2.577*,333.0)</t>
  </si>
  <si>
    <t>ANKS1B (2.286*,504.0)</t>
  </si>
  <si>
    <t>UHMK1 (2.28*,507.0)</t>
  </si>
  <si>
    <t>FRS3 (1.981,753.0)</t>
  </si>
  <si>
    <t>HIP1R (1.849,913.0)</t>
  </si>
  <si>
    <t>GO:0051963</t>
  </si>
  <si>
    <t>regulation of synapse assembly</t>
  </si>
  <si>
    <t>KLHL32 (3.366*,49.0)</t>
  </si>
  <si>
    <t>ERC2 (3.163*,88.0)</t>
  </si>
  <si>
    <t>ZNF33A (2.35*,402.0)</t>
  </si>
  <si>
    <t>PTPRD (1.897,879.0)</t>
  </si>
  <si>
    <t>GJD4 (1.838,960.0)</t>
  </si>
  <si>
    <t>TENM2 (1.761,1089.0)</t>
  </si>
  <si>
    <t>ZFR2 (1.66,1265.0)</t>
  </si>
  <si>
    <t>OTUD7A (1.451,1712.0)</t>
  </si>
  <si>
    <t>PTPRT (1.363,1918.0)</t>
  </si>
  <si>
    <t>HOXD12 (1.322,2028.0)</t>
  </si>
  <si>
    <t>ZNF33A (2.059*,561.0)</t>
  </si>
  <si>
    <t>ZBTB7B (2.057*,565.0)</t>
  </si>
  <si>
    <t>PTPRD (2.049*,573.0)</t>
  </si>
  <si>
    <t>ENTPD6 (1.694,1077.0)</t>
  </si>
  <si>
    <t>ETS2 (1.598,1263.0)</t>
  </si>
  <si>
    <t>KSR2 (1.554,1341.0)</t>
  </si>
  <si>
    <t>HIP1R (1.325,1952.0)</t>
  </si>
  <si>
    <t>ENSG00000008277</t>
  </si>
  <si>
    <t>ADAM22 PPI subnetwork</t>
  </si>
  <si>
    <t>ENSG00000137345</t>
  </si>
  <si>
    <t>MOG PPI subnetwork</t>
  </si>
  <si>
    <t>CALY (3.948*,52.0)</t>
  </si>
  <si>
    <t>ERC2 (3.764*,60.0)</t>
  </si>
  <si>
    <t>ACHE (3.164*,148.0)</t>
  </si>
  <si>
    <t>ANKS1B (1.548,1317.0)</t>
  </si>
  <si>
    <t>DNAH8 (1.493,1409.0)</t>
  </si>
  <si>
    <t>CIDEA (1.389,1628.0)</t>
  </si>
  <si>
    <t>OTUD7A (1.325,1793.0)</t>
  </si>
  <si>
    <t>RALGAPB (1.28,1903.0)</t>
  </si>
  <si>
    <t>ENTPD6 (1.172,2217.0)</t>
  </si>
  <si>
    <t>GRIN2A (1.122,2368.0)</t>
  </si>
  <si>
    <t>ENSG00000114554</t>
  </si>
  <si>
    <t>PLXNA1 PPI subnetwork</t>
  </si>
  <si>
    <t>CALY (4.128*,11.0)</t>
  </si>
  <si>
    <t>ANKS1B (2.655*,291.0)</t>
  </si>
  <si>
    <t>HIP1R (2.521*,361.0)</t>
  </si>
  <si>
    <t>PHLPP1 (2.406*,419.0)</t>
  </si>
  <si>
    <t>OTUD7A (2.339*,457.0)</t>
  </si>
  <si>
    <t>ERC2 (2.285*,490.0)</t>
  </si>
  <si>
    <t>ACHE (2.26*,504.0)</t>
  </si>
  <si>
    <t>ZFR2 (1.696,1146.0)</t>
  </si>
  <si>
    <t>FRS3 (1.66,1203.0)</t>
  </si>
  <si>
    <t>ENTPD6 (1.428,1645.0)</t>
  </si>
  <si>
    <t>MP:0001899</t>
  </si>
  <si>
    <t>absent long term depression</t>
  </si>
  <si>
    <t>ACHE (3.565*,71.0)</t>
  </si>
  <si>
    <t>ZFR2 (2.63*,273.0)</t>
  </si>
  <si>
    <t>ZNF398 (2.518*,327.0)</t>
  </si>
  <si>
    <t>ENTPD6 (2.286*,457.0)</t>
  </si>
  <si>
    <t>ANKS1B (2.276*,463.0)</t>
  </si>
  <si>
    <t>CALY (2.199*,519.0)</t>
  </si>
  <si>
    <t>UHMK1 (1.656,1153.0)</t>
  </si>
  <si>
    <t>LHX5 (1.644,1170.0)</t>
  </si>
  <si>
    <t>MC4R (1.617,1229.0)</t>
  </si>
  <si>
    <t>OTUD7A (1.391,1680.0)</t>
  </si>
  <si>
    <t>REACTOME_TRAFFICKING_OF_AMPA_RECEPTORS</t>
  </si>
  <si>
    <t>GRIN2A (4.021*,47.0)</t>
  </si>
  <si>
    <t>ANKS1B (3.471*,131.0)</t>
  </si>
  <si>
    <t>PTPRT (3.144*,198.0)</t>
  </si>
  <si>
    <t>CALY (3.1*,217.0)</t>
  </si>
  <si>
    <t>OTUD7A (2.713*,348.0)</t>
  </si>
  <si>
    <t>KSR2 (2.306*,555.0)</t>
  </si>
  <si>
    <t>ZFR2 (1.916,878.0)</t>
  </si>
  <si>
    <t>ERC2 (1.905,887.0)</t>
  </si>
  <si>
    <t>FRS3 (1.799,994.0)</t>
  </si>
  <si>
    <t>ENTPD6 (1.484,1457.0)</t>
  </si>
  <si>
    <t>GO:0043195</t>
  </si>
  <si>
    <t>terminal button</t>
  </si>
  <si>
    <t>PTPRT (3.742*,84.0)</t>
  </si>
  <si>
    <t>ZFR2 (3.681*,96.0)</t>
  </si>
  <si>
    <t>KSR2 (3.581*,113.0)</t>
  </si>
  <si>
    <t>CALY (2.981*,233.0)</t>
  </si>
  <si>
    <t>ACHE (2.253*,577.0)</t>
  </si>
  <si>
    <t>ERC2 (2.148*,670.0)</t>
  </si>
  <si>
    <t>GRIN2A (2.14*,678.0)</t>
  </si>
  <si>
    <t>TENM2 (1.986,824.0)</t>
  </si>
  <si>
    <t>LHCGR (1.9,932.0)</t>
  </si>
  <si>
    <t>UHMK1 (1.81,1039.0)</t>
  </si>
  <si>
    <t>MP:0008034</t>
  </si>
  <si>
    <t>enhanced lipolysis</t>
  </si>
  <si>
    <t>PTPRD (2.385*,496.0)</t>
  </si>
  <si>
    <t>CALY (2.202*,580.0)</t>
  </si>
  <si>
    <t>ENTPD6 (2.049*,669.0)</t>
  </si>
  <si>
    <t>ERC2 (1.862,823.0)</t>
  </si>
  <si>
    <t>TLL2 (1.521,1225.0)</t>
  </si>
  <si>
    <t>GO:0043368</t>
  </si>
  <si>
    <t>positive T cell selection</t>
  </si>
  <si>
    <t>GO:0045061</t>
  </si>
  <si>
    <t>thymic T cell selection</t>
  </si>
  <si>
    <t>KSR2 (3.868*,38.0)</t>
  </si>
  <si>
    <t>DNAH8 (3.131*,116.0)</t>
  </si>
  <si>
    <t>SCML4 (3.038*,139.0)</t>
  </si>
  <si>
    <t>HOXD12 (2.063*,662.0)</t>
  </si>
  <si>
    <t>GIPR (1.921,802.0)</t>
  </si>
  <si>
    <t>ENTPD6 (1.752,1054.0)</t>
  </si>
  <si>
    <t>GDF3 (1.578,1361.0)</t>
  </si>
  <si>
    <t>ZNF398 (1.568,1380.0)</t>
  </si>
  <si>
    <t>RAPGEF3 (1.442,1655.0)</t>
  </si>
  <si>
    <t>TLL2 (1.403,1749.0)</t>
  </si>
  <si>
    <t>GO:0005811</t>
  </si>
  <si>
    <t>lipid particle</t>
  </si>
  <si>
    <t>CIDEA (8.557*,11.0)</t>
  </si>
  <si>
    <t>ADH1B (6.372*,30.0)</t>
  </si>
  <si>
    <t>HIP1R (2.125*,440.0)</t>
  </si>
  <si>
    <t>ZBTB7B (2.071*,475.0)</t>
  </si>
  <si>
    <t>SLC17A5 (1.722,804.0)</t>
  </si>
  <si>
    <t>ZFR2 (1.589,985.0)</t>
  </si>
  <si>
    <t>KLHL32 (1.45,1210.0)</t>
  </si>
  <si>
    <t>RAPGEF3 (1.402,1307.0)</t>
  </si>
  <si>
    <t>KSR2 (1.307,1528.0)</t>
  </si>
  <si>
    <t>GDF3 (1.285,1582.0)</t>
  </si>
  <si>
    <t>MP:0004163</t>
  </si>
  <si>
    <t>abnormal adenohypophysis morphology</t>
  </si>
  <si>
    <t>GO:0021536</t>
  </si>
  <si>
    <t>diencephalon development</t>
  </si>
  <si>
    <t>KSR2 (3.063*,115.0)</t>
  </si>
  <si>
    <t>CALY (2.984*,132.0)</t>
  </si>
  <si>
    <t>LHX5 (2.918*,148.0)</t>
  </si>
  <si>
    <t>GDF3 (2.402*,311.0)</t>
  </si>
  <si>
    <t>ANKS1B (2.222*,413.0)</t>
  </si>
  <si>
    <t>ACHE (2.174*,454.0)</t>
  </si>
  <si>
    <t>TRIM15 (1.925,669.0)</t>
  </si>
  <si>
    <t>ZFHX4 (1.855,757.0)</t>
  </si>
  <si>
    <t>ERC2 (1.596,1170.0)</t>
  </si>
  <si>
    <t>ZFR2 (1.59,1184.0)</t>
  </si>
  <si>
    <t>GO:0042596</t>
  </si>
  <si>
    <t>fear response</t>
  </si>
  <si>
    <t>GO:0001662</t>
  </si>
  <si>
    <t>behavioral fear response</t>
  </si>
  <si>
    <t>ZFR2 (3.525*,82.0)</t>
  </si>
  <si>
    <t>GIPR (3.462*,88.0)</t>
  </si>
  <si>
    <t>DNAH11 (2.625*,310.0)</t>
  </si>
  <si>
    <t>ERC2 (2.177*,600.0)</t>
  </si>
  <si>
    <t>ANKS1B (2.104*,662.0)</t>
  </si>
  <si>
    <t>ENTPD6 (1.914,861.0)</t>
  </si>
  <si>
    <t>ZNF398 (1.876,907.0)</t>
  </si>
  <si>
    <t>OTUD7A (1.592,1356.0)</t>
  </si>
  <si>
    <t>GRIN2A (1.583,1373.0)</t>
  </si>
  <si>
    <t>GJD4 (1.096,2532.0)</t>
  </si>
  <si>
    <t>ENSG00000179915</t>
  </si>
  <si>
    <t>NRXN1 PPI subnetwork</t>
  </si>
  <si>
    <t>OTUD7A (3.341*,124.0)</t>
  </si>
  <si>
    <t>ZFR2 (3.198*,160.0)</t>
  </si>
  <si>
    <t>ERC2 (3.197*,162.0)</t>
  </si>
  <si>
    <t>HIP1R (3.157*,168.0)</t>
  </si>
  <si>
    <t>ANKS1B (2.94*,241.0)</t>
  </si>
  <si>
    <t>PTPRT (2.899*,255.0)</t>
  </si>
  <si>
    <t>CALY (2.312*,557.0)</t>
  </si>
  <si>
    <t>TENM2 (2.235*,600.0)</t>
  </si>
  <si>
    <t>PTPRD (1.682,1172.0)</t>
  </si>
  <si>
    <t>LHCGR (1.452,1571.0)</t>
  </si>
  <si>
    <t>CIDEA (6.318*,8.0)</t>
  </si>
  <si>
    <t>ADH1B (5.97*,16.0)</t>
  </si>
  <si>
    <t>GIPR (2.743*,229.0)</t>
  </si>
  <si>
    <t>CALY (2.432*,353.0)</t>
  </si>
  <si>
    <t>ZFHX4 (1.93,718.0)</t>
  </si>
  <si>
    <t>GJD4 (1.89,762.0)</t>
  </si>
  <si>
    <t>LHCGR (1.582,1198.0)</t>
  </si>
  <si>
    <t>ZFR2 (1.427,1498.0)</t>
  </si>
  <si>
    <t>HIP1R (1.357,1675.0)</t>
  </si>
  <si>
    <t>C16orf70 (1.258,1923.0)</t>
  </si>
  <si>
    <t>ENSG00000070808</t>
  </si>
  <si>
    <t>CAMK2A PPI subnetwork</t>
  </si>
  <si>
    <t>GRIN2A (3.651*,111.0)</t>
  </si>
  <si>
    <t>CALY (3.478*,148.0)</t>
  </si>
  <si>
    <t>OTUD7A (3.218*,195.0)</t>
  </si>
  <si>
    <t>PTPRT (2.966*,282.0)</t>
  </si>
  <si>
    <t>TENM2 (2.83*,324.0)</t>
  </si>
  <si>
    <t>ZFR2 (2.069*,753.0)</t>
  </si>
  <si>
    <t>ANKS1B (1.9,907.0)</t>
  </si>
  <si>
    <t>SCML4 (1.754,1089.0)</t>
  </si>
  <si>
    <t>ACHE (1.581,1322.0)</t>
  </si>
  <si>
    <t>ETS2 (1.571,1336.0)</t>
  </si>
  <si>
    <t>REACTOME_G_PROTEIN_GATED_POTASSIUM_CHANNELS</t>
  </si>
  <si>
    <t>GIPR (2.792*,222.0)</t>
  </si>
  <si>
    <t>TLL2 (2.219*,535.0)</t>
  </si>
  <si>
    <t>ZNF398 (2.074*,679.0)</t>
  </si>
  <si>
    <t>RAPGEF3 (1.906,845.0)</t>
  </si>
  <si>
    <t>ANKS1B (1.831,943.0)</t>
  </si>
  <si>
    <t>PTPRD (1.764,1040.0)</t>
  </si>
  <si>
    <t>SCML4 (1.626,1250.0)</t>
  </si>
  <si>
    <t>DNAH11 (1.616,1265.0)</t>
  </si>
  <si>
    <t>OTUD7A (1.55,1397.0)</t>
  </si>
  <si>
    <t>HIP1R (1.432,1646.0)</t>
  </si>
  <si>
    <t>GO:0002087</t>
  </si>
  <si>
    <t>regulation of respiratory gaseous exchange by neurological system process</t>
  </si>
  <si>
    <t>GO:0035240</t>
  </si>
  <si>
    <t>dopamine binding</t>
  </si>
  <si>
    <t>CALY (3.357*,106.0)</t>
  </si>
  <si>
    <t>ACHE (3.24*,131.0)</t>
  </si>
  <si>
    <t>HOXD12 (2.394*,396.0)</t>
  </si>
  <si>
    <t>ZFR2 (2.17*,513.0)</t>
  </si>
  <si>
    <t>ZFHX4 (2.104*,568.0)</t>
  </si>
  <si>
    <t>DNAH11 (2.072*,594.0)</t>
  </si>
  <si>
    <t>UHMK1 (2.04*,626.0)</t>
  </si>
  <si>
    <t>TENM2 (2.039*,627.0)</t>
  </si>
  <si>
    <t>MC4R (1.86,840.0)</t>
  </si>
  <si>
    <t>CIDEA (1.76,973.0)</t>
  </si>
  <si>
    <t>MP:0004736</t>
  </si>
  <si>
    <t>abnormal distortion product otoacoustic emission</t>
  </si>
  <si>
    <t>GRIN2A (4.857*,10.0)</t>
  </si>
  <si>
    <t>KLHL32 (3.118*,107.0)</t>
  </si>
  <si>
    <t>PTPRT (3.065*,118.0)</t>
  </si>
  <si>
    <t>ANKS1B (2.987*,128.0)</t>
  </si>
  <si>
    <t>OTUD7A (2.236*,450.0)</t>
  </si>
  <si>
    <t>CIDEA (2.176*,489.0)</t>
  </si>
  <si>
    <t>RAPGEF3 (2.088*,575.0)</t>
  </si>
  <si>
    <t>GJD4 (1.83,857.0)</t>
  </si>
  <si>
    <t>HOXD12 (1.756,966.0)</t>
  </si>
  <si>
    <t>TENM2 (1.705,1048.0)</t>
  </si>
  <si>
    <t>REACTOME_RAS_ACTIVATION_UOPN_CA2_INFUX_THROUGH_NMDA_RECEPTOR</t>
  </si>
  <si>
    <t>FRYL (1.971,626.0)</t>
  </si>
  <si>
    <t>GJD4 (1.945,652.0)</t>
  </si>
  <si>
    <t>HOXD12 (1.805,829.0)</t>
  </si>
  <si>
    <t>ZNF33A (1.702,976.0)</t>
  </si>
  <si>
    <t>ZFHX4 (1.636,1101.0)</t>
  </si>
  <si>
    <t>SLC17A5 (1.558,1236.0)</t>
  </si>
  <si>
    <t>UHMK1 (1.548,1252.0)</t>
  </si>
  <si>
    <t>SCML4 (1.334,1741.0)</t>
  </si>
  <si>
    <t>ENSG00000184702</t>
  </si>
  <si>
    <t>SEPT5 PPI subnetwork</t>
  </si>
  <si>
    <t>CALY (4.245*,15.0)</t>
  </si>
  <si>
    <t>OTUD7A (2.796*,266.0)</t>
  </si>
  <si>
    <t>PHLPP1 (2.548*,368.0)</t>
  </si>
  <si>
    <t>ACHE (2.391*,459.0)</t>
  </si>
  <si>
    <t>ERC2 (2.273*,538.0)</t>
  </si>
  <si>
    <t>ANKS1B (2.097*,688.0)</t>
  </si>
  <si>
    <t>ZFR2 (1.94,831.0)</t>
  </si>
  <si>
    <t>HIP1R (1.652,1199.0)</t>
  </si>
  <si>
    <t>UHMK1 (1.636,1228.0)</t>
  </si>
  <si>
    <t>RALGAPB (1.592,1299.0)</t>
  </si>
  <si>
    <t>MP:0001982</t>
  </si>
  <si>
    <t>decreased chemically-elicited antinociception</t>
  </si>
  <si>
    <t>OTUD7A (4.22*,33.0)</t>
  </si>
  <si>
    <t>MC4R (3.239*,141.0)</t>
  </si>
  <si>
    <t>CALY (2.399*,444.0)</t>
  </si>
  <si>
    <t>ZFR2 (2.184*,586.0)</t>
  </si>
  <si>
    <t>GJD4 (2.087*,665.0)</t>
  </si>
  <si>
    <t>ANKS1B (1.727,1069.0)</t>
  </si>
  <si>
    <t>ENTPD6 (1.724,1073.0)</t>
  </si>
  <si>
    <t>GRIN2A (1.696,1126.0)</t>
  </si>
  <si>
    <t>TENM2 (1.444,1601.0)</t>
  </si>
  <si>
    <t>FRS3 (1.378,1749.0)</t>
  </si>
  <si>
    <t>CALY (4.93*,34.0)</t>
  </si>
  <si>
    <t>OTUD7A (3.325*,159.0)</t>
  </si>
  <si>
    <t>ACHE (2.912*,245.0)</t>
  </si>
  <si>
    <t>ANKS1B (2.701*,323.0)</t>
  </si>
  <si>
    <t>ZFHX4 (2.517*,385.0)</t>
  </si>
  <si>
    <t>ENTPD6 (2.149*,583.0)</t>
  </si>
  <si>
    <t>MC4R (1.914,802.0)</t>
  </si>
  <si>
    <t>SPARC (1.598,1204.0)</t>
  </si>
  <si>
    <t>TRIM15 (1.562,1270.0)</t>
  </si>
  <si>
    <t>LHX5 (1.455,1478.0)</t>
  </si>
  <si>
    <t>ENSG00000133710</t>
  </si>
  <si>
    <t>SPINK5 PPI subnetwork</t>
  </si>
  <si>
    <t>CALY (3.959*,73.0)</t>
  </si>
  <si>
    <t>ERC2 (3.722*,93.0)</t>
  </si>
  <si>
    <t>ANKS1B (2.204*,630.0)</t>
  </si>
  <si>
    <t>OTUD7A (1.964,813.0)</t>
  </si>
  <si>
    <t>ACHE (1.7,1093.0)</t>
  </si>
  <si>
    <t>PTPRT (1.469,1446.0)</t>
  </si>
  <si>
    <t>GRIN2A (1.374,1632.0)</t>
  </si>
  <si>
    <t>DNAH8 (1.27,1872.0)</t>
  </si>
  <si>
    <t>TENM2 (1.26,1892.0)</t>
  </si>
  <si>
    <t>ENTPD6 (1.18,2113.0)</t>
  </si>
  <si>
    <t>MP:0002066</t>
  </si>
  <si>
    <t>abnormal motor capabilities/coordination/movement</t>
  </si>
  <si>
    <t>LHX5 (3.543*,63.0)</t>
  </si>
  <si>
    <t>OTUD7A (2.806*,240.0)</t>
  </si>
  <si>
    <t>GRIN2A (2.765*,252.0)</t>
  </si>
  <si>
    <t>ANKS1B (2.586*,303.0)</t>
  </si>
  <si>
    <t>CALY (2.525*,342.0)</t>
  </si>
  <si>
    <t>PTPRD (2.291*,478.0)</t>
  </si>
  <si>
    <t>KLHL32 (2.269*,493.0)</t>
  </si>
  <si>
    <t>ACHE (2.226*,531.0)</t>
  </si>
  <si>
    <t>ERC2 (2.194*,555.0)</t>
  </si>
  <si>
    <t>ZFHX4 (2.145*,590.0)</t>
  </si>
  <si>
    <t>GO:0046883</t>
  </si>
  <si>
    <t>regulation of hormone secretion</t>
  </si>
  <si>
    <t>GIPR (4.701*,24.0)</t>
  </si>
  <si>
    <t>KLHL32 (4.429*,33.0)</t>
  </si>
  <si>
    <t>PTPRT (2.957*,186.0)</t>
  </si>
  <si>
    <t>ZFR2 (2.03*,673.0)</t>
  </si>
  <si>
    <t>HIP1R (2.026*,676.0)</t>
  </si>
  <si>
    <t>CIDEA (1.958,755.0)</t>
  </si>
  <si>
    <t>KSR2 (1.921,803.0)</t>
  </si>
  <si>
    <t>UHMK1 (1.687,1114.0)</t>
  </si>
  <si>
    <t>CALY (1.511,1431.0)</t>
  </si>
  <si>
    <t>GJD4 (1.505,1444.0)</t>
  </si>
  <si>
    <t>ENSG00000075711</t>
  </si>
  <si>
    <t>DLG1 PPI subnetwork</t>
  </si>
  <si>
    <t>GRIN2A (4.769*,20.0)</t>
  </si>
  <si>
    <t>ANKS1B (4.53*,31.0)</t>
  </si>
  <si>
    <t>OTUD7A (4.334*,46.0)</t>
  </si>
  <si>
    <t>PTPRT (3.693*,116.0)</t>
  </si>
  <si>
    <t>PTPRD (2.727*,368.0)</t>
  </si>
  <si>
    <t>ERC2 (2.381*,542.0)</t>
  </si>
  <si>
    <t>TENM2 (2.276*,610.0)</t>
  </si>
  <si>
    <t>CALY (1.9,891.0)</t>
  </si>
  <si>
    <t>TTN (1.541,1324.0)</t>
  </si>
  <si>
    <t>TLL2 (1.329,1756.0)</t>
  </si>
  <si>
    <t>MC4R PPI subnetwork</t>
  </si>
  <si>
    <t>MP:0009304</t>
  </si>
  <si>
    <t>increased retroperitoneal fat pad weight</t>
  </si>
  <si>
    <t>DNAH11 (2.873*,172.0)</t>
  </si>
  <si>
    <t>PTPRT (2.24*,469.0)</t>
  </si>
  <si>
    <t>CIDEA (2.138*,551.0)</t>
  </si>
  <si>
    <t>ERC2 (2.057*,615.0)</t>
  </si>
  <si>
    <t>CALY (1.971,681.0)</t>
  </si>
  <si>
    <t>ETS2 (1.661,1079.0)</t>
  </si>
  <si>
    <t>ZFR2 (1.634,1118.0)</t>
  </si>
  <si>
    <t>ZNF398 (1.541,1272.0)</t>
  </si>
  <si>
    <t>LHCGR (1.508,1325.0)</t>
  </si>
  <si>
    <t>TLL2 (1.433,1476.0)</t>
  </si>
  <si>
    <t>GO:0034702</t>
  </si>
  <si>
    <t>ion channel complex</t>
  </si>
  <si>
    <t>GRIN2A (4.965*,10.0)</t>
  </si>
  <si>
    <t>PTPRT (3.238*,206.0)</t>
  </si>
  <si>
    <t>TLL2 (2.783*,382.0)</t>
  </si>
  <si>
    <t>OTUD7A (2.771*,387.0)</t>
  </si>
  <si>
    <t>ERC2 (2.606*,446.0)</t>
  </si>
  <si>
    <t>ACHE (2.595*,458.0)</t>
  </si>
  <si>
    <t>CALY (2.441*,561.0)</t>
  </si>
  <si>
    <t>PTPRD (2.322*,640.0)</t>
  </si>
  <si>
    <t>TENM2 (2.296*,658.0)</t>
  </si>
  <si>
    <t>KLHL32 (2.261*,699.0)</t>
  </si>
  <si>
    <t>MP:0003463</t>
  </si>
  <si>
    <t>abnormal single cell response</t>
  </si>
  <si>
    <t>KSR2 (3.155*,154.0)</t>
  </si>
  <si>
    <t>ERC2 (2.699*,321.0)</t>
  </si>
  <si>
    <t>UHMK1 (2.675*,332.0)</t>
  </si>
  <si>
    <t>ZFR2 (2.273*,575.0)</t>
  </si>
  <si>
    <t>PTPRT (2.118*,700.0)</t>
  </si>
  <si>
    <t>CALY (2.058*,748.0)</t>
  </si>
  <si>
    <t>PIKFYVE (2.057*,751.0)</t>
  </si>
  <si>
    <t>TENM2 (2.043*,766.0)</t>
  </si>
  <si>
    <t>MC4R (1.815,1025.0)</t>
  </si>
  <si>
    <t>KLHL32 (1.699,1189.0)</t>
  </si>
  <si>
    <t>GO:0035249</t>
  </si>
  <si>
    <t>synaptic transmission, glutamatergic</t>
  </si>
  <si>
    <t>PTPRT (3.969*,49.0)</t>
  </si>
  <si>
    <t>OTUD7A (3.786*,68.0)</t>
  </si>
  <si>
    <t>GRIN2A (3.733*,76.0)</t>
  </si>
  <si>
    <t>ANKS1B (2.733*,361.0)</t>
  </si>
  <si>
    <t>ZFR2 (2.466*,493.0)</t>
  </si>
  <si>
    <t>ZNF398 (2.226*,646.0)</t>
  </si>
  <si>
    <t>DNAH11 (1.632,1352.0)</t>
  </si>
  <si>
    <t>ENTPD6 (1.356,1862.0)</t>
  </si>
  <si>
    <t>PTPRD (1.297,2004.0)</t>
  </si>
  <si>
    <t>ACHE (1.256,2088.0)</t>
  </si>
  <si>
    <t>ZNF398 (2.957*,85.0)</t>
  </si>
  <si>
    <t>UHMK1 (1.152,2449.0)</t>
  </si>
  <si>
    <t>GO:0060081</t>
  </si>
  <si>
    <t>membrane hyperpolarization</t>
  </si>
  <si>
    <t>ZFR2 (3.887*,51.0)</t>
  </si>
  <si>
    <t>PTPRT (2.706*,272.0)</t>
  </si>
  <si>
    <t>KLHL32 (2.083*,703.0)</t>
  </si>
  <si>
    <t>CIDEA (2.022*,766.0)</t>
  </si>
  <si>
    <t>GJD4 (1.798,1037.0)</t>
  </si>
  <si>
    <t>OTUD7A (1.645,1262.0)</t>
  </si>
  <si>
    <t>ENTPD6 (1.578,1350.0)</t>
  </si>
  <si>
    <t>ADH1B (1.567,1368.0)</t>
  </si>
  <si>
    <t>ZNF33A (1.547,1398.0)</t>
  </si>
  <si>
    <t>DNAH8 (1.4,1690.0)</t>
  </si>
  <si>
    <t>GO:0008038</t>
  </si>
  <si>
    <t>neuron recognition</t>
  </si>
  <si>
    <t>PTPRD (4.271*,12.0)</t>
  </si>
  <si>
    <t>ERC2 (3.92*,25.0)</t>
  </si>
  <si>
    <t>ZFR2 (3.169*,110.0)</t>
  </si>
  <si>
    <t>TENM2 (3.112*,120.0)</t>
  </si>
  <si>
    <t>GRIN2A (2.42*,409.0)</t>
  </si>
  <si>
    <t>KLHL32 (2.377*,437.0)</t>
  </si>
  <si>
    <t>ANKS1B (2.376*,438.0)</t>
  </si>
  <si>
    <t>DNAH8 (1.905,863.0)</t>
  </si>
  <si>
    <t>OTUD7A (1.56,1413.0)</t>
  </si>
  <si>
    <t>RNF133 (1.432,1705.0)</t>
  </si>
  <si>
    <t>REACTOME_UNBLOCKING_OF_NMDA_RECEPTOR_GLUTAMATE_BINDING_AND_ACTIVATION</t>
  </si>
  <si>
    <t>PTPRT (5.125*,12.0)</t>
  </si>
  <si>
    <t>GRIN2A (4.479*,42.0)</t>
  </si>
  <si>
    <t>ANKS1B (3.009*,273.0)</t>
  </si>
  <si>
    <t>OTUD7A (2.957*,284.0)</t>
  </si>
  <si>
    <t>ZFR2 (2.573*,441.0)</t>
  </si>
  <si>
    <t>CALY (2.482*,481.0)</t>
  </si>
  <si>
    <t>TTN (2.314*,592.0)</t>
  </si>
  <si>
    <t>ACHE (1.671,1160.0)</t>
  </si>
  <si>
    <t>ERC2 (1.643,1197.0)</t>
  </si>
  <si>
    <t>TENM2 (1.589,1267.0)</t>
  </si>
  <si>
    <t>GO:0002790</t>
  </si>
  <si>
    <t>peptide secretion</t>
  </si>
  <si>
    <t>GIPR (4.375*,37.0)</t>
  </si>
  <si>
    <t>KLHL32 (3.257*,129.0)</t>
  </si>
  <si>
    <t>KSR2 (2.361*,441.0)</t>
  </si>
  <si>
    <t>PTPRT (2.354*,449.0)</t>
  </si>
  <si>
    <t>HIP1R (2.344*,457.0)</t>
  </si>
  <si>
    <t>ZFR2 (1.99,744.0)</t>
  </si>
  <si>
    <t>CALY (1.556,1336.0)</t>
  </si>
  <si>
    <t>HOXD12 (1.441,1606.0)</t>
  </si>
  <si>
    <t>CIDEA (1.333,1825.0)</t>
  </si>
  <si>
    <t>TENM2 (1.301,1915.0)</t>
  </si>
  <si>
    <t>MP:0005334</t>
  </si>
  <si>
    <t>abnormal fat pad morphology</t>
  </si>
  <si>
    <t>ADH1B (5.785*,8.0)</t>
  </si>
  <si>
    <t>CIDEA (5.519*,10.0)</t>
  </si>
  <si>
    <t>LAIR1 (3.277*,82.0)</t>
  </si>
  <si>
    <t>LHX5 (1.915,684.0)</t>
  </si>
  <si>
    <t>DNAH11 (1.743,925.0)</t>
  </si>
  <si>
    <t>SCML4 (1.736,936.0)</t>
  </si>
  <si>
    <t>MATN3 (1.635,1088.0)</t>
  </si>
  <si>
    <t>ZNF423 (1.628,1106.0)</t>
  </si>
  <si>
    <t>TTN (1.581,1184.0)</t>
  </si>
  <si>
    <t>ZFR2 (1.496,1377.0)</t>
  </si>
  <si>
    <t>ERC2 (3.611*,55.0)</t>
  </si>
  <si>
    <t>CALY (2.699*,248.0)</t>
  </si>
  <si>
    <t>ANKS1B (2.285*,476.0)</t>
  </si>
  <si>
    <t>OTUD7A (2.17*,558.0)</t>
  </si>
  <si>
    <t>ACHE (1.988,729.0)</t>
  </si>
  <si>
    <t>CIDEA (1.694,1097.0)</t>
  </si>
  <si>
    <t>DNAH11 (1.481,1476.0)</t>
  </si>
  <si>
    <t>DNAH8 (1.4,1680.0)</t>
  </si>
  <si>
    <t>KLHL32 (1.312,1896.0)</t>
  </si>
  <si>
    <t>TTN (1.272,1993.0)</t>
  </si>
  <si>
    <t>ENSG00000171549</t>
  </si>
  <si>
    <t>ENSG00000171549 PPI subnetwork</t>
  </si>
  <si>
    <t>ENTPD6 (2.004*,631.0)</t>
  </si>
  <si>
    <t>PTPRT (1.896,731.0)</t>
  </si>
  <si>
    <t>ERC2 (1.889,741.0)</t>
  </si>
  <si>
    <t>FRYL (1.71,995.0)</t>
  </si>
  <si>
    <t>ZNF423 (1.681,1043.0)</t>
  </si>
  <si>
    <t>UHMK1 (1.41,1615.0)</t>
  </si>
  <si>
    <t>OTUD7A (1.334,1808.0)</t>
  </si>
  <si>
    <t>REACTOME_CREB_PHOSPHORYLATION_THROUGH_THE_ACTIVATION_OF_CAMKII</t>
  </si>
  <si>
    <t>CALY (3.83*,87.0)</t>
  </si>
  <si>
    <t>OTUD7A (3.514*,122.0)</t>
  </si>
  <si>
    <t>PTPRT (3.275*,171.0)</t>
  </si>
  <si>
    <t>GRIN2A (3.107*,201.0)</t>
  </si>
  <si>
    <t>TTN (2.542*,382.0)</t>
  </si>
  <si>
    <t>ZFR2 (2.514*,401.0)</t>
  </si>
  <si>
    <t>TENM2 (2.128*,651.0)</t>
  </si>
  <si>
    <t>FRS3 (2.055*,720.0)</t>
  </si>
  <si>
    <t>ACHE (1.981,783.0)</t>
  </si>
  <si>
    <t>FRYL (1.784,995.0)</t>
  </si>
  <si>
    <t>MP:0001475</t>
  </si>
  <si>
    <t>reduced long term depression</t>
  </si>
  <si>
    <t>GRIN2A (4.785*,13.0)</t>
  </si>
  <si>
    <t>ANKS1B (3.765*,83.0)</t>
  </si>
  <si>
    <t>OTUD7A (3.619*,108.0)</t>
  </si>
  <si>
    <t>ERC2 (2.948*,242.0)</t>
  </si>
  <si>
    <t>CALY (2.397*,477.0)</t>
  </si>
  <si>
    <t>PTPRT (2.159*,649.0)</t>
  </si>
  <si>
    <t>ADH1B (1.932,847.0)</t>
  </si>
  <si>
    <t>PTPRD (1.758,1044.0)</t>
  </si>
  <si>
    <t>HOXD12 (1.757,1045.0)</t>
  </si>
  <si>
    <t>SCML4 (1.607,1243.0)</t>
  </si>
  <si>
    <t>MP:0005560</t>
  </si>
  <si>
    <t>decreased circulating glucose level</t>
  </si>
  <si>
    <t>CIDEA (5.639*,8.0)</t>
  </si>
  <si>
    <t>ADH1B (5.229*,16.0)</t>
  </si>
  <si>
    <t>ZBTB7B (2.261*,439.0)</t>
  </si>
  <si>
    <t>KSR2 (1.871,808.0)</t>
  </si>
  <si>
    <t>ZFHX4 (1.783,905.0)</t>
  </si>
  <si>
    <t>CALY (1.752,954.0)</t>
  </si>
  <si>
    <t>ZFR2 (1.479,1462.0)</t>
  </si>
  <si>
    <t>GIPR (1.228,2064.0)</t>
  </si>
  <si>
    <t>HOXD12 (1.194,2179.0)</t>
  </si>
  <si>
    <t>LAIR1 (1.158,2294.0)</t>
  </si>
  <si>
    <t>GO:0043204</t>
  </si>
  <si>
    <t>perikaryon</t>
  </si>
  <si>
    <t>ANKS1B (3.562*,52.0)</t>
  </si>
  <si>
    <t>LHCGR (3.018*,143.0)</t>
  </si>
  <si>
    <t>ZFR2 (2.74*,228.0)</t>
  </si>
  <si>
    <t>CALY (2.562*,305.0)</t>
  </si>
  <si>
    <t>PTPRT (2.374*,403.0)</t>
  </si>
  <si>
    <t>LHX5 (2.303*,449.0)</t>
  </si>
  <si>
    <t>ERC2 (2.007*,705.0)</t>
  </si>
  <si>
    <t>TRIM15 (1.822,907.0)</t>
  </si>
  <si>
    <t>ACHE (1.702,1090.0)</t>
  </si>
  <si>
    <t>OTUD7A (1.543,1391.0)</t>
  </si>
  <si>
    <t>PTPRT (2.25*,517.0)</t>
  </si>
  <si>
    <t>UHMK1 (2.216*,545.0)</t>
  </si>
  <si>
    <t>HIP1R (1.947,812.0)</t>
  </si>
  <si>
    <t>KSR2 (1.854,924.0)</t>
  </si>
  <si>
    <t>OTUD7A (1.452,1615.0)</t>
  </si>
  <si>
    <t>TRIM15 (1.409,1734.0)</t>
  </si>
  <si>
    <t>ENSG00000152578</t>
  </si>
  <si>
    <t>GRIA4 PPI subnetwork</t>
  </si>
  <si>
    <t>GRIN2A (4.584*,8.0)</t>
  </si>
  <si>
    <t>ANKS1B (4.05*,26.0)</t>
  </si>
  <si>
    <t>PTPRT (3.311*,93.0)</t>
  </si>
  <si>
    <t>OTUD7A (2.646*,259.0)</t>
  </si>
  <si>
    <t>HIP1R (2.213*,480.0)</t>
  </si>
  <si>
    <t>GIPR (2.174*,511.0)</t>
  </si>
  <si>
    <t>ZFR2 (1.966,717.0)</t>
  </si>
  <si>
    <t>FRS3 (1.702,1078.0)</t>
  </si>
  <si>
    <t>ZNF398 (1.513,1404.0)</t>
  </si>
  <si>
    <t>GJD4 (1.441,1559.0)</t>
  </si>
  <si>
    <t>MP:0004433</t>
  </si>
  <si>
    <t>abnormal cochlear inner hair cell physiology</t>
  </si>
  <si>
    <t>GRIN2A (3.97*,20.0)</t>
  </si>
  <si>
    <t>DNAH8 (3.503*,47.0)</t>
  </si>
  <si>
    <t>ZFR2 (3.237*,73.0)</t>
  </si>
  <si>
    <t>PTPRT (3.228*,75.0)</t>
  </si>
  <si>
    <t>RAPGEF3 (2.78*,193.0)</t>
  </si>
  <si>
    <t>TLL2 (2.736*,205.0)</t>
  </si>
  <si>
    <t>KSR2 (2.198*,462.0)</t>
  </si>
  <si>
    <t>OTUD7A (2.048*,610.0)</t>
  </si>
  <si>
    <t>ANKS1B (1.907,778.0)</t>
  </si>
  <si>
    <t>CALY (1.678,1119.0)</t>
  </si>
  <si>
    <t>ZFR2 (3.043*,161.0)</t>
  </si>
  <si>
    <t>OTUD7A (2.961*,184.0)</t>
  </si>
  <si>
    <t>GJD4 (2.249*,592.0)</t>
  </si>
  <si>
    <t>ANKS1B (2.246*,595.0)</t>
  </si>
  <si>
    <t>PTPRT (2.027*,806.0)</t>
  </si>
  <si>
    <t>DNAH11 (1.707,1231.0)</t>
  </si>
  <si>
    <t>KSR2 (1.649,1312.0)</t>
  </si>
  <si>
    <t>HOXD12 (1.589,1429.0)</t>
  </si>
  <si>
    <t>FRS3 (1.473,1643.0)</t>
  </si>
  <si>
    <t>TENM2 (1.375,1854.0)</t>
  </si>
  <si>
    <t>GO:0007158</t>
  </si>
  <si>
    <t>neuron cell-cell adhesion</t>
  </si>
  <si>
    <t>ANKS1B (3.488*,130.0)</t>
  </si>
  <si>
    <t>PTPRD (3.293*,163.0)</t>
  </si>
  <si>
    <t>KLHL32 (3.292*,164.0)</t>
  </si>
  <si>
    <t>ERC2 (2.88*,265.0)</t>
  </si>
  <si>
    <t>HIP1R (2.083*,692.0)</t>
  </si>
  <si>
    <t>GRIN2A (1.94,808.0)</t>
  </si>
  <si>
    <t>ZFR2 (1.864,879.0)</t>
  </si>
  <si>
    <t>GJD4 (1.829,924.0)</t>
  </si>
  <si>
    <t>PTPRT (1.793,961.0)</t>
  </si>
  <si>
    <t>OTUD7A (1.617,1226.0)</t>
  </si>
  <si>
    <t>MP:0001410</t>
  </si>
  <si>
    <t>head bobbing</t>
  </si>
  <si>
    <t>KSR2 (2.951*,143.0)</t>
  </si>
  <si>
    <t>RAPGEF3 (2.777*,186.0)</t>
  </si>
  <si>
    <t>ZFHX4 (2.737*,201.0)</t>
  </si>
  <si>
    <t>HOXD12 (2.522*,304.0)</t>
  </si>
  <si>
    <t>TRIM15 (2.395*,383.0)</t>
  </si>
  <si>
    <t>TENM2 (2.246*,473.0)</t>
  </si>
  <si>
    <t>PTPRD (2.163*,539.0)</t>
  </si>
  <si>
    <t>FRYL (2.028*,656.0)</t>
  </si>
  <si>
    <t>LHX5 (2.027*,657.0)</t>
  </si>
  <si>
    <t>KLHL32 (1.717,1103.0)</t>
  </si>
  <si>
    <t>ENSG00000141837</t>
  </si>
  <si>
    <t>CACNA1A PPI subnetwork</t>
  </si>
  <si>
    <t>ENSG00000180855</t>
  </si>
  <si>
    <t>ZNF443 PPI subnetwork</t>
  </si>
  <si>
    <t>GRIN2A (3.652*,16.0)</t>
  </si>
  <si>
    <t>ANKS1B (2.613*,184.0)</t>
  </si>
  <si>
    <t>ZFR2 (2.565*,203.0)</t>
  </si>
  <si>
    <t>ZNF398 (2.262*,392.0)</t>
  </si>
  <si>
    <t>FRS3 (1.981,653.0)</t>
  </si>
  <si>
    <t>ZBTB7B (1.947,687.0)</t>
  </si>
  <si>
    <t>HIP1R (1.858,819.0)</t>
  </si>
  <si>
    <t>OTUD7A (1.807,891.0)</t>
  </si>
  <si>
    <t>NFAT5 (1.693,1075.0)</t>
  </si>
  <si>
    <t>PHLPP1 (1.617,1241.0)</t>
  </si>
  <si>
    <t>GO:0050796</t>
  </si>
  <si>
    <t>regulation of insulin secretion</t>
  </si>
  <si>
    <t>GIPR (5.155*,21.0)</t>
  </si>
  <si>
    <t>KLHL32 (4.15*,53.0)</t>
  </si>
  <si>
    <t>HIP1R (2.913*,196.0)</t>
  </si>
  <si>
    <t>PTPRT (2.632*,298.0)</t>
  </si>
  <si>
    <t>KSR2 (2.494*,358.0)</t>
  </si>
  <si>
    <t>ZFR2 (1.85,852.0)</t>
  </si>
  <si>
    <t>UHMK1 (1.569,1265.0)</t>
  </si>
  <si>
    <t>TENM2 (1.537,1324.0)</t>
  </si>
  <si>
    <t>HOXD12 (1.511,1373.0)</t>
  </si>
  <si>
    <t>CIDEA (1.419,1570.0)</t>
  </si>
  <si>
    <t>MP:0000745</t>
  </si>
  <si>
    <t>tremors</t>
  </si>
  <si>
    <t>GRIN2A (3.131*,168.0)</t>
  </si>
  <si>
    <t>ACHE (2.948*,213.0)</t>
  </si>
  <si>
    <t>ANKS1B (2.415*,448.0)</t>
  </si>
  <si>
    <t>OTUD7A (2.287*,548.0)</t>
  </si>
  <si>
    <t>CALY (2.134*,648.0)</t>
  </si>
  <si>
    <t>LHX5 (1.662,1186.0)</t>
  </si>
  <si>
    <t>ERC2 (1.645,1220.0)</t>
  </si>
  <si>
    <t>SLC17A5 (1.643,1229.0)</t>
  </si>
  <si>
    <t>SPARC (1.578,1356.0)</t>
  </si>
  <si>
    <t>PIKFYVE (1.339,1838.0)</t>
  </si>
  <si>
    <t>ENSG00000183049</t>
  </si>
  <si>
    <t>CAMK1D PPI subnetwork</t>
  </si>
  <si>
    <t>CALY (2.957*,111.0)</t>
  </si>
  <si>
    <t>ERC2 (2.441*,323.0)</t>
  </si>
  <si>
    <t>ZFR2 (2.133*,532.0)</t>
  </si>
  <si>
    <t>SLC17A5 (2.119*,546.0)</t>
  </si>
  <si>
    <t>UHMK1 (2.065*,598.0)</t>
  </si>
  <si>
    <t>TENM2 (2.002*,654.0)</t>
  </si>
  <si>
    <t>OTUD7A (1.921,767.0)</t>
  </si>
  <si>
    <t>ANKS1B (1.572,1306.0)</t>
  </si>
  <si>
    <t>RALGAPB (1.563,1334.0)</t>
  </si>
  <si>
    <t>FRS3 (1.481,1508.0)</t>
  </si>
  <si>
    <t>GO:0030662</t>
  </si>
  <si>
    <t>coated vesicle membrane</t>
  </si>
  <si>
    <t>CALY (5.466*,2.0)</t>
  </si>
  <si>
    <t>ACHE (2.978*,269.0)</t>
  </si>
  <si>
    <t>ERC2 (2.918*,287.0)</t>
  </si>
  <si>
    <t>ZFR2 (2.816*,317.0)</t>
  </si>
  <si>
    <t>UHMK1 (2.493*,466.0)</t>
  </si>
  <si>
    <t>PTPRT (2.338*,538.0)</t>
  </si>
  <si>
    <t>SLC17A5 (1.93,856.0)</t>
  </si>
  <si>
    <t>OTUD7A (1.811,986.0)</t>
  </si>
  <si>
    <t>KSR2 (1.729,1107.0)</t>
  </si>
  <si>
    <t>ANKS1B (1.682,1162.0)</t>
  </si>
  <si>
    <t>PTPRT (2.231*,535.0)</t>
  </si>
  <si>
    <t>HIP1R (1.996,761.0)</t>
  </si>
  <si>
    <t>UHMK1 (1.847,927.0)</t>
  </si>
  <si>
    <t>KSR2 (1.651,1220.0)</t>
  </si>
  <si>
    <t>OTUD7A (1.551,1411.0)</t>
  </si>
  <si>
    <t>ANKS1B (1.526,1463.0)</t>
  </si>
  <si>
    <t>MP:0002696</t>
  </si>
  <si>
    <t>decreased circulating glucagon level</t>
  </si>
  <si>
    <t>CALY (3.391*,90.0)</t>
  </si>
  <si>
    <t>ZFR2 (2.852*,189.0)</t>
  </si>
  <si>
    <t>ZNF33A (2.63*,259.0)</t>
  </si>
  <si>
    <t>GRIN2A (2.287*,417.0)</t>
  </si>
  <si>
    <t>ANKS1B (2.133*,556.0)</t>
  </si>
  <si>
    <t>LHX5 (1.986,695.0)</t>
  </si>
  <si>
    <t>OTUD7A (1.954,729.0)</t>
  </si>
  <si>
    <t>UHMK1 (1.786,908.0)</t>
  </si>
  <si>
    <t>DNAH8 (1.645,1125.0)</t>
  </si>
  <si>
    <t>PIKFYVE (1.628,1159.0)</t>
  </si>
  <si>
    <t>GO:0007413</t>
  </si>
  <si>
    <t>axonal fasciculation</t>
  </si>
  <si>
    <t>PTPRD (4.582*,11.0)</t>
  </si>
  <si>
    <t>ZFR2 (3.424*,54.0)</t>
  </si>
  <si>
    <t>ERC2 (3.168*,85.0)</t>
  </si>
  <si>
    <t>GRIN2A (2.512*,311.0)</t>
  </si>
  <si>
    <t>DNAH8 (2.117*,600.0)</t>
  </si>
  <si>
    <t>KSR2 (2.01*,709.0)</t>
  </si>
  <si>
    <t>ZFHX4 (1.88,868.0)</t>
  </si>
  <si>
    <t>OTUD7A (1.574,1364.0)</t>
  </si>
  <si>
    <t>RNF133 (1.333,1905.0)</t>
  </si>
  <si>
    <t>ANKS1B (1.318,1933.0)</t>
  </si>
  <si>
    <t>GO:0051952</t>
  </si>
  <si>
    <t>regulation of amine transport</t>
  </si>
  <si>
    <t>GO:0051937</t>
  </si>
  <si>
    <t>catecholamine transport</t>
  </si>
  <si>
    <t>ZFR2 (2.955*,147.0)</t>
  </si>
  <si>
    <t>FRS3 (2.637*,251.0)</t>
  </si>
  <si>
    <t>ACHE (2.564*,295.0)</t>
  </si>
  <si>
    <t>PTPRT (1.865,923.0)</t>
  </si>
  <si>
    <t>KLHL32 (1.776,1070.0)</t>
  </si>
  <si>
    <t>C16orf70 (1.551,1468.0)</t>
  </si>
  <si>
    <t>GIPR (1.497,1585.0)</t>
  </si>
  <si>
    <t>CALY (1.441,1692.0)</t>
  </si>
  <si>
    <t>TENM2 (1.413,1756.0)</t>
  </si>
  <si>
    <t>PIKFYVE (1.273,2101.0)</t>
  </si>
  <si>
    <t>KEGG_NEUROACTIVE_LIGAND_RECEPTOR_INTERACTION</t>
  </si>
  <si>
    <t>PTPRT (4.103*,33.0)</t>
  </si>
  <si>
    <t>CALY (3.245*,152.0)</t>
  </si>
  <si>
    <t>GRIN2A (3.028*,211.0)</t>
  </si>
  <si>
    <t>LAIR1 (2.341*,551.0)</t>
  </si>
  <si>
    <t>MC4R (2.204*,663.0)</t>
  </si>
  <si>
    <t>ZFR2 (2.015*,821.0)</t>
  </si>
  <si>
    <t>ANKS1B (1.795,1097.0)</t>
  </si>
  <si>
    <t>GJD4 (1.735,1182.0)</t>
  </si>
  <si>
    <t>CIDEA (1.663,1289.0)</t>
  </si>
  <si>
    <t>OTUD7A (1.632,1340.0)</t>
  </si>
  <si>
    <t>GO:0048169</t>
  </si>
  <si>
    <t>regulation of long-term neuronal synaptic plasticity</t>
  </si>
  <si>
    <t>OTUD7A (3.16*,138.0)</t>
  </si>
  <si>
    <t>ANKS1B (2.936*,207.0)</t>
  </si>
  <si>
    <t>GRIN2A (2.367*,482.0)</t>
  </si>
  <si>
    <t>FRS3 (2.168*,656.0)</t>
  </si>
  <si>
    <t>GJD4 (1.881,938.0)</t>
  </si>
  <si>
    <t>CALY (1.723,1160.0)</t>
  </si>
  <si>
    <t>ACHE (1.554,1479.0)</t>
  </si>
  <si>
    <t>ZNF398 (1.479,1630.0)</t>
  </si>
  <si>
    <t>TENM2 (1.473,1642.0)</t>
  </si>
  <si>
    <t>PTPRT (1.446,1696.0)</t>
  </si>
  <si>
    <t>ENSG00000173175</t>
  </si>
  <si>
    <t>ADCY5 PPI subnetwork</t>
  </si>
  <si>
    <t>ENSG00000078295</t>
  </si>
  <si>
    <t>ADCY2 PPI subnetwork</t>
  </si>
  <si>
    <t>ANKS1B (2.989*,62.0)</t>
  </si>
  <si>
    <t>ZFR2 (2.311*,298.0)</t>
  </si>
  <si>
    <t>HIP1R (2.159*,403.0)</t>
  </si>
  <si>
    <t>PHLPP1 (2.129*,426.0)</t>
  </si>
  <si>
    <t>ACHE (1.941,649.0)</t>
  </si>
  <si>
    <t>CALY (1.804,835.0)</t>
  </si>
  <si>
    <t>MC4R (1.681,1031.0)</t>
  </si>
  <si>
    <t>UHMK1 (1.593,1207.0)</t>
  </si>
  <si>
    <t>ZNF398 (1.585,1228.0)</t>
  </si>
  <si>
    <t>DNAH8 (1.581,1233.0)</t>
  </si>
  <si>
    <t>OTUD7A (2.577*,380.0)</t>
  </si>
  <si>
    <t>ANKS1B (1.839,984.0)</t>
  </si>
  <si>
    <t>CIDEA (1.421,1607.0)</t>
  </si>
  <si>
    <t>ENTPD6 (1.404,1643.0)</t>
  </si>
  <si>
    <t>GO:0040018</t>
  </si>
  <si>
    <t>positive regulation of multicellular organism growth</t>
  </si>
  <si>
    <t>KSR2 (5.05*,20.0)</t>
  </si>
  <si>
    <t>ZBTB7B (1.93,752.0)</t>
  </si>
  <si>
    <t>RAPGEF3 (1.775,951.0)</t>
  </si>
  <si>
    <t>PIKFYVE (1.709,1040.0)</t>
  </si>
  <si>
    <t>KLHL32 (1.654,1118.0)</t>
  </si>
  <si>
    <t>ZNF33A (1.611,1183.0)</t>
  </si>
  <si>
    <t>ZNF423 (1.473,1457.0)</t>
  </si>
  <si>
    <t>CALY (1.4,1614.0)</t>
  </si>
  <si>
    <t>LHX5 (1.384,1652.0)</t>
  </si>
  <si>
    <t>FRYL (1.312,1847.0)</t>
  </si>
  <si>
    <t>GO:0043266</t>
  </si>
  <si>
    <t>regulation of potassium ion transport</t>
  </si>
  <si>
    <t>MC4R (3.096*,118.0)</t>
  </si>
  <si>
    <t>GIPR (2.953*,167.0)</t>
  </si>
  <si>
    <t>RAPGEF3 (2.411*,411.0)</t>
  </si>
  <si>
    <t>ANKS1B (2.177*,566.0)</t>
  </si>
  <si>
    <t>FRS3 (2.059*,688.0)</t>
  </si>
  <si>
    <t>TLL2 (1.957,790.0)</t>
  </si>
  <si>
    <t>ZFR2 (1.664,1194.0)</t>
  </si>
  <si>
    <t>TENM2 (1.56,1398.0)</t>
  </si>
  <si>
    <t>HIP1R (1.492,1528.0)</t>
  </si>
  <si>
    <t>ENTPD6 (1.479,1568.0)</t>
  </si>
  <si>
    <t>REACTOME_PHOSPHOLIPASE_C:MEDIATED_CASCADE</t>
  </si>
  <si>
    <t>GRIN2A (3.041*,97.0)</t>
  </si>
  <si>
    <t>HOXD12 (2.483*,267.0)</t>
  </si>
  <si>
    <t>OTUD7A (2.462*,277.0)</t>
  </si>
  <si>
    <t>KSR2 (2.311*,380.0)</t>
  </si>
  <si>
    <t>LHX5 (2.197*,459.0)</t>
  </si>
  <si>
    <t>TENM2 (2.005*,673.0)</t>
  </si>
  <si>
    <t>ANKS1B (1.903,800.0)</t>
  </si>
  <si>
    <t>UHMK1 (1.589,1327.0)</t>
  </si>
  <si>
    <t>ZNF423 (1.571,1372.0)</t>
  </si>
  <si>
    <t>LHCGR (1.455,1658.0)</t>
  </si>
  <si>
    <t>MP:0001431</t>
  </si>
  <si>
    <t>abnormal eating behavior</t>
  </si>
  <si>
    <t>FRYL (3.054*,96.0)</t>
  </si>
  <si>
    <t>RAPGEF3 (2.66*,204.0)</t>
  </si>
  <si>
    <t>MC4R (2.514*,269.0)</t>
  </si>
  <si>
    <t>ZNF423 (2.381*,342.0)</t>
  </si>
  <si>
    <t>LHX5 (2.185*,478.0)</t>
  </si>
  <si>
    <t>PTPRD (1.845,822.0)</t>
  </si>
  <si>
    <t>CALY (1.729,991.0)</t>
  </si>
  <si>
    <t>NFAT5 (1.679,1091.0)</t>
  </si>
  <si>
    <t>ZFHX4 (1.62,1195.0)</t>
  </si>
  <si>
    <t>MATN3 (1.445,1569.0)</t>
  </si>
  <si>
    <t>ENSG00000173914</t>
  </si>
  <si>
    <t>RBM4B PPI subnetwork</t>
  </si>
  <si>
    <t>ENSG00000198569</t>
  </si>
  <si>
    <t>SLC34A3 PPI subnetwork</t>
  </si>
  <si>
    <t>ZNF33A (2.735*,112.0)</t>
  </si>
  <si>
    <t>OTUD7A (2.431*,233.0)</t>
  </si>
  <si>
    <t>DNAH8 (2.074*,486.0)</t>
  </si>
  <si>
    <t>ERC2 (1.933,619.0)</t>
  </si>
  <si>
    <t>CIDEA (1.557,1285.0)</t>
  </si>
  <si>
    <t>ZFR2 (1.55,1307.0)</t>
  </si>
  <si>
    <t>PTPRT (1.4,1652.0)</t>
  </si>
  <si>
    <t>ANKS1B (1.366,1767.0)</t>
  </si>
  <si>
    <t>ZNF423 (1.353,1807.0)</t>
  </si>
  <si>
    <t>GRIN2A (1.338,1857.0)</t>
  </si>
  <si>
    <t>ENSG00000100321</t>
  </si>
  <si>
    <t>SYNGR1 PPI subnetwork</t>
  </si>
  <si>
    <t>GRIN2A (4.284*,46.0)</t>
  </si>
  <si>
    <t>ANKS1B (3.543*,134.0)</t>
  </si>
  <si>
    <t>OTUD7A (3.237*,203.0)</t>
  </si>
  <si>
    <t>CALY (2.801*,327.0)</t>
  </si>
  <si>
    <t>ZFR2 (2.552*,443.0)</t>
  </si>
  <si>
    <t>ERC2 (2.437*,500.0)</t>
  </si>
  <si>
    <t>PTPRT (2.241*,630.0)</t>
  </si>
  <si>
    <t>TENM2 (1.697,1140.0)</t>
  </si>
  <si>
    <t>CIDEA (1.47,1492.0)</t>
  </si>
  <si>
    <t>LHCGR (1.402,1613.0)</t>
  </si>
  <si>
    <t>PTPRT (4.009*,17.0)</t>
  </si>
  <si>
    <t>KLHL32 (3.078*,99.0)</t>
  </si>
  <si>
    <t>GIPR (3.036*,107.0)</t>
  </si>
  <si>
    <t>KSR2 (2.406*,339.0)</t>
  </si>
  <si>
    <t>ZFR2 (2.11*,589.0)</t>
  </si>
  <si>
    <t>GRIN2A (2.079*,617.0)</t>
  </si>
  <si>
    <t>UHMK1 (1.864,850.0)</t>
  </si>
  <si>
    <t>ERC2 (1.761,1013.0)</t>
  </si>
  <si>
    <t>CALY (1.653,1195.0)</t>
  </si>
  <si>
    <t>GJD4 (1.493,1544.0)</t>
  </si>
  <si>
    <t>CALY (1.849,823.0)</t>
  </si>
  <si>
    <t>KLHL32 (1.518,1236.0)</t>
  </si>
  <si>
    <t>TENM2 (1.338,1568.0)</t>
  </si>
  <si>
    <t>ERC2 (1.293,1660.0)</t>
  </si>
  <si>
    <t>TLL2 (1.254,1758.0)</t>
  </si>
  <si>
    <t>MP:0000967</t>
  </si>
  <si>
    <t>abnormal sensory neuron projections</t>
  </si>
  <si>
    <t>MP:0002961</t>
  </si>
  <si>
    <t>abnormal axon guidance</t>
  </si>
  <si>
    <t>ZFHX4 (4.822*,13.0)</t>
  </si>
  <si>
    <t>PTPRD (3.86*,52.0)</t>
  </si>
  <si>
    <t>LHX5 (3.547*,80.0)</t>
  </si>
  <si>
    <t>ZNF423 (3.352*,101.0)</t>
  </si>
  <si>
    <t>TENM2 (2.654*,289.0)</t>
  </si>
  <si>
    <t>HOXD12 (2.421*,397.0)</t>
  </si>
  <si>
    <t>ERC2 (2.152*,610.0)</t>
  </si>
  <si>
    <t>CIDEA (1.843,916.0)</t>
  </si>
  <si>
    <t>SCML4 (1.568,1350.0)</t>
  </si>
  <si>
    <t>FRS3 (1.293,1985.0)</t>
  </si>
  <si>
    <t>GO:0001964</t>
  </si>
  <si>
    <t>startle response</t>
  </si>
  <si>
    <t>GO:0050905</t>
  </si>
  <si>
    <t>neuromuscular process</t>
  </si>
  <si>
    <t>DNAH11 (3.534*,90.0)</t>
  </si>
  <si>
    <t>ACHE (2.915*,245.0)</t>
  </si>
  <si>
    <t>ANKS1B (2.809*,284.0)</t>
  </si>
  <si>
    <t>FRS3 (2.278*,601.0)</t>
  </si>
  <si>
    <t>ZNF398 (2.225*,638.0)</t>
  </si>
  <si>
    <t>OTUD7A (2.104*,756.0)</t>
  </si>
  <si>
    <t>KLHL32 (1.999,852.0)</t>
  </si>
  <si>
    <t>TENM2 (1.682,1256.0)</t>
  </si>
  <si>
    <t>PTPRT (1.617,1356.0)</t>
  </si>
  <si>
    <t>ENTPD6 (1.606,1380.0)</t>
  </si>
  <si>
    <t>ENSG00000110436</t>
  </si>
  <si>
    <t>SLC1A2 PPI subnetwork</t>
  </si>
  <si>
    <t>CALY (3.471*,93.0)</t>
  </si>
  <si>
    <t>ERC2 (3.351*,106.0)</t>
  </si>
  <si>
    <t>ACHE (2.428*,426.0)</t>
  </si>
  <si>
    <t>TENM2 (2.125*,620.0)</t>
  </si>
  <si>
    <t>ANKS1B (1.956,784.0)</t>
  </si>
  <si>
    <t>DNAH11 (1.426,1561.0)</t>
  </si>
  <si>
    <t>LHCGR (1.419,1582.0)</t>
  </si>
  <si>
    <t>GRIN2A (1.418,1585.0)</t>
  </si>
  <si>
    <t>UHMK1 (1.341,1758.0)</t>
  </si>
  <si>
    <t>OTUD7A (1.295,1888.0)</t>
  </si>
  <si>
    <t>ENSG00000106089</t>
  </si>
  <si>
    <t>STX1A PPI subnetwork</t>
  </si>
  <si>
    <t>CALY (4.671*,26.0)</t>
  </si>
  <si>
    <t>ACHE (3.294*,198.0)</t>
  </si>
  <si>
    <t>OTUD7A (3.055*,258.0)</t>
  </si>
  <si>
    <t>ERC2 (3.01*,271.0)</t>
  </si>
  <si>
    <t>UHMK1 (2.531*,403.0)</t>
  </si>
  <si>
    <t>ZFR2 (2.327*,493.0)</t>
  </si>
  <si>
    <t>RALGAPB (2.141*,615.0)</t>
  </si>
  <si>
    <t>KSR2 (2.005*,718.0)</t>
  </si>
  <si>
    <t>PTPRT (1.799,921.0)</t>
  </si>
  <si>
    <t>GRIN2A (1.288,1836.0)</t>
  </si>
  <si>
    <t>GO:0048167</t>
  </si>
  <si>
    <t>regulation of synaptic plasticity</t>
  </si>
  <si>
    <t>OTUD7A (3.749*,46.0)</t>
  </si>
  <si>
    <t>ANKS1B (3.219*,161.0)</t>
  </si>
  <si>
    <t>GRIN2A (2.47*,520.0)</t>
  </si>
  <si>
    <t>ZFR2 (2.276*,675.0)</t>
  </si>
  <si>
    <t>CALY (1.907,1026.0)</t>
  </si>
  <si>
    <t>PTPRT (1.787,1159.0)</t>
  </si>
  <si>
    <t>ACHE (1.673,1308.0)</t>
  </si>
  <si>
    <t>ENTPD6 (1.484,1618.0)</t>
  </si>
  <si>
    <t>FRS3 (1.427,1736.0)</t>
  </si>
  <si>
    <t>TENM2 (1.164,2305.0)</t>
  </si>
  <si>
    <t>ZNF398 (2.108*,531.0)</t>
  </si>
  <si>
    <t>UHMK1 (1.94,679.0)</t>
  </si>
  <si>
    <t>GO:0051385</t>
  </si>
  <si>
    <t>response to mineralocorticoid stimulus</t>
  </si>
  <si>
    <t>GO:0051412</t>
  </si>
  <si>
    <t>response to corticosterone stimulus</t>
  </si>
  <si>
    <t>MC4R (3.36*,59.0)</t>
  </si>
  <si>
    <t>KLHL32 (2.795*,185.0)</t>
  </si>
  <si>
    <t>DNAH11 (2.685*,227.0)</t>
  </si>
  <si>
    <t>UHMK1 (2.677*,234.0)</t>
  </si>
  <si>
    <t>DNAH8 (1.632,1229.0)</t>
  </si>
  <si>
    <t>LHCGR (1.485,1488.0)</t>
  </si>
  <si>
    <t>ZNF33A (1.385,1731.0)</t>
  </si>
  <si>
    <t>GIPR (1.37,1770.0)</t>
  </si>
  <si>
    <t>ERC2 (1.328,1863.0)</t>
  </si>
  <si>
    <t>ACHE (1.258,2074.0)</t>
  </si>
  <si>
    <t>ENSG00000072062</t>
  </si>
  <si>
    <t>PRKACA PPI subnetwork</t>
  </si>
  <si>
    <t>ENSG00000165059</t>
  </si>
  <si>
    <t>PRKACG PPI subnetwork</t>
  </si>
  <si>
    <t>ACHE (2.932*,120.0)</t>
  </si>
  <si>
    <t>KSR2 (2.22*,478.0)</t>
  </si>
  <si>
    <t>CALY (2.192*,499.0)</t>
  </si>
  <si>
    <t>GIPR (2.108*,581.0)</t>
  </si>
  <si>
    <t>GRIN2A (2.059*,626.0)</t>
  </si>
  <si>
    <t>ENTPD6 (2.035*,656.0)</t>
  </si>
  <si>
    <t>PTPRT (1.981,721.0)</t>
  </si>
  <si>
    <t>ADH1B (1.69,1126.0)</t>
  </si>
  <si>
    <t>UHMK1 (1.648,1193.0)</t>
  </si>
  <si>
    <t>ZNF423 (1.624,1241.0)</t>
  </si>
  <si>
    <t>ANKS1B (2.589*,412.0)</t>
  </si>
  <si>
    <t>CALY (2.411*,490.0)</t>
  </si>
  <si>
    <t>RAPGEF3 (2.158*,654.0)</t>
  </si>
  <si>
    <t>ERC2 (1.852,916.0)</t>
  </si>
  <si>
    <t>CIDEA (1.617,1205.0)</t>
  </si>
  <si>
    <t>GO:0014059</t>
  </si>
  <si>
    <t>regulation of dopamine secretion</t>
  </si>
  <si>
    <t>GJD4 (2.55*,320.0)</t>
  </si>
  <si>
    <t>FRS3 (2.333*,438.0)</t>
  </si>
  <si>
    <t>RNF133 (2.098*,646.0)</t>
  </si>
  <si>
    <t>ZFR2 (2.032*,721.0)</t>
  </si>
  <si>
    <t>PIKFYVE (1.885,900.0)</t>
  </si>
  <si>
    <t>ACHE (1.769,1046.0)</t>
  </si>
  <si>
    <t>CALY (1.646,1226.0)</t>
  </si>
  <si>
    <t>KSR2 (1.512,1498.0)</t>
  </si>
  <si>
    <t>TRIM15 (1.461,1603.0)</t>
  </si>
  <si>
    <t>MC4R (1.113,2527.0)</t>
  </si>
  <si>
    <t>GO:0014046</t>
  </si>
  <si>
    <t>dopamine secretion</t>
  </si>
  <si>
    <t>GO:0050803</t>
  </si>
  <si>
    <t>regulation of synapse structure and activity</t>
  </si>
  <si>
    <t>ERC2 (3.836*,24.0)</t>
  </si>
  <si>
    <t>PTPRD (2.471*,341.0)</t>
  </si>
  <si>
    <t>PTPRT (2.176*,551.0)</t>
  </si>
  <si>
    <t>ZFR2 (2.137*,593.0)</t>
  </si>
  <si>
    <t>KLHL32 (2.004*,725.0)</t>
  </si>
  <si>
    <t>ZNF33A (1.886,869.0)</t>
  </si>
  <si>
    <t>GRIN2A (1.647,1228.0)</t>
  </si>
  <si>
    <t>ANKS1B (1.412,1722.0)</t>
  </si>
  <si>
    <t>HIP1R (1.409,1729.0)</t>
  </si>
  <si>
    <t>GJD4 (1.405,1743.0)</t>
  </si>
  <si>
    <t>ENSG00000184845</t>
  </si>
  <si>
    <t>DRD1 PPI subnetwork</t>
  </si>
  <si>
    <t>KSR2 (3.011*,106.0)</t>
  </si>
  <si>
    <t>CIDEA (2.575*,246.0)</t>
  </si>
  <si>
    <t>TENM2 (2.447*,313.0)</t>
  </si>
  <si>
    <t>CALY (2.331*,376.0)</t>
  </si>
  <si>
    <t>ACHE (2.219*,458.0)</t>
  </si>
  <si>
    <t>ANKS1B (1.832,872.0)</t>
  </si>
  <si>
    <t>HOXD12 (1.661,1139.0)</t>
  </si>
  <si>
    <t>TLL2 (1.618,1212.0)</t>
  </si>
  <si>
    <t>PTPRT (1.545,1364.0)</t>
  </si>
  <si>
    <t>RALGAPB (1.538,1375.0)</t>
  </si>
  <si>
    <t>MP:0005445</t>
  </si>
  <si>
    <t>abnormal neurotransmitter secretion</t>
  </si>
  <si>
    <t>CALY (4.216*,28.0)</t>
  </si>
  <si>
    <t>ACHE (3.319*,92.0)</t>
  </si>
  <si>
    <t>UHMK1 (2.544*,308.0)</t>
  </si>
  <si>
    <t>ZNF33A (2.371*,386.0)</t>
  </si>
  <si>
    <t>KLHL32 (2.208*,492.0)</t>
  </si>
  <si>
    <t>ERC2 (2.017*,646.0)</t>
  </si>
  <si>
    <t>TENM2 (1.995,666.0)</t>
  </si>
  <si>
    <t>ZNF398 (1.75,956.0)</t>
  </si>
  <si>
    <t>C16orf70 (1.748,959.0)</t>
  </si>
  <si>
    <t>ZFHX4 (1.707,1027.0)</t>
  </si>
  <si>
    <t>MP:0002797</t>
  </si>
  <si>
    <t>increased thigmotaxis</t>
  </si>
  <si>
    <t>GRIN2A (4.538*,17.0)</t>
  </si>
  <si>
    <t>PTPRT (3.685*,61.0)</t>
  </si>
  <si>
    <t>OTUD7A (3.597*,73.0)</t>
  </si>
  <si>
    <t>ANKS1B (2.686*,266.0)</t>
  </si>
  <si>
    <t>CALY (2.284*,474.0)</t>
  </si>
  <si>
    <t>ENTPD6 (1.682,1097.0)</t>
  </si>
  <si>
    <t>ZFR2 (1.661,1127.0)</t>
  </si>
  <si>
    <t>ACHE (1.4,1650.0)</t>
  </si>
  <si>
    <t>TENM2 (1.355,1767.0)</t>
  </si>
  <si>
    <t>KLHL32 (1.354,1769.0)</t>
  </si>
  <si>
    <t>MP:0003243</t>
  </si>
  <si>
    <t>abnormal dopaminergic neuron morphology</t>
  </si>
  <si>
    <t>ACHE (4.241*,22.0)</t>
  </si>
  <si>
    <t>LHX5 (3.41*,57.0)</t>
  </si>
  <si>
    <t>ZFHX4 (3.193*,82.0)</t>
  </si>
  <si>
    <t>CALY (2.568*,234.0)</t>
  </si>
  <si>
    <t>ERC2 (1.873,759.0)</t>
  </si>
  <si>
    <t>TENM2 (1.852,785.0)</t>
  </si>
  <si>
    <t>HOXD12 (1.846,797.0)</t>
  </si>
  <si>
    <t>FRS3 (1.604,1185.0)</t>
  </si>
  <si>
    <t>DNAH11 (1.453,1500.0)</t>
  </si>
  <si>
    <t>SLC17A5 (1.192,2281.0)</t>
  </si>
  <si>
    <t>GO:0007632</t>
  </si>
  <si>
    <t>visual behavior</t>
  </si>
  <si>
    <t>OTUD7A (3.592*,71.0)</t>
  </si>
  <si>
    <t>ANKS1B (2.676*,337.0)</t>
  </si>
  <si>
    <t>KSR2 (2.468*,450.0)</t>
  </si>
  <si>
    <t>RNF133 (2.056*,809.0)</t>
  </si>
  <si>
    <t>FRS3 (1.892,992.0)</t>
  </si>
  <si>
    <t>ZNF398 (1.827,1065.0)</t>
  </si>
  <si>
    <t>CALY (1.809,1088.0)</t>
  </si>
  <si>
    <t>HOXD12 (1.733,1193.0)</t>
  </si>
  <si>
    <t>ZFR2 (1.254,2149.0)</t>
  </si>
  <si>
    <t>ENTPD6 (1.244,2181.0)</t>
  </si>
  <si>
    <t>REACTOME_INTERACTION_BETWEEN_L1_AND_ANKYRINS</t>
  </si>
  <si>
    <t>GO:0001518</t>
  </si>
  <si>
    <t>voltage-gated sodium channel complex</t>
  </si>
  <si>
    <t>ACHE (4.202*,39.0)</t>
  </si>
  <si>
    <t>OTUD7A (3.205*,177.0)</t>
  </si>
  <si>
    <t>ERC2 (2.91*,267.0)</t>
  </si>
  <si>
    <t>PTPRD (2.618*,405.0)</t>
  </si>
  <si>
    <t>GRIN2A (2.508*,458.0)</t>
  </si>
  <si>
    <t>CALY (2.485*,464.0)</t>
  </si>
  <si>
    <t>FRS3 (2.463*,478.0)</t>
  </si>
  <si>
    <t>UHMK1 (1.829,955.0)</t>
  </si>
  <si>
    <t>TENM2 (1.826,959.0)</t>
  </si>
  <si>
    <t>ADH1B (1.429,1592.0)</t>
  </si>
  <si>
    <t>GO:0007585</t>
  </si>
  <si>
    <t>respiratory gaseous exchange</t>
  </si>
  <si>
    <t>GIPR (3.058*,98.0)</t>
  </si>
  <si>
    <t>DNAH11 (2.195*,434.0)</t>
  </si>
  <si>
    <t>SCML4 (1.825,819.0)</t>
  </si>
  <si>
    <t>GJD4 (1.795,861.0)</t>
  </si>
  <si>
    <t>ZFR2 (1.746,947.0)</t>
  </si>
  <si>
    <t>OTUD7A (1.591,1202.0)</t>
  </si>
  <si>
    <t>FRYL (1.572,1239.0)</t>
  </si>
  <si>
    <t>ERC2 (1.364,1694.0)</t>
  </si>
  <si>
    <t>ANKS1B (1.362,1698.0)</t>
  </si>
  <si>
    <t>LHX5 (1.293,1880.0)</t>
  </si>
  <si>
    <t>GO:0015872</t>
  </si>
  <si>
    <t>dopamine transport</t>
  </si>
  <si>
    <t>ACHE (3.222*,100.0)</t>
  </si>
  <si>
    <t>FRS3 (1.769,1037.0)</t>
  </si>
  <si>
    <t>CALY (1.707,1148.0)</t>
  </si>
  <si>
    <t>ZNF398 (1.383,1778.0)</t>
  </si>
  <si>
    <t>OTUD7A (1.379,1786.0)</t>
  </si>
  <si>
    <t>TENM2 (1.323,1912.0)</t>
  </si>
  <si>
    <t>PIKFYVE (1.307,1960.0)</t>
  </si>
  <si>
    <t>ANKS1B (1.3,1975.0)</t>
  </si>
  <si>
    <t>ZFR2 (1.272,2046.0)</t>
  </si>
  <si>
    <t>GJD4 (1.264,2067.0)</t>
  </si>
  <si>
    <t>GO:0021675</t>
  </si>
  <si>
    <t>nerve development</t>
  </si>
  <si>
    <t>GO:0021545</t>
  </si>
  <si>
    <t>cranial nerve development</t>
  </si>
  <si>
    <t>KSR2 (3.347*,98.0)</t>
  </si>
  <si>
    <t>TLL2 (3.322*,101.0)</t>
  </si>
  <si>
    <t>LHX5 (2.371*,385.0)</t>
  </si>
  <si>
    <t>TENM2 (2.261*,440.0)</t>
  </si>
  <si>
    <t>GRIN2A (2.104*,565.0)</t>
  </si>
  <si>
    <t>GJD4 (1.691,1075.0)</t>
  </si>
  <si>
    <t>FRYL (1.463,1523.0)</t>
  </si>
  <si>
    <t>DNAH11 (1.139,2361.0)</t>
  </si>
  <si>
    <t>OTUD7A (1.101,2500.0)</t>
  </si>
  <si>
    <t>UHMK1 (1.075,2592.0)</t>
  </si>
  <si>
    <t>LHX5 (5.295*,9.0)</t>
  </si>
  <si>
    <t>PTPRD (4.718*,15.0)</t>
  </si>
  <si>
    <t>ERC2 (2.83*,187.0)</t>
  </si>
  <si>
    <t>ZNF398 (2.638*,265.0)</t>
  </si>
  <si>
    <t>OTUD7A (2.58*,286.0)</t>
  </si>
  <si>
    <t>ZFHX4 (2.28*,456.0)</t>
  </si>
  <si>
    <t>GRIN2A (2.097*,598.0)</t>
  </si>
  <si>
    <t>ZNF423 (1.987,694.0)</t>
  </si>
  <si>
    <t>ANKS1B (1.912,774.0)</t>
  </si>
  <si>
    <t>TLL2 (1.893,792.0)</t>
  </si>
  <si>
    <t>DNAH8 (2.26*,305.0)</t>
  </si>
  <si>
    <t>ACHE (2.004*,555.0)</t>
  </si>
  <si>
    <t>ZFR2 (1.954,609.0)</t>
  </si>
  <si>
    <t>HIP1R (1.906,669.0)</t>
  </si>
  <si>
    <t>UHMK1 (1.79,857.0)</t>
  </si>
  <si>
    <t>ZNF398 (1.664,1052.0)</t>
  </si>
  <si>
    <t>FRS3 (1.46,1484.0)</t>
  </si>
  <si>
    <t>PHLPP1 (1.423,1579.0)</t>
  </si>
  <si>
    <t>CIDEA (1.413,1601.0)</t>
  </si>
  <si>
    <t>GIPR (1.392,1655.0)</t>
  </si>
  <si>
    <t>MP:0009940</t>
  </si>
  <si>
    <t>abnormal hippocampus pyramidal cell morphology</t>
  </si>
  <si>
    <t>CALY (3.595*,79.0)</t>
  </si>
  <si>
    <t>ERC2 (2.061*,652.0)</t>
  </si>
  <si>
    <t>TENM2 (1.794,922.0)</t>
  </si>
  <si>
    <t>OTUD7A (1.674,1097.0)</t>
  </si>
  <si>
    <t>ETS2 (1.449,1515.0)</t>
  </si>
  <si>
    <t>ANKS1B (1.421,1568.0)</t>
  </si>
  <si>
    <t>GRIN2A (1.4,1617.0)</t>
  </si>
  <si>
    <t>SLC17A5 (1.366,1707.0)</t>
  </si>
  <si>
    <t>ACHE (1.332,1788.0)</t>
  </si>
  <si>
    <t>HIP1R (1.331,1794.0)</t>
  </si>
  <si>
    <t>GO:0042490</t>
  </si>
  <si>
    <t>mechanoreceptor differentiation</t>
  </si>
  <si>
    <t>GO:0060113</t>
  </si>
  <si>
    <t>inner ear receptor cell differentiation</t>
  </si>
  <si>
    <t>KLHL32 (2.871*,143.0)</t>
  </si>
  <si>
    <t>TENM2 (2.286*,421.0)</t>
  </si>
  <si>
    <t>KSR2 (2.261*,438.0)</t>
  </si>
  <si>
    <t>HOXD12 (2.06*,617.0)</t>
  </si>
  <si>
    <t>DNAH11 (1.901,803.0)</t>
  </si>
  <si>
    <t>OTUD7A (1.887,822.0)</t>
  </si>
  <si>
    <t>PTPRD (1.846,879.0)</t>
  </si>
  <si>
    <t>GRIN2A (1.84,889.0)</t>
  </si>
  <si>
    <t>RAPGEF3 (1.501,1524.0)</t>
  </si>
  <si>
    <t>PHLPP1 (1.45,1640.0)</t>
  </si>
  <si>
    <t>MP:0001731</t>
  </si>
  <si>
    <t>abnormal postnatal growth</t>
  </si>
  <si>
    <t>CIDEA (4.282*,18.0)</t>
  </si>
  <si>
    <t>ADH1B (2.657*,207.0)</t>
  </si>
  <si>
    <t>ZFR2 (2.547*,231.0)</t>
  </si>
  <si>
    <t>TENM2 (2.194*,410.0)</t>
  </si>
  <si>
    <t>PTPRT (1.976,607.0)</t>
  </si>
  <si>
    <t>ZFHX4 (1.922,659.0)</t>
  </si>
  <si>
    <t>ZNF423 (1.794,825.0)</t>
  </si>
  <si>
    <t>CALY (1.689,990.0)</t>
  </si>
  <si>
    <t>FRYL (1.588,1160.0)</t>
  </si>
  <si>
    <t>GDF3 (1.49,1369.0)</t>
  </si>
  <si>
    <t>GO:0050433</t>
  </si>
  <si>
    <t>regulation of catecholamine secretion</t>
  </si>
  <si>
    <t>FRS3 (2.598*,283.0)</t>
  </si>
  <si>
    <t>ACHE (2.316*,456.0)</t>
  </si>
  <si>
    <t>ZFR2 (2.17*,570.0)</t>
  </si>
  <si>
    <t>PTPRT (1.805,982.0)</t>
  </si>
  <si>
    <t>GJD4 (1.729,1081.0)</t>
  </si>
  <si>
    <t>CALY (1.549,1383.0)</t>
  </si>
  <si>
    <t>TENM2 (1.434,1615.0)</t>
  </si>
  <si>
    <t>KSR2 (1.367,1813.0)</t>
  </si>
  <si>
    <t>RNF133 (1.313,1969.0)</t>
  </si>
  <si>
    <t>PIKFYVE (1.266,2105.0)</t>
  </si>
  <si>
    <t>MP:0003360</t>
  </si>
  <si>
    <t>abnormal depression-related behavior</t>
  </si>
  <si>
    <t>GRIN2A (3.212*,89.0)</t>
  </si>
  <si>
    <t>GJD4 (3.173*,102.0)</t>
  </si>
  <si>
    <t>OTUD7A (3.063*,128.0)</t>
  </si>
  <si>
    <t>FRS3 (2.734*,216.0)</t>
  </si>
  <si>
    <t>PTPRT (2.657*,239.0)</t>
  </si>
  <si>
    <t>TENM2 (2.207*,496.0)</t>
  </si>
  <si>
    <t>ERC2 (2.199*,502.0)</t>
  </si>
  <si>
    <t>ETS2 (1.993,683.0)</t>
  </si>
  <si>
    <t>ACHE (1.888,803.0)</t>
  </si>
  <si>
    <t>C16orf70 (1.68,1105.0)</t>
  </si>
  <si>
    <t>ENSG00000125968</t>
  </si>
  <si>
    <t>ID1 PPI subnetwork</t>
  </si>
  <si>
    <t>TTN (3.103*,98.0)</t>
  </si>
  <si>
    <t>ZFHX4 (1.991,592.0)</t>
  </si>
  <si>
    <t>ZNF33A (1.985,600.0)</t>
  </si>
  <si>
    <t>DNAH8 (1.747,852.0)</t>
  </si>
  <si>
    <t>GDF3 (1.57,1160.0)</t>
  </si>
  <si>
    <t>LHCGR (1.488,1338.0)</t>
  </si>
  <si>
    <t>SCML4 (1.478,1358.0)</t>
  </si>
  <si>
    <t>PTPRD (1.331,1748.0)</t>
  </si>
  <si>
    <t>ETS2 (1.26,1968.0)</t>
  </si>
  <si>
    <t>ERC2 (1.203,2155.0)</t>
  </si>
  <si>
    <t>MP:0001449</t>
  </si>
  <si>
    <t>abnormal learning/ memory</t>
  </si>
  <si>
    <t>ZFR2 (4.527*,5.0)</t>
  </si>
  <si>
    <t>OTUD7A (3.839*,17.0)</t>
  </si>
  <si>
    <t>GRIN2A (3.764*,19.0)</t>
  </si>
  <si>
    <t>PTPRT (2.467*,308.0)</t>
  </si>
  <si>
    <t>PIKFYVE (2.302*,411.0)</t>
  </si>
  <si>
    <t>ANKS1B (1.921,764.0)</t>
  </si>
  <si>
    <t>CALY (1.732,1037.0)</t>
  </si>
  <si>
    <t>ETS2 (1.713,1074.0)</t>
  </si>
  <si>
    <t>SCML4 (1.578,1330.0)</t>
  </si>
  <si>
    <t>PTPRD (1.565,1346.0)</t>
  </si>
  <si>
    <t>MP:0000565</t>
  </si>
  <si>
    <t>oligodactyly</t>
  </si>
  <si>
    <t>GO:0035108</t>
  </si>
  <si>
    <t>limb morphogenesis</t>
  </si>
  <si>
    <t>HOXD12 (3.619*,33.0)</t>
  </si>
  <si>
    <t>ZNF33A (3.351*,49.0)</t>
  </si>
  <si>
    <t>PTPRD (3.136*,77.0)</t>
  </si>
  <si>
    <t>RALGAPB (2.526*,252.0)</t>
  </si>
  <si>
    <t>TLL2 (2.329*,342.0)</t>
  </si>
  <si>
    <t>PHLPP1 (2.192*,425.0)</t>
  </si>
  <si>
    <t>ZFHX4 (2.176*,436.0)</t>
  </si>
  <si>
    <t>GJD4 (1.637,1147.0)</t>
  </si>
  <si>
    <t>ZNF423 (1.567,1310.0)</t>
  </si>
  <si>
    <t>RAPGEF3 (1.506,1449.0)</t>
  </si>
  <si>
    <t>MP:0003194</t>
  </si>
  <si>
    <t>abnormal frequency of paradoxical sleep</t>
  </si>
  <si>
    <t>CIDEA (2.741*,221.0)</t>
  </si>
  <si>
    <t>TRIM15 (2.663*,245.0)</t>
  </si>
  <si>
    <t>RAPGEF3 (2.613*,264.0)</t>
  </si>
  <si>
    <t>GJD4 (2.552*,287.0)</t>
  </si>
  <si>
    <t>ZFR2 (2.072*,573.0)</t>
  </si>
  <si>
    <t>ANKS1B (1.985,650.0)</t>
  </si>
  <si>
    <t>GRIN2A (1.786,873.0)</t>
  </si>
  <si>
    <t>ENTPD6 (1.618,1113.0)</t>
  </si>
  <si>
    <t>CALY (1.572,1210.0)</t>
  </si>
  <si>
    <t>ETS2 (1.531,1283.0)</t>
  </si>
  <si>
    <t>GIPR (3.353*,104.0)</t>
  </si>
  <si>
    <t>ZFR2 (3.183*,139.0)</t>
  </si>
  <si>
    <t>ANKS1B (3.11*,166.0)</t>
  </si>
  <si>
    <t>ENTPD6 (2.376*,449.0)</t>
  </si>
  <si>
    <t>ERC2 (2.285*,503.0)</t>
  </si>
  <si>
    <t>ZNF398 (1.973,808.0)</t>
  </si>
  <si>
    <t>GRIN2A (1.779,1038.0)</t>
  </si>
  <si>
    <t>DNAH11 (1.725,1124.0)</t>
  </si>
  <si>
    <t>OTUD7A (1.388,1745.0)</t>
  </si>
  <si>
    <t>KSR2 (1.214,2192.0)</t>
  </si>
  <si>
    <t>MP:0005659</t>
  </si>
  <si>
    <t>decreased susceptibility to diet-induced obesity</t>
  </si>
  <si>
    <t>MP:0002644</t>
  </si>
  <si>
    <t>decreased circulating triglyceride level</t>
  </si>
  <si>
    <t>MP:0002118</t>
  </si>
  <si>
    <t>abnormal lipid homeostasis</t>
  </si>
  <si>
    <t>CIDEA (7.515*,7.0)</t>
  </si>
  <si>
    <t>ADH1B (5.042*,44.0)</t>
  </si>
  <si>
    <t>ZBTB7B (1.871,820.0)</t>
  </si>
  <si>
    <t>TRIM15 (1.809,874.0)</t>
  </si>
  <si>
    <t>LAIR1 (1.661,1040.0)</t>
  </si>
  <si>
    <t>ZFHX4 (1.551,1196.0)</t>
  </si>
  <si>
    <t>DNAH11 (1.2,1876.0)</t>
  </si>
  <si>
    <t>GDF3 (1.185,1919.0)</t>
  </si>
  <si>
    <t>UHMK1 (1.116,2099.0)</t>
  </si>
  <si>
    <t>GRIN2A (1.109,2126.0)</t>
  </si>
  <si>
    <t>GJD4 (1.946,669.0)</t>
  </si>
  <si>
    <t>HOXD12 (1.801,843.0)</t>
  </si>
  <si>
    <t>ERC2 (1.59,1174.0)</t>
  </si>
  <si>
    <t>C16orf70 (1.385,1601.0)</t>
  </si>
  <si>
    <t>TLL2 (1.279,1859.0)</t>
  </si>
  <si>
    <t>ETS2 (1.202,2114.0)</t>
  </si>
  <si>
    <t>PTPRD (1.164,2246.0)</t>
  </si>
  <si>
    <t>ZNF33A (1.107,2438.0)</t>
  </si>
  <si>
    <t>GO:0030073</t>
  </si>
  <si>
    <t>insulin secretion</t>
  </si>
  <si>
    <t>GIPR (4.457*,42.0)</t>
  </si>
  <si>
    <t>KLHL32 (3.664*,95.0)</t>
  </si>
  <si>
    <t>KSR2 (2.628*,307.0)</t>
  </si>
  <si>
    <t>PTPRT (2.208*,541.0)</t>
  </si>
  <si>
    <t>HIP1R (2.068*,651.0)</t>
  </si>
  <si>
    <t>ZFR2 (1.699,1075.0)</t>
  </si>
  <si>
    <t>TENM2 (1.511,1400.0)</t>
  </si>
  <si>
    <t>HOXD12 (1.423,1578.0)</t>
  </si>
  <si>
    <t>CALY (1.409,1610.0)</t>
  </si>
  <si>
    <t>UHMK1 (1.347,1749.0)</t>
  </si>
  <si>
    <t>GO:0002209</t>
  </si>
  <si>
    <t>behavioral defense response</t>
  </si>
  <si>
    <t>ZFR2 (3.517*,94.0)</t>
  </si>
  <si>
    <t>ANKS1B (2.785*,264.0)</t>
  </si>
  <si>
    <t>GIPR (2.692*,305.0)</t>
  </si>
  <si>
    <t>ENTPD6 (2.306*,515.0)</t>
  </si>
  <si>
    <t>ERC2 (2.195*,603.0)</t>
  </si>
  <si>
    <t>ZNF398 (2.149*,650.0)</t>
  </si>
  <si>
    <t>DNAH11 (1.812,997.0)</t>
  </si>
  <si>
    <t>GRIN2A (1.796,1027.0)</t>
  </si>
  <si>
    <t>OTUD7A (1.781,1047.0)</t>
  </si>
  <si>
    <t>GJD4 (1.242,2123.0)</t>
  </si>
  <si>
    <t>REACTOME_ACTIVATION_OF_NMDA_RECEPTOR_UPON_GLUTAMATE_BINDING_AND_POSTSYNAPTIC_EVENTS</t>
  </si>
  <si>
    <t>GRIN2A (4.329*,18.0)</t>
  </si>
  <si>
    <t>OTUD7A (3.613*,71.0)</t>
  </si>
  <si>
    <t>PTPRT (3.593*,76.0)</t>
  </si>
  <si>
    <t>ANKS1B (2.169*,577.0)</t>
  </si>
  <si>
    <t>ZNF398 (1.905,819.0)</t>
  </si>
  <si>
    <t>PIKFYVE (1.893,840.0)</t>
  </si>
  <si>
    <t>KSR2 (1.851,883.0)</t>
  </si>
  <si>
    <t>CALY (1.709,1071.0)</t>
  </si>
  <si>
    <t>C16orf70 (1.666,1150.0)</t>
  </si>
  <si>
    <t>ENTPD6 (1.436,1578.0)</t>
  </si>
  <si>
    <t>GIPR (4.269*,41.0)</t>
  </si>
  <si>
    <t>KLHL32 (3.275*,130.0)</t>
  </si>
  <si>
    <t>KSR2 (2.502*,360.0)</t>
  </si>
  <si>
    <t>PTPRT (2.327*,473.0)</t>
  </si>
  <si>
    <t>HIP1R (2.297*,492.0)</t>
  </si>
  <si>
    <t>ZFR2 (2.082*,662.0)</t>
  </si>
  <si>
    <t>CALY (1.573,1310.0)</t>
  </si>
  <si>
    <t>TENM2 (1.353,1760.0)</t>
  </si>
  <si>
    <t>CIDEA (1.353,1761.0)</t>
  </si>
  <si>
    <t>HOXD12 (1.322,1839.0)</t>
  </si>
  <si>
    <t>GO:0030673</t>
  </si>
  <si>
    <t>axolemma</t>
  </si>
  <si>
    <t>PTPRD (4.23*,15.0)</t>
  </si>
  <si>
    <t>OTUD7A (3.488*,72.0)</t>
  </si>
  <si>
    <t>FRS3 (2.417*,383.0)</t>
  </si>
  <si>
    <t>TENM2 (2.395*,389.0)</t>
  </si>
  <si>
    <t>ERC2 (2.364*,401.0)</t>
  </si>
  <si>
    <t>GRIN2A (2.04*,661.0)</t>
  </si>
  <si>
    <t>CALY (1.696,1087.0)</t>
  </si>
  <si>
    <t>KLHL32 (1.673,1120.0)</t>
  </si>
  <si>
    <t>ANKS1B (1.632,1191.0)</t>
  </si>
  <si>
    <t>GIPR (1.53,1397.0)</t>
  </si>
  <si>
    <t>ENSG00000109107</t>
  </si>
  <si>
    <t>ALDOC PPI subnetwork</t>
  </si>
  <si>
    <t>CALY (2.891*,184.0)</t>
  </si>
  <si>
    <t>ANKS1B (2.205*,510.0)</t>
  </si>
  <si>
    <t>PTPRD (2.03*,665.0)</t>
  </si>
  <si>
    <t>ERC2 (1.837,883.0)</t>
  </si>
  <si>
    <t>ZNF423 (1.597,1243.0)</t>
  </si>
  <si>
    <t>KLHL32 (1.593,1255.0)</t>
  </si>
  <si>
    <t>GRIN2A (1.425,1588.0)</t>
  </si>
  <si>
    <t>LHCGR (1.392,1670.0)</t>
  </si>
  <si>
    <t>CIDEA (1.375,1716.0)</t>
  </si>
  <si>
    <t>OTUD7A (1.353,1759.0)</t>
  </si>
  <si>
    <t>GO:0001678</t>
  </si>
  <si>
    <t>cellular glucose homeostasis</t>
  </si>
  <si>
    <t>GO:0071333</t>
  </si>
  <si>
    <t>cellular response to glucose stimulus</t>
  </si>
  <si>
    <t>KSR2 (2.439*,314.0)</t>
  </si>
  <si>
    <t>ZFR2 (2.222*,458.0)</t>
  </si>
  <si>
    <t>GIPR (2.001*,668.0)</t>
  </si>
  <si>
    <t>ERC2 (1.878,817.0)</t>
  </si>
  <si>
    <t>LHCGR (1.863,842.0)</t>
  </si>
  <si>
    <t>FRS3 (1.809,933.0)</t>
  </si>
  <si>
    <t>TRIM15 (1.801,948.0)</t>
  </si>
  <si>
    <t>KLHL32 (1.439,1642.0)</t>
  </si>
  <si>
    <t>MATN3 (1.419,1681.0)</t>
  </si>
  <si>
    <t>TLL2 (1.4,1746.0)</t>
  </si>
  <si>
    <t>GO:0044057</t>
  </si>
  <si>
    <t>regulation of system process</t>
  </si>
  <si>
    <t>GRIN2A (2.772*,162.0)</t>
  </si>
  <si>
    <t>OTUD7A (2.557*,298.0)</t>
  </si>
  <si>
    <t>ZFR2 (2.553*,301.0)</t>
  </si>
  <si>
    <t>FRS3 (2.339*,491.0)</t>
  </si>
  <si>
    <t>GJD4 (2.296*,535.0)</t>
  </si>
  <si>
    <t>PTPRT (2.213*,610.0)</t>
  </si>
  <si>
    <t>ACHE (2.177*,642.0)</t>
  </si>
  <si>
    <t>GIPR (1.956,934.0)</t>
  </si>
  <si>
    <t>TTN (1.688,1363.0)</t>
  </si>
  <si>
    <t>ANKS1B (1.684,1373.0)</t>
  </si>
  <si>
    <t>GO:0005216</t>
  </si>
  <si>
    <t>ion channel activity</t>
  </si>
  <si>
    <t>GRIN2A (4.534*,16.0)</t>
  </si>
  <si>
    <t>PTPRT (4.071*,57.0)</t>
  </si>
  <si>
    <t>OTUD7A (3.421*,162.0)</t>
  </si>
  <si>
    <t>ACHE (2.842*,359.0)</t>
  </si>
  <si>
    <t>KLHL32 (2.44*,573.0)</t>
  </si>
  <si>
    <t>PTPRD (2.429*,582.0)</t>
  </si>
  <si>
    <t>CALY (2.245*,703.0)</t>
  </si>
  <si>
    <t>ANKS1B (2.189*,748.0)</t>
  </si>
  <si>
    <t>TLL2 (2.066*,849.0)</t>
  </si>
  <si>
    <t>TENM2 (1.742,1201.0)</t>
  </si>
  <si>
    <t>GO:0048488</t>
  </si>
  <si>
    <t>synaptic vesicle endocytosis</t>
  </si>
  <si>
    <t>ZFR2 (3.094*,85.0)</t>
  </si>
  <si>
    <t>KSR2 (2.774*,171.0)</t>
  </si>
  <si>
    <t>ERC2 (2.607*,239.0)</t>
  </si>
  <si>
    <t>PTPRD (1.986,741.0)</t>
  </si>
  <si>
    <t>FRS3 (1.943,780.0)</t>
  </si>
  <si>
    <t>DNAH11 (1.88,868.0)</t>
  </si>
  <si>
    <t>CALY (1.869,882.0)</t>
  </si>
  <si>
    <t>GRIN2A (1.822,953.0)</t>
  </si>
  <si>
    <t>UHMK1 (1.758,1057.0)</t>
  </si>
  <si>
    <t>OTUD7A (1.686,1184.0)</t>
  </si>
  <si>
    <t>GO:0030917</t>
  </si>
  <si>
    <t>midbrain-hindbrain boundary development</t>
  </si>
  <si>
    <t>GO:0021532</t>
  </si>
  <si>
    <t>neural tube patterning</t>
  </si>
  <si>
    <t>LHX5 (4.209*,24.0)</t>
  </si>
  <si>
    <t>DNAH11 (3.028*,165.0)</t>
  </si>
  <si>
    <t>ZFHX4 (2.236*,511.0)</t>
  </si>
  <si>
    <t>TLL2 (2.192*,535.0)</t>
  </si>
  <si>
    <t>ZNF398 (1.773,1031.0)</t>
  </si>
  <si>
    <t>DNAH8 (1.719,1104.0)</t>
  </si>
  <si>
    <t>FRS3 (1.354,1786.0)</t>
  </si>
  <si>
    <t>SCML4 (1.288,1959.0)</t>
  </si>
  <si>
    <t>KSR2 (1.231,2106.0)</t>
  </si>
  <si>
    <t>RNF133 (1.014,2804.0)</t>
  </si>
  <si>
    <t>GO:0005231</t>
  </si>
  <si>
    <t>excitatory extracellular ligand-gated ion channel activity</t>
  </si>
  <si>
    <t>REACTOME_POSTSYNAPTIC_NICOTINIC_ACETYLCHOLINE_RECEPTORS</t>
  </si>
  <si>
    <t>ACHE (3.97*,67.0)</t>
  </si>
  <si>
    <t>GJD4 (3.512*,116.0)</t>
  </si>
  <si>
    <t>PTPRT (3.252*,158.0)</t>
  </si>
  <si>
    <t>ZFR2 (2.737*,307.0)</t>
  </si>
  <si>
    <t>OTUD7A (1.843,1002.0)</t>
  </si>
  <si>
    <t>TLL2 (1.718,1151.0)</t>
  </si>
  <si>
    <t>PTPRD (1.681,1212.0)</t>
  </si>
  <si>
    <t>C16orf70 (1.282,1984.0)</t>
  </si>
  <si>
    <t>LAIR1 (1.234,2082.0)</t>
  </si>
  <si>
    <t>KSR2 (1.15,2290.0)</t>
  </si>
  <si>
    <t>MP:0005458</t>
  </si>
  <si>
    <t>increased percent body fat</t>
  </si>
  <si>
    <t>ADH1B (6.148*,3.0)</t>
  </si>
  <si>
    <t>CIDEA (3.815*,44.0)</t>
  </si>
  <si>
    <t>KLHL32 (2.503*,287.0)</t>
  </si>
  <si>
    <t>FRYL (2.018*,638.0)</t>
  </si>
  <si>
    <t>LHX5 (1.809,869.0)</t>
  </si>
  <si>
    <t>C16orf70 (1.795,891.0)</t>
  </si>
  <si>
    <t>ZNF398 (1.597,1230.0)</t>
  </si>
  <si>
    <t>KSR2 (1.583,1254.0)</t>
  </si>
  <si>
    <t>MC4R (1.34,1802.0)</t>
  </si>
  <si>
    <t>LHCGR (1.224,2151.0)</t>
  </si>
  <si>
    <t>GIPR (2.053*,580.0)</t>
  </si>
  <si>
    <t>PIKFYVE (1.919,724.0)</t>
  </si>
  <si>
    <t>ZFR2 (1.682,1086.0)</t>
  </si>
  <si>
    <t>FRS3 (1.501,1398.0)</t>
  </si>
  <si>
    <t>OTUD7A (1.262,1935.0)</t>
  </si>
  <si>
    <t>KSR2 (1.231,2037.0)</t>
  </si>
  <si>
    <t>ENSG00000138031</t>
  </si>
  <si>
    <t>ADCY3 PPI subnetwork</t>
  </si>
  <si>
    <t>FRS3 (2.253*,352.0)</t>
  </si>
  <si>
    <t>SCML4 (2.005*,568.0)</t>
  </si>
  <si>
    <t>ZNF398 (1.979,591.0)</t>
  </si>
  <si>
    <t>KLHL32 (1.596,1198.0)</t>
  </si>
  <si>
    <t>PHLPP1 (1.465,1461.0)</t>
  </si>
  <si>
    <t>ZFR2 (1.464,1465.0)</t>
  </si>
  <si>
    <t>ACHE (1.457,1485.0)</t>
  </si>
  <si>
    <t>PTPRD (1.361,1744.0)</t>
  </si>
  <si>
    <t>DNAH11 (1.342,1786.0)</t>
  </si>
  <si>
    <t>DNAH8 (1.275,1986.0)</t>
  </si>
  <si>
    <t>MP:0006094</t>
  </si>
  <si>
    <t>increased fat cell size</t>
  </si>
  <si>
    <t>CIDEA (4.657*,17.0)</t>
  </si>
  <si>
    <t>FRYL (2.945*,131.0)</t>
  </si>
  <si>
    <t>LHCGR (2.942*,133.0)</t>
  </si>
  <si>
    <t>ZFHX4 (2.714*,188.0)</t>
  </si>
  <si>
    <t>ADH1B (2.473*,277.0)</t>
  </si>
  <si>
    <t>ZBTB7B (1.876,720.0)</t>
  </si>
  <si>
    <t>TRIM15 (1.779,854.0)</t>
  </si>
  <si>
    <t>GDF3 (1.689,992.0)</t>
  </si>
  <si>
    <t>ZFR2 (1.377,1639.0)</t>
  </si>
  <si>
    <t>ZNF423 (1.073,2625.0)</t>
  </si>
  <si>
    <t>MP:0005292</t>
  </si>
  <si>
    <t>improved glucose tolerance</t>
  </si>
  <si>
    <t>CIDEA (5.26*,19.0)</t>
  </si>
  <si>
    <t>ADH1B (4.211*,56.0)</t>
  </si>
  <si>
    <t>GIPR (2.169*,478.0)</t>
  </si>
  <si>
    <t>LHCGR (1.901,696.0)</t>
  </si>
  <si>
    <t>ZBTB7B (1.885,708.0)</t>
  </si>
  <si>
    <t>SPARC (1.846,752.0)</t>
  </si>
  <si>
    <t>ZFHX4 (1.701,973.0)</t>
  </si>
  <si>
    <t>HIP1R (1.631,1080.0)</t>
  </si>
  <si>
    <t>FRYL (1.62,1097.0)</t>
  </si>
  <si>
    <t>LAIR1 (1.601,1123.0)</t>
  </si>
  <si>
    <t>ENSG00000172137</t>
  </si>
  <si>
    <t>CALB2 PPI subnetwork</t>
  </si>
  <si>
    <t>ERC2 (3.444*,100.0)</t>
  </si>
  <si>
    <t>CALY (3.318*,122.0)</t>
  </si>
  <si>
    <t>ACHE (2.265*,514.0)</t>
  </si>
  <si>
    <t>DNAH8 (2.245*,528.0)</t>
  </si>
  <si>
    <t>TENM2 (1.87,857.0)</t>
  </si>
  <si>
    <t>OTUD7A (1.566,1326.0)</t>
  </si>
  <si>
    <t>ZFHX4 (1.408,1648.0)</t>
  </si>
  <si>
    <t>DNAH11 (1.372,1735.0)</t>
  </si>
  <si>
    <t>ZNF423 (1.153,2321.0)</t>
  </si>
  <si>
    <t>PTPRD (1.115,2462.0)</t>
  </si>
  <si>
    <t>REACTOME_POST_NMDA_RECEPTOR_ACTIVATION_EVENTS</t>
  </si>
  <si>
    <t>OTUD7A (3.984*,20.0)</t>
  </si>
  <si>
    <t>GRIN2A (3.419*,76.0)</t>
  </si>
  <si>
    <t>PTPRT (2.528*,322.0)</t>
  </si>
  <si>
    <t>CALY (2.473*,341.0)</t>
  </si>
  <si>
    <t>ZNF398 (2.172*,546.0)</t>
  </si>
  <si>
    <t>KSR2 (1.913,811.0)</t>
  </si>
  <si>
    <t>FRS3 (1.801,954.0)</t>
  </si>
  <si>
    <t>C16orf70 (1.583,1285.0)</t>
  </si>
  <si>
    <t>PIKFYVE (1.581,1292.0)</t>
  </si>
  <si>
    <t>TTN (1.518,1413.0)</t>
  </si>
  <si>
    <t>REACTOME_GABA_SYNTHESIS_RELEASE_REUPTAKE_AND_DEGRADATION</t>
  </si>
  <si>
    <t>CALY (5.093*,21.0)</t>
  </si>
  <si>
    <t>PTPRT (3.14*,245.0)</t>
  </si>
  <si>
    <t>ACHE (2.696*,380.0)</t>
  </si>
  <si>
    <t>ANKS1B (2.045*,741.0)</t>
  </si>
  <si>
    <t>GRIN2A (1.985,805.0)</t>
  </si>
  <si>
    <t>KSR2 (1.496,1413.0)</t>
  </si>
  <si>
    <t>TENM2 (1.376,1616.0)</t>
  </si>
  <si>
    <t>PIKFYVE (1.374,1618.0)</t>
  </si>
  <si>
    <t>KLHL32 (1.242,1886.0)</t>
  </si>
  <si>
    <t>UHMK1 (1.226,1926.0)</t>
  </si>
  <si>
    <t>MP:0004096</t>
  </si>
  <si>
    <t>abnormal midbrain-hindbrain boundary development</t>
  </si>
  <si>
    <t>LHX5 (6.614*,1.0)</t>
  </si>
  <si>
    <t>GDF3 (2.631*,204.0)</t>
  </si>
  <si>
    <t>ZNF423 (2.393*,299.0)</t>
  </si>
  <si>
    <t>RNF133 (2.299*,353.0)</t>
  </si>
  <si>
    <t>ZFHX4 (1.879,779.0)</t>
  </si>
  <si>
    <t>HOXD12 (1.617,1180.0)</t>
  </si>
  <si>
    <t>DNAH8 (1.502,1390.0)</t>
  </si>
  <si>
    <t>ZNF33A (1.362,1767.0)</t>
  </si>
  <si>
    <t>DNAH11 (1.234,2127.0)</t>
  </si>
  <si>
    <t>SLC17A5 (1.208,2200.0)</t>
  </si>
  <si>
    <t>MP:0004924</t>
  </si>
  <si>
    <t>abnormal behavior</t>
  </si>
  <si>
    <t>OTUD7A (3.241*,94.0)</t>
  </si>
  <si>
    <t>FRYL (2.756*,218.0)</t>
  </si>
  <si>
    <t>ANKS1B (2.204*,523.0)</t>
  </si>
  <si>
    <t>TLL2 (1.96,750.0)</t>
  </si>
  <si>
    <t>CIDEA (1.933,777.0)</t>
  </si>
  <si>
    <t>ZNF398 (1.872,854.0)</t>
  </si>
  <si>
    <t>GRIN2A (1.724,1052.0)</t>
  </si>
  <si>
    <t>CALY (1.723,1053.0)</t>
  </si>
  <si>
    <t>RAPGEF3 (1.681,1130.0)</t>
  </si>
  <si>
    <t>ZFHX4 (1.656,1174.0)</t>
  </si>
  <si>
    <t>ACHE (3.275*,69.0)</t>
  </si>
  <si>
    <t>TENM2 (2.118*,601.0)</t>
  </si>
  <si>
    <t>FRS3 (1.803,972.0)</t>
  </si>
  <si>
    <t>OTUD7A (1.718,1113.0)</t>
  </si>
  <si>
    <t>CALY (1.696,1149.0)</t>
  </si>
  <si>
    <t>ZFR2 (1.639,1250.0)</t>
  </si>
  <si>
    <t>ENTPD6 (1.453,1648.0)</t>
  </si>
  <si>
    <t>PTPRT (1.39,1772.0)</t>
  </si>
  <si>
    <t>ZNF398 (1.196,2314.0)</t>
  </si>
  <si>
    <t>KLHL32 (1.134,2534.0)</t>
  </si>
  <si>
    <t>GO:0016358</t>
  </si>
  <si>
    <t>dendrite development</t>
  </si>
  <si>
    <t>GO:0048814</t>
  </si>
  <si>
    <t>regulation of dendrite morphogenesis</t>
  </si>
  <si>
    <t>ZFR2 (3.608*,39.0)</t>
  </si>
  <si>
    <t>ERC2 (2.686*,255.0)</t>
  </si>
  <si>
    <t>ANKS1B (2.647*,271.0)</t>
  </si>
  <si>
    <t>PTPRD (2.592*,293.0)</t>
  </si>
  <si>
    <t>TENM2 (2.413*,401.0)</t>
  </si>
  <si>
    <t>FRS3 (2.266*,528.0)</t>
  </si>
  <si>
    <t>OTUD7A (2.108*,663.0)</t>
  </si>
  <si>
    <t>GRIN2A (1.845,979.0)</t>
  </si>
  <si>
    <t>GJD4 (1.504,1548.0)</t>
  </si>
  <si>
    <t>PHLPP1 (1.441,1675.0)</t>
  </si>
  <si>
    <t>MP:0000966</t>
  </si>
  <si>
    <t>decreased sensory neuron number</t>
  </si>
  <si>
    <t>MP:0001081</t>
  </si>
  <si>
    <t>abnormal cranial ganglia morphology</t>
  </si>
  <si>
    <t>ERC2 (3.017*,140.0)</t>
  </si>
  <si>
    <t>CIDEA (2.483*,343.0)</t>
  </si>
  <si>
    <t>GDF3 (2.333*,426.0)</t>
  </si>
  <si>
    <t>LHX5 (2.199*,510.0)</t>
  </si>
  <si>
    <t>TENM2 (1.943,773.0)</t>
  </si>
  <si>
    <t>ZFR2 (1.931,783.0)</t>
  </si>
  <si>
    <t>TLL2 (1.544,1344.0)</t>
  </si>
  <si>
    <t>GRIN2A (1.468,1503.0)</t>
  </si>
  <si>
    <t>GJD4 (1.394,1697.0)</t>
  </si>
  <si>
    <t>OTUD7A (1.378,1735.0)</t>
  </si>
  <si>
    <t>GO:0060004</t>
  </si>
  <si>
    <t>reflex</t>
  </si>
  <si>
    <t>GIPR (3.787*,34.0)</t>
  </si>
  <si>
    <t>KLHL32 (3.684*,48.0)</t>
  </si>
  <si>
    <t>HOXD12 (3.368*,77.0)</t>
  </si>
  <si>
    <t>PTPRD (2.944*,158.0)</t>
  </si>
  <si>
    <t>TENM2 (1.813,971.0)</t>
  </si>
  <si>
    <t>KSR2 (1.515,1455.0)</t>
  </si>
  <si>
    <t>DNAH11 (1.388,1735.0)</t>
  </si>
  <si>
    <t>HIP1R (1.321,1901.0)</t>
  </si>
  <si>
    <t>OTUD7A (1.102,2525.0)</t>
  </si>
  <si>
    <t>PHLPP1 (1.006,2821.0)</t>
  </si>
  <si>
    <t>ENSG00000169139</t>
  </si>
  <si>
    <t>UBE2V2 PPI subnetwork</t>
  </si>
  <si>
    <t>CALY (3.607*,32.0)</t>
  </si>
  <si>
    <t>OTUD7A (2.725*,215.0)</t>
  </si>
  <si>
    <t>ERC2 (2.584*,265.0)</t>
  </si>
  <si>
    <t>ANKS1B (2.264*,431.0)</t>
  </si>
  <si>
    <t>DNAH11 (2.109*,563.0)</t>
  </si>
  <si>
    <t>FRS3 (2.035*,632.0)</t>
  </si>
  <si>
    <t>HIP1R (1.858,809.0)</t>
  </si>
  <si>
    <t>ZFR2 (1.821,857.0)</t>
  </si>
  <si>
    <t>ACHE (1.72,999.0)</t>
  </si>
  <si>
    <t>PHLPP1 (1.406,1662.0)</t>
  </si>
  <si>
    <t>ENSG00000104725</t>
  </si>
  <si>
    <t>ENSG00000104725 PPI subnetwork</t>
  </si>
  <si>
    <t>ERC2 (4.069*,36.0)</t>
  </si>
  <si>
    <t>CALY (3.677*,57.0)</t>
  </si>
  <si>
    <t>ACHE (2.376*,383.0)</t>
  </si>
  <si>
    <t>LHCGR (2.193*,509.0)</t>
  </si>
  <si>
    <t>TENM2 (1.969,711.0)</t>
  </si>
  <si>
    <t>ANKS1B (1.87,820.0)</t>
  </si>
  <si>
    <t>C16orf70 (1.753,958.0)</t>
  </si>
  <si>
    <t>PHLPP1 (1.741,976.0)</t>
  </si>
  <si>
    <t>ZNF398 (1.39,1646.0)</t>
  </si>
  <si>
    <t>ZFR2 (1.39,1647.0)</t>
  </si>
  <si>
    <t>ENSG00000161681</t>
  </si>
  <si>
    <t>SHANK1 PPI subnetwork</t>
  </si>
  <si>
    <t>OTUD7A (4.041*,33.0)</t>
  </si>
  <si>
    <t>ZFR2 (2.759*,255.0)</t>
  </si>
  <si>
    <t>PTPRT (2.406*,393.0)</t>
  </si>
  <si>
    <t>GIPR (2.113*,599.0)</t>
  </si>
  <si>
    <t>ANKS1B (1.804,930.0)</t>
  </si>
  <si>
    <t>ZNF423 (1.657,1106.0)</t>
  </si>
  <si>
    <t>CALY (1.636,1137.0)</t>
  </si>
  <si>
    <t>C16orf70 (1.635,1139.0)</t>
  </si>
  <si>
    <t>HOXD12 (1.618,1164.0)</t>
  </si>
  <si>
    <t>ERC2 (1.6,1198.0)</t>
  </si>
  <si>
    <t>ENSG00000148408</t>
  </si>
  <si>
    <t>CACNA1B PPI subnetwork</t>
  </si>
  <si>
    <t>CALY (3.761*,70.0)</t>
  </si>
  <si>
    <t>ZFR2 (3.165*,167.0)</t>
  </si>
  <si>
    <t>GRIN2A (3.136*,178.0)</t>
  </si>
  <si>
    <t>OTUD7A (2.941*,225.0)</t>
  </si>
  <si>
    <t>FRS3 (2.849*,256.0)</t>
  </si>
  <si>
    <t>ACHE (2.266*,530.0)</t>
  </si>
  <si>
    <t>ERC2 (1.91,823.0)</t>
  </si>
  <si>
    <t>PTPRT (1.746,1003.0)</t>
  </si>
  <si>
    <t>KSR2 (1.639,1161.0)</t>
  </si>
  <si>
    <t>UHMK1 (1.559,1313.0)</t>
  </si>
  <si>
    <t>ERC2 (1.961,646.0)</t>
  </si>
  <si>
    <t>GRIN2A (1.917,703.0)</t>
  </si>
  <si>
    <t>KLHL32 (1.907,712.0)</t>
  </si>
  <si>
    <t>TRIM15 (1.794,874.0)</t>
  </si>
  <si>
    <t>ZFR2 (1.764,936.0)</t>
  </si>
  <si>
    <t>KSR2 (1.664,1085.0)</t>
  </si>
  <si>
    <t>CALY (1.587,1232.0)</t>
  </si>
  <si>
    <t>MP:0008976</t>
  </si>
  <si>
    <t>delayed female fertility</t>
  </si>
  <si>
    <t>MP:0001729</t>
  </si>
  <si>
    <t>impaired embryo implantation</t>
  </si>
  <si>
    <t>SPARC (4.36*,4.0)</t>
  </si>
  <si>
    <t>KSR2 (2.636*,195.0)</t>
  </si>
  <si>
    <t>ADH1B (2.602*,209.0)</t>
  </si>
  <si>
    <t>MC4R (2.497*,251.0)</t>
  </si>
  <si>
    <t>ZNF423 (2.19*,455.0)</t>
  </si>
  <si>
    <t>CIDEA (1.804,908.0)</t>
  </si>
  <si>
    <t>RAPGEF3 (1.574,1288.0)</t>
  </si>
  <si>
    <t>LHX5 (1.509,1427.0)</t>
  </si>
  <si>
    <t>HIP1R (1.476,1503.0)</t>
  </si>
  <si>
    <t>ERC2 (1.244,2155.0)</t>
  </si>
  <si>
    <t>MP:0000951</t>
  </si>
  <si>
    <t>sporadic seizures</t>
  </si>
  <si>
    <t>OTUD7A (2.789*,286.0)</t>
  </si>
  <si>
    <t>CALY (2.652*,330.0)</t>
  </si>
  <si>
    <t>ANKS1B (2.23*,536.0)</t>
  </si>
  <si>
    <t>GRIN2A (2.178*,568.0)</t>
  </si>
  <si>
    <t>ENTPD6 (2.018*,698.0)</t>
  </si>
  <si>
    <t>TENM2 (1.953,759.0)</t>
  </si>
  <si>
    <t>UHMK1 (1.816,906.0)</t>
  </si>
  <si>
    <t>GIPR (1.614,1162.0)</t>
  </si>
  <si>
    <t>MC4R (1.555,1264.0)</t>
  </si>
  <si>
    <t>HOXD12 (1.373,1674.0)</t>
  </si>
  <si>
    <t>GO:0015267</t>
  </si>
  <si>
    <t>channel activity</t>
  </si>
  <si>
    <t>GRIN2A (4.581*,10.0)</t>
  </si>
  <si>
    <t>PTPRT (3.831*,73.0)</t>
  </si>
  <si>
    <t>OTUD7A (3.395*,146.0)</t>
  </si>
  <si>
    <t>ACHE (2.719*,400.0)</t>
  </si>
  <si>
    <t>KLHL32 (2.502*,515.0)</t>
  </si>
  <si>
    <t>PTPRD (2.487*,529.0)</t>
  </si>
  <si>
    <t>CALY (2.195*,733.0)</t>
  </si>
  <si>
    <t>ANKS1B (2.092*,813.0)</t>
  </si>
  <si>
    <t>TLL2 (1.927,1001.0)</t>
  </si>
  <si>
    <t>TENM2 (1.797,1124.0)</t>
  </si>
  <si>
    <t>GO:0022803</t>
  </si>
  <si>
    <t>passive transmembrane transporter activity</t>
  </si>
  <si>
    <t>MP:0005331</t>
  </si>
  <si>
    <t>insulin resistance</t>
  </si>
  <si>
    <t>CIDEA (5.325*,36.0)</t>
  </si>
  <si>
    <t>ADH1B (4.821*,50.0)</t>
  </si>
  <si>
    <t>GIPR (2.933*,181.0)</t>
  </si>
  <si>
    <t>ZNF423 (2.819*,203.0)</t>
  </si>
  <si>
    <t>ZBTB7B (2.707*,228.0)</t>
  </si>
  <si>
    <t>TLL2 (1.958,611.0)</t>
  </si>
  <si>
    <t>HIP1R (1.828,750.0)</t>
  </si>
  <si>
    <t>FRYL (1.494,1290.0)</t>
  </si>
  <si>
    <t>MATN3 (1.484,1312.0)</t>
  </si>
  <si>
    <t>ZFHX4 (1.464,1362.0)</t>
  </si>
  <si>
    <t>ENSG00000125266</t>
  </si>
  <si>
    <t>EFNB2 PPI subnetwork</t>
  </si>
  <si>
    <t>GO:0005003</t>
  </si>
  <si>
    <t>ephrin receptor activity</t>
  </si>
  <si>
    <t>TENM2 (4.315*,10.0)</t>
  </si>
  <si>
    <t>PTPRD (3.281*,68.0)</t>
  </si>
  <si>
    <t>ANKS1B (2.494*,273.0)</t>
  </si>
  <si>
    <t>ERC2 (2.005*,684.0)</t>
  </si>
  <si>
    <t>LHCGR (1.837,900.0)</t>
  </si>
  <si>
    <t>GRIN2A (1.747,1043.0)</t>
  </si>
  <si>
    <t>ZFR2 (1.74,1059.0)</t>
  </si>
  <si>
    <t>RAPGEF3 (1.672,1188.0)</t>
  </si>
  <si>
    <t>TRIM15 (1.571,1378.0)</t>
  </si>
  <si>
    <t>SPARC (1.421,1727.0)</t>
  </si>
  <si>
    <t>ENSG00000117592</t>
  </si>
  <si>
    <t>PRDX6 PPI subnetwork</t>
  </si>
  <si>
    <t>ERC2 (2.88*,151.0)</t>
  </si>
  <si>
    <t>OTUD7A (2.585*,249.0)</t>
  </si>
  <si>
    <t>ANKS1B (2.473*,306.0)</t>
  </si>
  <si>
    <t>CALY (2.189*,509.0)</t>
  </si>
  <si>
    <t>DNAH8 (2.042*,637.0)</t>
  </si>
  <si>
    <t>CIDEA (1.625,1216.0)</t>
  </si>
  <si>
    <t>KLHL32 (1.563,1336.0)</t>
  </si>
  <si>
    <t>FRS3 (1.34,1844.0)</t>
  </si>
  <si>
    <t>ZNF423 (1.238,2127.0)</t>
  </si>
  <si>
    <t>PTPRD (1.132,2472.0)</t>
  </si>
  <si>
    <t>GO:0006171</t>
  </si>
  <si>
    <t>cAMP biosynthetic process</t>
  </si>
  <si>
    <t>GO:0030817</t>
  </si>
  <si>
    <t>regulation of cAMP biosynthetic process</t>
  </si>
  <si>
    <t>PTPRT (3.34*,79.0)</t>
  </si>
  <si>
    <t>MC4R (3.304*,88.0)</t>
  </si>
  <si>
    <t>KLHL32 (2.478*,405.0)</t>
  </si>
  <si>
    <t>OTUD7A (2.389*,461.0)</t>
  </si>
  <si>
    <t>ZFR2 (2.05*,788.0)</t>
  </si>
  <si>
    <t>CALY (1.622,1460.0)</t>
  </si>
  <si>
    <t>GIPR (1.591,1511.0)</t>
  </si>
  <si>
    <t>RAPGEF3 (1.532,1659.0)</t>
  </si>
  <si>
    <t>DNAH11 (1.51,1695.0)</t>
  </si>
  <si>
    <t>ENTPD6 (1.208,2425.0)</t>
  </si>
  <si>
    <t>HOXD12 (4.067*,14.0)</t>
  </si>
  <si>
    <t>KLHL32 (2.185*,451.0)</t>
  </si>
  <si>
    <t>ZFHX4 (2.013*,643.0)</t>
  </si>
  <si>
    <t>TRIM15 (1.831,882.0)</t>
  </si>
  <si>
    <t>GIPR (1.805,936.0)</t>
  </si>
  <si>
    <t>GRIN2A (1.761,1018.0)</t>
  </si>
  <si>
    <t>DNAH11 (1.676,1179.0)</t>
  </si>
  <si>
    <t>TENM2 (1.611,1294.0)</t>
  </si>
  <si>
    <t>PTPRT (1.533,1443.0)</t>
  </si>
  <si>
    <t>KSR2 (1.53,1448.0)</t>
  </si>
  <si>
    <t>GO:0005790</t>
  </si>
  <si>
    <t>smooth endoplasmic reticulum</t>
  </si>
  <si>
    <t>GO:0030016</t>
  </si>
  <si>
    <t>myofibril</t>
  </si>
  <si>
    <t>TTN (3.208*,114.0)</t>
  </si>
  <si>
    <t>ACHE (3.072*,134.0)</t>
  </si>
  <si>
    <t>MC4R (2.254*,427.0)</t>
  </si>
  <si>
    <t>CALY (2.155*,500.0)</t>
  </si>
  <si>
    <t>ZNF33A (1.949,684.0)</t>
  </si>
  <si>
    <t>ZFHX4 (1.938,690.0)</t>
  </si>
  <si>
    <t>ZFR2 (1.9,742.0)</t>
  </si>
  <si>
    <t>HIP1R (1.613,1154.0)</t>
  </si>
  <si>
    <t>CIDEA (1.522,1333.0)</t>
  </si>
  <si>
    <t>PTPRD (1.424,1536.0)</t>
  </si>
  <si>
    <t>GO:0032412</t>
  </si>
  <si>
    <t>regulation of ion transmembrane transporter activity</t>
  </si>
  <si>
    <t>GO:0072659</t>
  </si>
  <si>
    <t>protein localization in plasma membrane</t>
  </si>
  <si>
    <t>RAPGEF3 (3.439*,31.0)</t>
  </si>
  <si>
    <t>TRIM15 (3.371*,39.0)</t>
  </si>
  <si>
    <t>HIP1R (2.51*,244.0)</t>
  </si>
  <si>
    <t>FRS3 (1.843,836.0)</t>
  </si>
  <si>
    <t>ADH1B (1.532,1426.0)</t>
  </si>
  <si>
    <t>CIDEA (1.496,1512.0)</t>
  </si>
  <si>
    <t>ZNF33A (1.353,1855.0)</t>
  </si>
  <si>
    <t>SLC17A5 (1.293,2023.0)</t>
  </si>
  <si>
    <t>PIKFYVE (1.263,2117.0)</t>
  </si>
  <si>
    <t>OTUD7A (1.184,2372.0)</t>
  </si>
  <si>
    <t>GO:0071322</t>
  </si>
  <si>
    <t>cellular response to carbohydrate stimulus</t>
  </si>
  <si>
    <t>KSR2 (2.19*,471.0)</t>
  </si>
  <si>
    <t>GIPR (2.182*,476.0)</t>
  </si>
  <si>
    <t>FRS3 (2.066*,574.0)</t>
  </si>
  <si>
    <t>ERC2 (2.057*,583.0)</t>
  </si>
  <si>
    <t>LHCGR (1.933,736.0)</t>
  </si>
  <si>
    <t>TRIM15 (1.897,780.0)</t>
  </si>
  <si>
    <t>TLL2 (1.645,1149.0)</t>
  </si>
  <si>
    <t>HOXD12 (1.411,1632.0)</t>
  </si>
  <si>
    <t>ZFR2 (1.283,1971.0)</t>
  </si>
  <si>
    <t>ZFHX4 (1.221,2176.0)</t>
  </si>
  <si>
    <t>MP:0009011</t>
  </si>
  <si>
    <t>prolonged diestrus</t>
  </si>
  <si>
    <t>MP:0006144</t>
  </si>
  <si>
    <t>increased systemic arterial systolic blood pressure</t>
  </si>
  <si>
    <t>TRIM15 (3.966*,26.0)</t>
  </si>
  <si>
    <t>ZNF423 (3.877*,31.0)</t>
  </si>
  <si>
    <t>ADH1B (3.772*,37.0)</t>
  </si>
  <si>
    <t>RAPGEF3 (2.97*,144.0)</t>
  </si>
  <si>
    <t>LHCGR (2.863*,168.0)</t>
  </si>
  <si>
    <t>CIDEA (2.795*,192.0)</t>
  </si>
  <si>
    <t>LAIR1 (2.524*,308.0)</t>
  </si>
  <si>
    <t>PTPRD (2.183*,540.0)</t>
  </si>
  <si>
    <t>LHX5 (1.448,1568.0)</t>
  </si>
  <si>
    <t>ENTPD6 (1.425,1624.0)</t>
  </si>
  <si>
    <t>ENSG00000198929</t>
  </si>
  <si>
    <t>NOS1AP PPI subnetwork</t>
  </si>
  <si>
    <t>PTPRT (3.458*,62.0)</t>
  </si>
  <si>
    <t>CALY (3.36*,74.0)</t>
  </si>
  <si>
    <t>ZFR2 (2.854*,181.0)</t>
  </si>
  <si>
    <t>OTUD7A (2.696*,226.0)</t>
  </si>
  <si>
    <t>ERC2 (2.665*,241.0)</t>
  </si>
  <si>
    <t>KSR2 (2.123*,574.0)</t>
  </si>
  <si>
    <t>CIDEA (2.079*,610.0)</t>
  </si>
  <si>
    <t>RAPGEF3 (1.861,849.0)</t>
  </si>
  <si>
    <t>FRS3 (1.792,946.0)</t>
  </si>
  <si>
    <t>ENTPD6 (1.653,1146.0)</t>
  </si>
  <si>
    <t>MP:0000008</t>
  </si>
  <si>
    <t>increased white adipose tissue amount</t>
  </si>
  <si>
    <t>CIDEA (4.161*,39.0)</t>
  </si>
  <si>
    <t>GIPR (3.757*,58.0)</t>
  </si>
  <si>
    <t>ADH1B (2.747*,200.0)</t>
  </si>
  <si>
    <t>GJD4 (2.429*,305.0)</t>
  </si>
  <si>
    <t>PTPRT (2.007*,600.0)</t>
  </si>
  <si>
    <t>ZFHX4 (1.951,646.0)</t>
  </si>
  <si>
    <t>CALY (1.642,1062.0)</t>
  </si>
  <si>
    <t>FRYL (1.591,1168.0)</t>
  </si>
  <si>
    <t>DNAH11 (1.542,1267.0)</t>
  </si>
  <si>
    <t>ZNF423 (1.537,1276.0)</t>
  </si>
  <si>
    <t>ENSG00000177542</t>
  </si>
  <si>
    <t>SLC25A22 PPI subnetwork</t>
  </si>
  <si>
    <t>ERC2 (3.295*,80.0)</t>
  </si>
  <si>
    <t>DNAH8 (2.631*,226.0)</t>
  </si>
  <si>
    <t>CALY (2.29*,407.0)</t>
  </si>
  <si>
    <t>LHCGR (2.113*,534.0)</t>
  </si>
  <si>
    <t>ANKS1B (1.864,799.0)</t>
  </si>
  <si>
    <t>OTUD7A (1.656,1118.0)</t>
  </si>
  <si>
    <t>ACHE (1.637,1165.0)</t>
  </si>
  <si>
    <t>SPARC (1.623,1186.0)</t>
  </si>
  <si>
    <t>DNAH11 (1.171,2337.0)</t>
  </si>
  <si>
    <t>KLHL32 (1.145,2436.0)</t>
  </si>
  <si>
    <t>ENSG00000171867</t>
  </si>
  <si>
    <t>PRNP PPI subnetwork</t>
  </si>
  <si>
    <t>ENSG00000139182</t>
  </si>
  <si>
    <t>CLSTN3 PPI subnetwork</t>
  </si>
  <si>
    <t>SPARC (3.122*,202.0)</t>
  </si>
  <si>
    <t>ENTPD6 (2.796*,297.0)</t>
  </si>
  <si>
    <t>OTUD7A (2.432*,433.0)</t>
  </si>
  <si>
    <t>CALY (2.293*,516.0)</t>
  </si>
  <si>
    <t>ACHE (2.099*,646.0)</t>
  </si>
  <si>
    <t>ANKS1B (2.004*,735.0)</t>
  </si>
  <si>
    <t>TENM2 (1.921,815.0)</t>
  </si>
  <si>
    <t>GRIN2A (1.852,888.0)</t>
  </si>
  <si>
    <t>HIP1R (1.449,1481.0)</t>
  </si>
  <si>
    <t>FRS3 (1.38,1622.0)</t>
  </si>
  <si>
    <t>MP:0005450</t>
  </si>
  <si>
    <t>abnormal energy expenditure</t>
  </si>
  <si>
    <t>ADH1B (3.771*,22.0)</t>
  </si>
  <si>
    <t>CIDEA (3.308*,46.0)</t>
  </si>
  <si>
    <t>GDF3 (1.498,1439.0)</t>
  </si>
  <si>
    <t>CALY (1.419,1641.0)</t>
  </si>
  <si>
    <t>DNAH8 (1.377,1758.0)</t>
  </si>
  <si>
    <t>GIPR (1.371,1783.0)</t>
  </si>
  <si>
    <t>ZFR2 (1.223,2264.0)</t>
  </si>
  <si>
    <t>LHCGR (1.221,2272.0)</t>
  </si>
  <si>
    <t>ENTPD6 (1.21,2302.0)</t>
  </si>
  <si>
    <t>ANKS1B (1.137,2520.0)</t>
  </si>
  <si>
    <t>MP:0011085</t>
  </si>
  <si>
    <t>complete postnatal lethality</t>
  </si>
  <si>
    <t>MP:0011087</t>
  </si>
  <si>
    <t>complete neonatal lethality</t>
  </si>
  <si>
    <t>TENM2 (3.839*,15.0)</t>
  </si>
  <si>
    <t>LHX5 (3.22*,76.0)</t>
  </si>
  <si>
    <t>PTPRD (2.64*,240.0)</t>
  </si>
  <si>
    <t>ZFHX4 (2.492*,312.0)</t>
  </si>
  <si>
    <t>ETS2 (2.483*,315.0)</t>
  </si>
  <si>
    <t>KLHL32 (2.265*,477.0)</t>
  </si>
  <si>
    <t>ZNF423 (2.166*,563.0)</t>
  </si>
  <si>
    <t>NFAT5 (2.091*,649.0)</t>
  </si>
  <si>
    <t>GRIN2A (1.964,782.0)</t>
  </si>
  <si>
    <t>GIPR (1.891,864.0)</t>
  </si>
  <si>
    <t>REACTOME_LIGAND:GATED_ION_CHANNEL_TRANSPORT</t>
  </si>
  <si>
    <t>GRIN2A (4.492*,69.0)</t>
  </si>
  <si>
    <t>PTPRT (3.388*,180.0)</t>
  </si>
  <si>
    <t>ANKS1B (3.077*,246.0)</t>
  </si>
  <si>
    <t>PTPRD (2.496*,446.0)</t>
  </si>
  <si>
    <t>ERC2 (2.475*,463.0)</t>
  </si>
  <si>
    <t>CALY (2.258*,555.0)</t>
  </si>
  <si>
    <t>DNAH8 (1.783,960.0)</t>
  </si>
  <si>
    <t>ENTPD6 (1.588,1217.0)</t>
  </si>
  <si>
    <t>GDF3 (1.534,1303.0)</t>
  </si>
  <si>
    <t>TLL2 (1.512,1333.0)</t>
  </si>
  <si>
    <t>GO:0030276</t>
  </si>
  <si>
    <t>clathrin binding</t>
  </si>
  <si>
    <t>GO:0030118</t>
  </si>
  <si>
    <t>clathrin coat</t>
  </si>
  <si>
    <t>ERC2 (2.773*,93.0)</t>
  </si>
  <si>
    <t>ACHE (2.324*,322.0)</t>
  </si>
  <si>
    <t>DNAH8 (2.305*,333.0)</t>
  </si>
  <si>
    <t>PHLPP1 (2.263*,378.0)</t>
  </si>
  <si>
    <t>KSR2 (2.166*,452.0)</t>
  </si>
  <si>
    <t>ANKS1B (1.98,626.0)</t>
  </si>
  <si>
    <t>GIPR (1.945,687.0)</t>
  </si>
  <si>
    <t>GDF3 (1.783,913.0)</t>
  </si>
  <si>
    <t>PTPRT (1.627,1169.0)</t>
  </si>
  <si>
    <t>SCML4 (1.427,1651.0)</t>
  </si>
  <si>
    <t>GO:0015833</t>
  </si>
  <si>
    <t>peptide transport</t>
  </si>
  <si>
    <t>GIPR (4.376*,30.0)</t>
  </si>
  <si>
    <t>KLHL32 (3.192*,134.0)</t>
  </si>
  <si>
    <t>HIP1R (2.425*,398.0)</t>
  </si>
  <si>
    <t>KSR2 (2.255*,506.0)</t>
  </si>
  <si>
    <t>PTPRT (2.236*,521.0)</t>
  </si>
  <si>
    <t>ZFR2 (2.118*,631.0)</t>
  </si>
  <si>
    <t>CALY (1.447,1575.0)</t>
  </si>
  <si>
    <t>HOXD12 (1.383,1708.0)</t>
  </si>
  <si>
    <t>GJD4 (1.37,1735.0)</t>
  </si>
  <si>
    <t>TENM2 (1.237,2066.0)</t>
  </si>
  <si>
    <t>ENSG00000120088</t>
  </si>
  <si>
    <t>CRHR1 PPI subnetwork</t>
  </si>
  <si>
    <t>GO:0005834</t>
  </si>
  <si>
    <t>heterotrimeric G-protein complex</t>
  </si>
  <si>
    <t>GIPR (3.863*,12.0)</t>
  </si>
  <si>
    <t>GJD4 (3.064*,85.0)</t>
  </si>
  <si>
    <t>FRS3 (2.903*,120.0)</t>
  </si>
  <si>
    <t>ZFR2 (2.234*,400.0)</t>
  </si>
  <si>
    <t>DNAH11 (1.698,1029.0)</t>
  </si>
  <si>
    <t>PTPRD (1.637,1122.0)</t>
  </si>
  <si>
    <t>PHLPP1 (1.554,1273.0)</t>
  </si>
  <si>
    <t>ZNF398 (1.449,1508.0)</t>
  </si>
  <si>
    <t>PTPRT (1.426,1577.0)</t>
  </si>
  <si>
    <t>CALY (1.352,1784.0)</t>
  </si>
  <si>
    <t>MP:0008948</t>
  </si>
  <si>
    <t>decreased neuron number</t>
  </si>
  <si>
    <t>MP:0000864</t>
  </si>
  <si>
    <t>abnormal cerebellum vermis morphology</t>
  </si>
  <si>
    <t>LHX5 (5.093*,10.0)</t>
  </si>
  <si>
    <t>ZFHX4 (4.041*,23.0)</t>
  </si>
  <si>
    <t>NFAT5 (2.132*,452.0)</t>
  </si>
  <si>
    <t>FRYL (1.933,629.0)</t>
  </si>
  <si>
    <t>TENM2 (1.897,667.0)</t>
  </si>
  <si>
    <t>ZNF423 (1.799,816.0)</t>
  </si>
  <si>
    <t>HOXD12 (1.794,827.0)</t>
  </si>
  <si>
    <t>RALGAPB (1.712,964.0)</t>
  </si>
  <si>
    <t>FRS3 (1.528,1295.0)</t>
  </si>
  <si>
    <t>DNAH8 (1.466,1460.0)</t>
  </si>
  <si>
    <t>GO:0051588</t>
  </si>
  <si>
    <t>regulation of neurotransmitter transport</t>
  </si>
  <si>
    <t>FRS3 (3.664*,45.0)</t>
  </si>
  <si>
    <t>ACHE (2.825*,205.0)</t>
  </si>
  <si>
    <t>ZFR2 (2.572*,325.0)</t>
  </si>
  <si>
    <t>OTUD7A (2.055*,771.0)</t>
  </si>
  <si>
    <t>CALY (2.037*,801.0)</t>
  </si>
  <si>
    <t>KSR2 (1.702,1242.0)</t>
  </si>
  <si>
    <t>ERC2 (1.493,1632.0)</t>
  </si>
  <si>
    <t>GJD4 (1.345,1960.0)</t>
  </si>
  <si>
    <t>UHMK1 (1.291,2103.0)</t>
  </si>
  <si>
    <t>C16orf70 (1.197,2388.0)</t>
  </si>
  <si>
    <t>MP:0001402</t>
  </si>
  <si>
    <t>hypoactivity</t>
  </si>
  <si>
    <t>ANKS1B (3.597*,54.0)</t>
  </si>
  <si>
    <t>CALY (2.929*,160.0)</t>
  </si>
  <si>
    <t>FRYL (2.621*,256.0)</t>
  </si>
  <si>
    <t>OTUD7A (2.4*,357.0)</t>
  </si>
  <si>
    <t>LHX5 (2.265*,464.0)</t>
  </si>
  <si>
    <t>ACHE (2.051*,633.0)</t>
  </si>
  <si>
    <t>ZFHX4 (2.038*,644.0)</t>
  </si>
  <si>
    <t>HOXD12 (1.801,949.0)</t>
  </si>
  <si>
    <t>GIPR (1.777,979.0)</t>
  </si>
  <si>
    <t>SPARC (1.496,1525.0)</t>
  </si>
  <si>
    <t>MP:0003961</t>
  </si>
  <si>
    <t>decreased lean body mass</t>
  </si>
  <si>
    <t>LHCGR (3.617*,49.0)</t>
  </si>
  <si>
    <t>ADH1B (3.405*,75.0)</t>
  </si>
  <si>
    <t>LHX5 (2.201*,446.0)</t>
  </si>
  <si>
    <t>TRIM15 (2.018*,586.0)</t>
  </si>
  <si>
    <t>HOXD12 (1.929,699.0)</t>
  </si>
  <si>
    <t>CIDEA (1.673,1092.0)</t>
  </si>
  <si>
    <t>ZNF423 (1.665,1113.0)</t>
  </si>
  <si>
    <t>FRYL (1.609,1205.0)</t>
  </si>
  <si>
    <t>KLHL32 (1.599,1218.0)</t>
  </si>
  <si>
    <t>ACHE (1.578,1245.0)</t>
  </si>
  <si>
    <t>GO:0005952</t>
  </si>
  <si>
    <t>cAMP-dependent protein kinase complex</t>
  </si>
  <si>
    <t>REACTOME_PKA_ACTIVATION</t>
  </si>
  <si>
    <t>RNF133 (2.876*,108.0)</t>
  </si>
  <si>
    <t>UHMK1 (2.495*,228.0)</t>
  </si>
  <si>
    <t>KLHL32 (2.11*,472.0)</t>
  </si>
  <si>
    <t>PTPRT (1.892,717.0)</t>
  </si>
  <si>
    <t>LHCGR (1.602,1203.0)</t>
  </si>
  <si>
    <t>KSR2 (1.536,1340.0)</t>
  </si>
  <si>
    <t>ERC2 (1.454,1530.0)</t>
  </si>
  <si>
    <t>SCML4 (1.316,1908.0)</t>
  </si>
  <si>
    <t>MC4R (1.249,2124.0)</t>
  </si>
  <si>
    <t>FRS3 (1.049,2828.0)</t>
  </si>
  <si>
    <t>ENSG00000087274</t>
  </si>
  <si>
    <t>ADD1 PPI subnetwork</t>
  </si>
  <si>
    <t>CALY (3.622*,39.0)</t>
  </si>
  <si>
    <t>ACHE (2.982*,159.0)</t>
  </si>
  <si>
    <t>UHMK1 (2.835*,206.0)</t>
  </si>
  <si>
    <t>PHLPP1 (2.608*,313.0)</t>
  </si>
  <si>
    <t>OTUD7A (2.335*,460.0)</t>
  </si>
  <si>
    <t>RALGAPB (2.25*,531.0)</t>
  </si>
  <si>
    <t>ANKS1B (1.805,972.0)</t>
  </si>
  <si>
    <t>FRS3 (1.549,1375.0)</t>
  </si>
  <si>
    <t>ENTPD6 (1.535,1409.0)</t>
  </si>
  <si>
    <t>MATN3 (1.529,1425.0)</t>
  </si>
  <si>
    <t>GO:0071855</t>
  </si>
  <si>
    <t>neuropeptide receptor binding</t>
  </si>
  <si>
    <t>CALY (3.627*,77.0)</t>
  </si>
  <si>
    <t>HOXD12 (3.125*,128.0)</t>
  </si>
  <si>
    <t>MC4R (2.497*,326.0)</t>
  </si>
  <si>
    <t>ZFR2 (2.291*,441.0)</t>
  </si>
  <si>
    <t>GDF3 (2.077*,591.0)</t>
  </si>
  <si>
    <t>ERC2 (2.044*,625.0)</t>
  </si>
  <si>
    <t>CIDEA (1.622,1176.0)</t>
  </si>
  <si>
    <t>GJD4 (1.585,1251.0)</t>
  </si>
  <si>
    <t>DNAH11 (1.51,1416.0)</t>
  </si>
  <si>
    <t>PTPRT (1.477,1494.0)</t>
  </si>
  <si>
    <t>CALY (2.34*,330.0)</t>
  </si>
  <si>
    <t>SLC17A5 (1.816,826.0)</t>
  </si>
  <si>
    <t>ETS2 (1.634,1140.0)</t>
  </si>
  <si>
    <t>OTUD7A (1.592,1224.0)</t>
  </si>
  <si>
    <t>HIP1R (1.406,1638.0)</t>
  </si>
  <si>
    <t>ENSG00000125354</t>
  </si>
  <si>
    <t>SEPT6 PPI subnetwork</t>
  </si>
  <si>
    <t>CALY (4.073*,16.0)</t>
  </si>
  <si>
    <t>ACHE (2.318*,475.0)</t>
  </si>
  <si>
    <t>OTUD7A (2.19*,573.0)</t>
  </si>
  <si>
    <t>PHLPP1 (1.899,864.0)</t>
  </si>
  <si>
    <t>ANKS1B (1.828,954.0)</t>
  </si>
  <si>
    <t>RALGAPB (1.808,982.0)</t>
  </si>
  <si>
    <t>FRS3 (1.67,1182.0)</t>
  </si>
  <si>
    <t>UHMK1 (1.597,1332.0)</t>
  </si>
  <si>
    <t>HIP1R (1.489,1519.0)</t>
  </si>
  <si>
    <t>ENTPD6 (1.314,1934.0)</t>
  </si>
  <si>
    <t>GO:0021903</t>
  </si>
  <si>
    <t>rostrocaudal neural tube patterning</t>
  </si>
  <si>
    <t>LHX5 (4.715*,4.0)</t>
  </si>
  <si>
    <t>DNAH11 (3.522*,62.0)</t>
  </si>
  <si>
    <t>ZFHX4 (2.224*,495.0)</t>
  </si>
  <si>
    <t>TLL2 (2.122*,580.0)</t>
  </si>
  <si>
    <t>FRS3 (1.799,921.0)</t>
  </si>
  <si>
    <t>ZNF33A (1.691,1103.0)</t>
  </si>
  <si>
    <t>GIPR (1.388,1749.0)</t>
  </si>
  <si>
    <t>KSR2 (1.377,1771.0)</t>
  </si>
  <si>
    <t>ZNF398 (1.208,2228.0)</t>
  </si>
  <si>
    <t>ZNF423 (1.207,2229.0)</t>
  </si>
  <si>
    <t>ENSG00000089250</t>
  </si>
  <si>
    <t>NOS1 PPI subnetwork</t>
  </si>
  <si>
    <t>GRIN2A (4.472*,35.0)</t>
  </si>
  <si>
    <t>CALY (3.69*,106.0)</t>
  </si>
  <si>
    <t>OTUD7A (3.456*,142.0)</t>
  </si>
  <si>
    <t>ANKS1B (2.5*,490.0)</t>
  </si>
  <si>
    <t>ACHE (2.227*,656.0)</t>
  </si>
  <si>
    <t>ERC2 (2.21*,671.0)</t>
  </si>
  <si>
    <t>ZFR2 (1.852,951.0)</t>
  </si>
  <si>
    <t>PTPRT (1.571,1305.0)</t>
  </si>
  <si>
    <t>KSR2 (1.555,1326.0)</t>
  </si>
  <si>
    <t>PHLPP1 (1.209,1980.0)</t>
  </si>
  <si>
    <t>PTPRT (3.579*,51.0)</t>
  </si>
  <si>
    <t>MC4R (3.141*,120.0)</t>
  </si>
  <si>
    <t>OTUD7A (2.495*,390.0)</t>
  </si>
  <si>
    <t>KLHL32 (2.429*,427.0)</t>
  </si>
  <si>
    <t>ZFR2 (2.042*,791.0)</t>
  </si>
  <si>
    <t>CALY (1.613,1466.0)</t>
  </si>
  <si>
    <t>DNAH11 (1.495,1719.0)</t>
  </si>
  <si>
    <t>GIPR (1.48,1753.0)</t>
  </si>
  <si>
    <t>RAPGEF3 (1.35,2054.0)</t>
  </si>
  <si>
    <t>ENTPD6 (1.202,2460.0)</t>
  </si>
  <si>
    <t>MP:0001650</t>
  </si>
  <si>
    <t>abnormal seizure response to electrical stimulation</t>
  </si>
  <si>
    <t>HOXD12 (3.203*,72.0)</t>
  </si>
  <si>
    <t>CALY (2.942*,127.0)</t>
  </si>
  <si>
    <t>GRIN2A (2.58*,259.0)</t>
  </si>
  <si>
    <t>FRS3 (2.252*,480.0)</t>
  </si>
  <si>
    <t>ERC2 (2.218*,512.0)</t>
  </si>
  <si>
    <t>TENM2 (1.892,876.0)</t>
  </si>
  <si>
    <t>OTUD7A (1.868,904.0)</t>
  </si>
  <si>
    <t>ACHE (1.734,1109.0)</t>
  </si>
  <si>
    <t>ZFHX4 (1.65,1237.0)</t>
  </si>
  <si>
    <t>LAIR1 (1.639,1258.0)</t>
  </si>
  <si>
    <t>MP:0004362</t>
  </si>
  <si>
    <t>cochlear hair cell degeneration</t>
  </si>
  <si>
    <t>KSR2 (3.19*,80.0)</t>
  </si>
  <si>
    <t>PTPRT (3.084*,97.0)</t>
  </si>
  <si>
    <t>KLHL32 (2.365*,321.0)</t>
  </si>
  <si>
    <t>HOXD12 (2.273*,379.0)</t>
  </si>
  <si>
    <t>DNAH8 (2.224*,415.0)</t>
  </si>
  <si>
    <t>RAPGEF3 (2.06*,555.0)</t>
  </si>
  <si>
    <t>GJD4 (2.059*,558.0)</t>
  </si>
  <si>
    <t>PHLPP1 (2.056*,559.0)</t>
  </si>
  <si>
    <t>UHMK1 (1.962,655.0)</t>
  </si>
  <si>
    <t>ERC2 (1.623,1184.0)</t>
  </si>
  <si>
    <t>GO:0006688</t>
  </si>
  <si>
    <t>glycosphingolipid biosynthetic process</t>
  </si>
  <si>
    <t>GO:0006664</t>
  </si>
  <si>
    <t>glycolipid metabolic process</t>
  </si>
  <si>
    <t>ZFR2 (3.65*,32.0)</t>
  </si>
  <si>
    <t>MC4R (2.252*,430.0)</t>
  </si>
  <si>
    <t>TLL2 (2.104*,576.0)</t>
  </si>
  <si>
    <t>SCML4 (2.074*,618.0)</t>
  </si>
  <si>
    <t>PTPRT (2.045*,641.0)</t>
  </si>
  <si>
    <t>UHMK1 (1.817,888.0)</t>
  </si>
  <si>
    <t>KSR2 (1.778,956.0)</t>
  </si>
  <si>
    <t>ANKS1B (1.616,1216.0)</t>
  </si>
  <si>
    <t>DNAH11 (1.546,1369.0)</t>
  </si>
  <si>
    <t>TENM2 (1.458,1556.0)</t>
  </si>
  <si>
    <t>KLHL32 (2.273*,542.0)</t>
  </si>
  <si>
    <t>CALY (1.826,852.0)</t>
  </si>
  <si>
    <t>PTPRD (1.423,1451.0)</t>
  </si>
  <si>
    <t>TLL2 (1.38,1529.0)</t>
  </si>
  <si>
    <t>ERC2 (1.157,2037.0)</t>
  </si>
  <si>
    <t>MP:0002971</t>
  </si>
  <si>
    <t>abnormal brown adipose tissue morphology</t>
  </si>
  <si>
    <t>CIDEA (5.603*,18.0)</t>
  </si>
  <si>
    <t>ADH1B (3.394*,109.0)</t>
  </si>
  <si>
    <t>LAIR1 (2.13*,510.0)</t>
  </si>
  <si>
    <t>MC4R (1.581,1154.0)</t>
  </si>
  <si>
    <t>KLHL32 (1.446,1414.0)</t>
  </si>
  <si>
    <t>FRS3 (1.395,1544.0)</t>
  </si>
  <si>
    <t>TLL2 (1.327,1707.0)</t>
  </si>
  <si>
    <t>SLC17A5 (0.996,2816.0)</t>
  </si>
  <si>
    <t>FRYL (0.934,3063.0)</t>
  </si>
  <si>
    <t>TRIM15 (0.93,3077.0)</t>
  </si>
  <si>
    <t>MP:0010025</t>
  </si>
  <si>
    <t>decreased total body fat amount</t>
  </si>
  <si>
    <t>ADH1B (4.051*,29.0)</t>
  </si>
  <si>
    <t>CIDEA (3.903*,37.0)</t>
  </si>
  <si>
    <t>ZFHX4 (3.172*,90.0)</t>
  </si>
  <si>
    <t>DNAH11 (2.329*,346.0)</t>
  </si>
  <si>
    <t>GRIN2A (2.169*,457.0)</t>
  </si>
  <si>
    <t>TLL2 (2.054*,559.0)</t>
  </si>
  <si>
    <t>ACHE (1.979,631.0)</t>
  </si>
  <si>
    <t>SPARC (1.815,816.0)</t>
  </si>
  <si>
    <t>TRIM15 (1.784,874.0)</t>
  </si>
  <si>
    <t>LAIR1 (1.771,899.0)</t>
  </si>
  <si>
    <t>GO:0060996</t>
  </si>
  <si>
    <t>dendritic spine development</t>
  </si>
  <si>
    <t>GO:0060997</t>
  </si>
  <si>
    <t>dendritic spine morphogenesis</t>
  </si>
  <si>
    <t>ERC2 (2.429*,320.0)</t>
  </si>
  <si>
    <t>HOXD12 (2.343*,368.0)</t>
  </si>
  <si>
    <t>ANKS1B (2.301*,395.0)</t>
  </si>
  <si>
    <t>DNAH8 (2.161*,509.0)</t>
  </si>
  <si>
    <t>ZFR2 (1.971,714.0)</t>
  </si>
  <si>
    <t>SCML4 (1.81,899.0)</t>
  </si>
  <si>
    <t>OTUD7A (1.801,910.0)</t>
  </si>
  <si>
    <t>PTPRD (1.684,1114.0)</t>
  </si>
  <si>
    <t>TENM2 (1.379,1785.0)</t>
  </si>
  <si>
    <t>KSR2 (1.236,2175.0)</t>
  </si>
  <si>
    <t>GO:0009190</t>
  </si>
  <si>
    <t>cyclic nucleotide biosynthetic process</t>
  </si>
  <si>
    <t>MC4R (3.322*,80.0)</t>
  </si>
  <si>
    <t>PTPRT (2.81*,220.0)</t>
  </si>
  <si>
    <t>KLHL32 (2.333*,488.0)</t>
  </si>
  <si>
    <t>GIPR (2.139*,678.0)</t>
  </si>
  <si>
    <t>OTUD7A (2.101*,718.0)</t>
  </si>
  <si>
    <t>ENTPD6 (1.687,1317.0)</t>
  </si>
  <si>
    <t>CALY (1.646,1377.0)</t>
  </si>
  <si>
    <t>RAPGEF3 (1.591,1485.0)</t>
  </si>
  <si>
    <t>ZFR2 (1.538,1580.0)</t>
  </si>
  <si>
    <t>GJD4 (1.231,2339.0)</t>
  </si>
  <si>
    <t>MP:0009358</t>
  </si>
  <si>
    <t>environmentally induced seizures</t>
  </si>
  <si>
    <t>ERC2 (4.293*,8.0)</t>
  </si>
  <si>
    <t>ANKS1B (2.585*,212.0)</t>
  </si>
  <si>
    <t>PTPRT (2.496*,247.0)</t>
  </si>
  <si>
    <t>PTPRD (2.342*,344.0)</t>
  </si>
  <si>
    <t>CALY (2.341*,345.0)</t>
  </si>
  <si>
    <t>GRIN2A (2.018*,591.0)</t>
  </si>
  <si>
    <t>MRPS9 (1.987,618.0)</t>
  </si>
  <si>
    <t>TENM2 (1.941,674.0)</t>
  </si>
  <si>
    <t>PHLPP1 (1.618,1137.0)</t>
  </si>
  <si>
    <t>LHCGR (1.451,1488.0)</t>
  </si>
  <si>
    <t>MP:0001362</t>
  </si>
  <si>
    <t>abnormal anxiety-related response</t>
  </si>
  <si>
    <t>CALY (3.854*,81.0)</t>
  </si>
  <si>
    <t>PTPRT (3.412*,145.0)</t>
  </si>
  <si>
    <t>OTUD7A (3.359*,154.0)</t>
  </si>
  <si>
    <t>ANKS1B (2.629*,351.0)</t>
  </si>
  <si>
    <t>GRIN2A (2.124*,617.0)</t>
  </si>
  <si>
    <t>LHX5 (1.926,822.0)</t>
  </si>
  <si>
    <t>ZFR2 (1.871,874.0)</t>
  </si>
  <si>
    <t>KLHL32 (1.543,1335.0)</t>
  </si>
  <si>
    <t>PTPRD (1.492,1434.0)</t>
  </si>
  <si>
    <t>TENM2 (1.267,1918.0)</t>
  </si>
  <si>
    <t>GO:0030814</t>
  </si>
  <si>
    <t>regulation of cAMP metabolic process</t>
  </si>
  <si>
    <t>PTPRT (3.55*,52.0)</t>
  </si>
  <si>
    <t>MC4R (2.947*,185.0)</t>
  </si>
  <si>
    <t>OTUD7A (2.46*,413.0)</t>
  </si>
  <si>
    <t>KLHL32 (2.432*,431.0)</t>
  </si>
  <si>
    <t>ZFR2 (2.06*,751.0)</t>
  </si>
  <si>
    <t>CALY (1.584,1513.0)</t>
  </si>
  <si>
    <t>DNAH11 (1.503,1704.0)</t>
  </si>
  <si>
    <t>RAPGEF3 (1.442,1820.0)</t>
  </si>
  <si>
    <t>GIPR (1.383,1963.0)</t>
  </si>
  <si>
    <t>ENTPD6 (1.221,2386.0)</t>
  </si>
  <si>
    <t>ENTPD6 (2.348*,504.0)</t>
  </si>
  <si>
    <t>OTUD7A (2.249*,566.0)</t>
  </si>
  <si>
    <t>ZFR2 (1.872,845.0)</t>
  </si>
  <si>
    <t>ACHE (1.53,1303.0)</t>
  </si>
  <si>
    <t>KSR2 (1.491,1373.0)</t>
  </si>
  <si>
    <t>CIDEA (1.126,2252.0)</t>
  </si>
  <si>
    <t>MP:0001676</t>
  </si>
  <si>
    <t>abnormal apical ectodermal ridge morphology</t>
  </si>
  <si>
    <t>ZFHX4 (4.279*,25.0)</t>
  </si>
  <si>
    <t>TENM2 (3.368*,106.0)</t>
  </si>
  <si>
    <t>ETS2 (2.521*,331.0)</t>
  </si>
  <si>
    <t>NFAT5 (1.758,995.0)</t>
  </si>
  <si>
    <t>LHX5 (1.721,1053.0)</t>
  </si>
  <si>
    <t>MC4R (1.584,1273.0)</t>
  </si>
  <si>
    <t>ZFR2 (1.508,1423.0)</t>
  </si>
  <si>
    <t>TRIM15 (1.487,1470.0)</t>
  </si>
  <si>
    <t>PHLPP1 (1.375,1722.0)</t>
  </si>
  <si>
    <t>GJD4 (1.272,2017.0)</t>
  </si>
  <si>
    <t>MP:0008840</t>
  </si>
  <si>
    <t>abnormal spike wave discharge</t>
  </si>
  <si>
    <t>OTUD7A (4.742*,30.0)</t>
  </si>
  <si>
    <t>ZFR2 (3.225*,170.0)</t>
  </si>
  <si>
    <t>ERC2 (2.719*,311.0)</t>
  </si>
  <si>
    <t>PTPRT (2.489*,400.0)</t>
  </si>
  <si>
    <t>GRIN2A (2.282*,534.0)</t>
  </si>
  <si>
    <t>CALY (2.089*,642.0)</t>
  </si>
  <si>
    <t>GJD4 (1.95,761.0)</t>
  </si>
  <si>
    <t>TENM2 (1.938,774.0)</t>
  </si>
  <si>
    <t>FRS3 (1.551,1297.0)</t>
  </si>
  <si>
    <t>ACHE (1.522,1341.0)</t>
  </si>
  <si>
    <t>GO:0022838</t>
  </si>
  <si>
    <t>substrate-specific channel activity</t>
  </si>
  <si>
    <t>GRIN2A (4.564*,14.0)</t>
  </si>
  <si>
    <t>PTPRT (3.875*,71.0)</t>
  </si>
  <si>
    <t>OTUD7A (3.397*,161.0)</t>
  </si>
  <si>
    <t>ACHE (2.77*,378.0)</t>
  </si>
  <si>
    <t>KLHL32 (2.432*,570.0)</t>
  </si>
  <si>
    <t>PTPRD (2.309*,660.0)</t>
  </si>
  <si>
    <t>CALY (2.168*,743.0)</t>
  </si>
  <si>
    <t>ANKS1B (2.138*,767.0)</t>
  </si>
  <si>
    <t>TLL2 (1.989,938.0)</t>
  </si>
  <si>
    <t>KSR2 (1.669,1295.0)</t>
  </si>
  <si>
    <t>MP:0002804</t>
  </si>
  <si>
    <t>abnormal motor learning</t>
  </si>
  <si>
    <t>ZNF398 (4.081*,32.0)</t>
  </si>
  <si>
    <t>LHX5 (3.177*,104.0)</t>
  </si>
  <si>
    <t>OTUD7A (2.966*,147.0)</t>
  </si>
  <si>
    <t>PTPRD (2.768*,203.0)</t>
  </si>
  <si>
    <t>ANKS1B (2.546*,289.0)</t>
  </si>
  <si>
    <t>CALY (2.109*,622.0)</t>
  </si>
  <si>
    <t>GRIN2A (1.977,741.0)</t>
  </si>
  <si>
    <t>HOXD12 (1.839,892.0)</t>
  </si>
  <si>
    <t>ERC2 (1.638,1179.0)</t>
  </si>
  <si>
    <t>KLHL32 (1.483,1465.0)</t>
  </si>
  <si>
    <t>MP:0002204</t>
  </si>
  <si>
    <t>abnormal neurotransmitter level</t>
  </si>
  <si>
    <t>ACHE (4.098*,39.0)</t>
  </si>
  <si>
    <t>CALY (2.048*,638.0)</t>
  </si>
  <si>
    <t>PIKFYVE (1.993,696.0)</t>
  </si>
  <si>
    <t>ANKS1B (1.805,908.0)</t>
  </si>
  <si>
    <t>KLHL32 (1.703,1053.0)</t>
  </si>
  <si>
    <t>LHX5 (1.701,1057.0)</t>
  </si>
  <si>
    <t>GRIN2A (1.666,1121.0)</t>
  </si>
  <si>
    <t>DNAH11 (1.605,1221.0)</t>
  </si>
  <si>
    <t>UHMK1 (1.349,1776.0)</t>
  </si>
  <si>
    <t>ZNF423 (1.297,1917.0)</t>
  </si>
  <si>
    <t>GO:0001159</t>
  </si>
  <si>
    <t>core promoter proximal region DNA binding</t>
  </si>
  <si>
    <t>GO:0000987</t>
  </si>
  <si>
    <t>core promoter proximal region sequence-specific DNA binding</t>
  </si>
  <si>
    <t>PHLPP1 (2.869*,123.0)</t>
  </si>
  <si>
    <t>GJD4 (2.592*,211.0)</t>
  </si>
  <si>
    <t>DNAH11 (2.054*,565.0)</t>
  </si>
  <si>
    <t>HIP1R (1.879,768.0)</t>
  </si>
  <si>
    <t>KLHL32 (1.725,985.0)</t>
  </si>
  <si>
    <t>ZFHX4 (1.691,1043.0)</t>
  </si>
  <si>
    <t>TENM2 (1.677,1068.0)</t>
  </si>
  <si>
    <t>PTPRD (1.312,1872.0)</t>
  </si>
  <si>
    <t>ERC2 (1.229,2124.0)</t>
  </si>
  <si>
    <t>TTN (1.222,2148.0)</t>
  </si>
  <si>
    <t>GO:0050808</t>
  </si>
  <si>
    <t>synapse organization</t>
  </si>
  <si>
    <t>GO:0007156</t>
  </si>
  <si>
    <t>homophilic cell adhesion</t>
  </si>
  <si>
    <t>ZNF33A (2.388*,309.0)</t>
  </si>
  <si>
    <t>TENM2 (2.253*,401.0)</t>
  </si>
  <si>
    <t>ERC2 (2.2*,441.0)</t>
  </si>
  <si>
    <t>GJD4 (1.849,818.0)</t>
  </si>
  <si>
    <t>ZNF398 (1.841,826.0)</t>
  </si>
  <si>
    <t>OTUD7A (1.812,856.0)</t>
  </si>
  <si>
    <t>GRIN2A (1.75,960.0)</t>
  </si>
  <si>
    <t>FRS3 (1.742,971.0)</t>
  </si>
  <si>
    <t>PTPRD (1.74,974.0)</t>
  </si>
  <si>
    <t>ANKS1B (1.639,1133.0)</t>
  </si>
  <si>
    <t>MP:0005293</t>
  </si>
  <si>
    <t>impaired glucose tolerance</t>
  </si>
  <si>
    <t>ADH1B (4.075*,55.0)</t>
  </si>
  <si>
    <t>GIPR (3.949*,62.0)</t>
  </si>
  <si>
    <t>CIDEA (2.954*,174.0)</t>
  </si>
  <si>
    <t>CALY (2.34*,398.0)</t>
  </si>
  <si>
    <t>PTPRT (2.052*,578.0)</t>
  </si>
  <si>
    <t>KSR2 (1.96,655.0)</t>
  </si>
  <si>
    <t>KLHL32 (1.86,755.0)</t>
  </si>
  <si>
    <t>TRIM15 (1.259,1918.0)</t>
  </si>
  <si>
    <t>ETS2 (1.174,2204.0)</t>
  </si>
  <si>
    <t>LHCGR (1.043,2654.0)</t>
  </si>
  <si>
    <t>MP:0001513</t>
  </si>
  <si>
    <t>limb grasping</t>
  </si>
  <si>
    <t>ACHE (2.642*,208.0)</t>
  </si>
  <si>
    <t>GRIN2A (2.363*,339.0)</t>
  </si>
  <si>
    <t>PTPRT (2.218*,452.0)</t>
  </si>
  <si>
    <t>PTPRD (2.185*,480.0)</t>
  </si>
  <si>
    <t>ANKS1B (2.072*,587.0)</t>
  </si>
  <si>
    <t>ERC2 (2.045*,621.0)</t>
  </si>
  <si>
    <t>ZFHX4 (1.932,754.0)</t>
  </si>
  <si>
    <t>OTUD7A (1.92,773.0)</t>
  </si>
  <si>
    <t>FRYL (1.857,862.0)</t>
  </si>
  <si>
    <t>PIKFYVE (1.582,1322.0)</t>
  </si>
  <si>
    <t>MP:0000005</t>
  </si>
  <si>
    <t>increased brown adipose tissue amount</t>
  </si>
  <si>
    <t>CIDEA (6.772*,3.0)</t>
  </si>
  <si>
    <t>ADH1B (3.401*,102.0)</t>
  </si>
  <si>
    <t>TTN (2.743*,210.0)</t>
  </si>
  <si>
    <t>FRS3 (1.894,764.0)</t>
  </si>
  <si>
    <t>ACHE (1.83,836.0)</t>
  </si>
  <si>
    <t>ZFHX4 (1.666,1082.0)</t>
  </si>
  <si>
    <t>GJD4 (1.595,1206.0)</t>
  </si>
  <si>
    <t>FRYL (1.397,1609.0)</t>
  </si>
  <si>
    <t>C16orf70 (1.335,1762.0)</t>
  </si>
  <si>
    <t>ZNF423 (1.28,1896.0)</t>
  </si>
  <si>
    <t>GO:0046326</t>
  </si>
  <si>
    <t>positive regulation of glucose import</t>
  </si>
  <si>
    <t>CIDEA (2.747*,201.0)</t>
  </si>
  <si>
    <t>ADH1B (2.663*,231.0)</t>
  </si>
  <si>
    <t>MATN3 (2.301*,421.0)</t>
  </si>
  <si>
    <t>TRIM15 (1.796,917.0)</t>
  </si>
  <si>
    <t>SLC17A5 (1.559,1315.0)</t>
  </si>
  <si>
    <t>ZNF398 (1.387,1703.0)</t>
  </si>
  <si>
    <t>PTPRT (1.349,1805.0)</t>
  </si>
  <si>
    <t>MC4R (1.314,1893.0)</t>
  </si>
  <si>
    <t>HIP1R (1.314,1895.0)</t>
  </si>
  <si>
    <t>DNAH11 (1.226,2152.0)</t>
  </si>
  <si>
    <t>ENSG00000177301</t>
  </si>
  <si>
    <t>KCNA2 PPI subnetwork</t>
  </si>
  <si>
    <t>ANKS1B (3.817*,29.0)</t>
  </si>
  <si>
    <t>GRIN2A (3.069*,129.0)</t>
  </si>
  <si>
    <t>LAIR1 (2.598*,268.0)</t>
  </si>
  <si>
    <t>PTPRD (2.499*,316.0)</t>
  </si>
  <si>
    <t>PTPRT (2.097*,590.0)</t>
  </si>
  <si>
    <t>TENM2 (1.966,704.0)</t>
  </si>
  <si>
    <t>UHMK1 (1.955,717.0)</t>
  </si>
  <si>
    <t>ERC2 (1.951,727.0)</t>
  </si>
  <si>
    <t>CALY (1.557,1324.0)</t>
  </si>
  <si>
    <t>MC4R (1.416,1629.0)</t>
  </si>
  <si>
    <t>MP:0006325</t>
  </si>
  <si>
    <t>impaired hearing</t>
  </si>
  <si>
    <t>MATN3 (4.522*,20.0)</t>
  </si>
  <si>
    <t>RAPGEF3 (2.9*,148.0)</t>
  </si>
  <si>
    <t>PTPRT (2.735*,190.0)</t>
  </si>
  <si>
    <t>UHMK1 (2.057*,585.0)</t>
  </si>
  <si>
    <t>GRIN2A (2.017*,625.0)</t>
  </si>
  <si>
    <t>ANKS1B (1.919,749.0)</t>
  </si>
  <si>
    <t>HOXD12 (1.68,1098.0)</t>
  </si>
  <si>
    <t>KLHL32 (1.597,1253.0)</t>
  </si>
  <si>
    <t>OTUD7A (1.584,1279.0)</t>
  </si>
  <si>
    <t>PIKFYVE (1.528,1397.0)</t>
  </si>
  <si>
    <t>TENM2 (5.278*,4.0)</t>
  </si>
  <si>
    <t>ERC2 (4.323*,29.0)</t>
  </si>
  <si>
    <t>ZFHX4 (3.636*,89.0)</t>
  </si>
  <si>
    <t>LHX5 (3.281*,147.0)</t>
  </si>
  <si>
    <t>ZNF423 (2.42*,432.0)</t>
  </si>
  <si>
    <t>ZFR2 (1.573,1322.0)</t>
  </si>
  <si>
    <t>OTUD7A (1.373,1706.0)</t>
  </si>
  <si>
    <t>HOXD12 (1.307,1848.0)</t>
  </si>
  <si>
    <t>PTPRD (1.178,2213.0)</t>
  </si>
  <si>
    <t>ADH1B (1.168,2246.0)</t>
  </si>
  <si>
    <t>ENSG00000107282</t>
  </si>
  <si>
    <t>APBA1 PPI subnetwork</t>
  </si>
  <si>
    <t>OTUD7A (3.2*,99.0)</t>
  </si>
  <si>
    <t>ZFR2 (3.024*,133.0)</t>
  </si>
  <si>
    <t>CALY (2.965*,154.0)</t>
  </si>
  <si>
    <t>ANKS1B (2.746*,220.0)</t>
  </si>
  <si>
    <t>GRIN2A (2.215*,518.0)</t>
  </si>
  <si>
    <t>PTPRD (1.836,915.0)</t>
  </si>
  <si>
    <t>ENTPD6 (1.764,1018.0)</t>
  </si>
  <si>
    <t>ERC2 (1.744,1048.0)</t>
  </si>
  <si>
    <t>ACHE (1.545,1380.0)</t>
  </si>
  <si>
    <t>GJD4 (1.365,1767.0)</t>
  </si>
  <si>
    <t>MP:0009757</t>
  </si>
  <si>
    <t>impaired behavioral response to morphine</t>
  </si>
  <si>
    <t>MC4R (5.346*,3.0)</t>
  </si>
  <si>
    <t>PTPRT (2.004*,684.0)</t>
  </si>
  <si>
    <t>FRS3 (1.871,842.0)</t>
  </si>
  <si>
    <t>CALY (1.861,858.0)</t>
  </si>
  <si>
    <t>ANKS1B (1.768,995.0)</t>
  </si>
  <si>
    <t>SPARC (1.756,1018.0)</t>
  </si>
  <si>
    <t>OTUD7A (1.715,1086.0)</t>
  </si>
  <si>
    <t>GRIN2A (1.588,1305.0)</t>
  </si>
  <si>
    <t>CIDEA (1.531,1429.0)</t>
  </si>
  <si>
    <t>HOXD12 (1.468,1600.0)</t>
  </si>
  <si>
    <t>ENSG00000135338</t>
  </si>
  <si>
    <t>LCA5 PPI subnetwork</t>
  </si>
  <si>
    <t>CALY (3.764*,71.0)</t>
  </si>
  <si>
    <t>ERC2 (3.447*,116.0)</t>
  </si>
  <si>
    <t>GRIN2A (2.316*,551.0)</t>
  </si>
  <si>
    <t>ANKS1B (2.028*,779.0)</t>
  </si>
  <si>
    <t>OTUD7A (1.95,841.0)</t>
  </si>
  <si>
    <t>ACHE (1.448,1572.0)</t>
  </si>
  <si>
    <t>TTN (1.419,1623.0)</t>
  </si>
  <si>
    <t>TENM2 (1.323,1840.0)</t>
  </si>
  <si>
    <t>PTPRT (0.98,2809.0)</t>
  </si>
  <si>
    <t>UHMK1 (0.96,2871.0)</t>
  </si>
  <si>
    <t>GO:0051705</t>
  </si>
  <si>
    <t>behavioral interaction between organisms</t>
  </si>
  <si>
    <t>FRS3 (2.884*,180.0)</t>
  </si>
  <si>
    <t>ZFR2 (2.219*,521.0)</t>
  </si>
  <si>
    <t>ENTPD6 (2.026*,700.0)</t>
  </si>
  <si>
    <t>TENM2 (1.768,1037.0)</t>
  </si>
  <si>
    <t>OTUD7A (1.714,1140.0)</t>
  </si>
  <si>
    <t>LHCGR (1.621,1290.0)</t>
  </si>
  <si>
    <t>ACHE (1.578,1367.0)</t>
  </si>
  <si>
    <t>ZNF398 (1.459,1594.0)</t>
  </si>
  <si>
    <t>DNAH11 (1.368,1821.0)</t>
  </si>
  <si>
    <t>NFAT5 (1.169,2367.0)</t>
  </si>
  <si>
    <t>GO:0009749</t>
  </si>
  <si>
    <t>response to glucose stimulus</t>
  </si>
  <si>
    <t>GO:0034284</t>
  </si>
  <si>
    <t>response to monosaccharide stimulus</t>
  </si>
  <si>
    <t>GIPR (3.468*,54.0)</t>
  </si>
  <si>
    <t>KLHL32 (2.944*,129.0)</t>
  </si>
  <si>
    <t>KSR2 (2.079*,555.0)</t>
  </si>
  <si>
    <t>MATN3 (1.786,909.0)</t>
  </si>
  <si>
    <t>ADH1B (1.697,1041.0)</t>
  </si>
  <si>
    <t>HOXD12 (1.644,1138.0)</t>
  </si>
  <si>
    <t>C16orf70 (1.492,1442.0)</t>
  </si>
  <si>
    <t>CIDEA (1.215,2151.0)</t>
  </si>
  <si>
    <t>DNAH11 (1.041,2761.0)</t>
  </si>
  <si>
    <t>TRIM15 (1.037,2776.0)</t>
  </si>
  <si>
    <t>REACTOME_ACTIVATION_OF_GABAB_RECEPTORS</t>
  </si>
  <si>
    <t>ANKS1B (4.23*,5.0)</t>
  </si>
  <si>
    <t>CALY (3.356*,57.0)</t>
  </si>
  <si>
    <t>OTUD7A (2.937*,144.0)</t>
  </si>
  <si>
    <t>RAPGEF3 (2.598*,276.0)</t>
  </si>
  <si>
    <t>ACHE (2.263*,504.0)</t>
  </si>
  <si>
    <t>GRIN2A (2.208*,552.0)</t>
  </si>
  <si>
    <t>HOXD12 (1.454,1639.0)</t>
  </si>
  <si>
    <t>PTPRT (1.436,1683.0)</t>
  </si>
  <si>
    <t>ZNF423 (1.423,1708.0)</t>
  </si>
  <si>
    <t>KSR2 (1.407,1751.0)</t>
  </si>
  <si>
    <t>REACTOME_GABA_B_RECEPTOR_ACTIVATION</t>
  </si>
  <si>
    <t>GO:0044433</t>
  </si>
  <si>
    <t>cytoplasmic vesicle part</t>
  </si>
  <si>
    <t>CALY (4.498*,9.0)</t>
  </si>
  <si>
    <t>ZFR2 (2.692*,242.0)</t>
  </si>
  <si>
    <t>ACHE (2.584*,286.0)</t>
  </si>
  <si>
    <t>SPARC (2.12*,609.0)</t>
  </si>
  <si>
    <t>ERC2 (1.909,842.0)</t>
  </si>
  <si>
    <t>PTPRT (1.876,889.0)</t>
  </si>
  <si>
    <t>GDF3 (1.701,1170.0)</t>
  </si>
  <si>
    <t>ETS2 (1.693,1178.0)</t>
  </si>
  <si>
    <t>UHMK1 (1.638,1274.0)</t>
  </si>
  <si>
    <t>HIP1R (1.47,1608.0)</t>
  </si>
  <si>
    <t>MP:0003312</t>
  </si>
  <si>
    <t>abnormal locomotor coordination</t>
  </si>
  <si>
    <t>LHX5 (3.717*,22.0)</t>
  </si>
  <si>
    <t>TENM2 (3.07*,77.0)</t>
  </si>
  <si>
    <t>CALY (2.501*,246.0)</t>
  </si>
  <si>
    <t>FRYL (2.202*,433.0)</t>
  </si>
  <si>
    <t>ZFHX4 (2.146*,481.0)</t>
  </si>
  <si>
    <t>ZFR2 (2.129*,498.0)</t>
  </si>
  <si>
    <t>ACHE (1.75,970.0)</t>
  </si>
  <si>
    <t>ANKS1B (1.636,1173.0)</t>
  </si>
  <si>
    <t>OTUD7A (1.635,1177.0)</t>
  </si>
  <si>
    <t>GJD4 (1.21,2321.0)</t>
  </si>
  <si>
    <t>REACTOME_INTEGRATION_OF_ENERGY_METABOLISM</t>
  </si>
  <si>
    <t>GIPR (3.637*,91.0)</t>
  </si>
  <si>
    <t>CIDEA (3.208*,143.0)</t>
  </si>
  <si>
    <t>PTPRT (3.189*,147.0)</t>
  </si>
  <si>
    <t>CALY (2.8*,235.0)</t>
  </si>
  <si>
    <t>KLHL32 (2.359*,439.0)</t>
  </si>
  <si>
    <t>OTUD7A (1.717,1064.0)</t>
  </si>
  <si>
    <t>DNAH8 (1.714,1070.0)</t>
  </si>
  <si>
    <t>ADH1B (1.551,1346.0)</t>
  </si>
  <si>
    <t>ZFR2 (1.51,1430.0)</t>
  </si>
  <si>
    <t>ERC2 (1.289,1906.0)</t>
  </si>
  <si>
    <t>GO:0007009</t>
  </si>
  <si>
    <t>plasma membrane organization</t>
  </si>
  <si>
    <t>RAPGEF3 (3.861*,14.0)</t>
  </si>
  <si>
    <t>TRIM15 (2.583*,196.0)</t>
  </si>
  <si>
    <t>KLHL32 (1.774,882.0)</t>
  </si>
  <si>
    <t>UHMK1 (1.628,1151.0)</t>
  </si>
  <si>
    <t>HIP1R (1.605,1201.0)</t>
  </si>
  <si>
    <t>PTPRD (1.509,1421.0)</t>
  </si>
  <si>
    <t>FRS3 (1.413,1661.0)</t>
  </si>
  <si>
    <t>CIDEA (0.911,3388.0)</t>
  </si>
  <si>
    <t>ZFR2 (0.898,3458.0)</t>
  </si>
  <si>
    <t>ETS2 (0.889,3507.0)</t>
  </si>
  <si>
    <t>ENSG00000100596</t>
  </si>
  <si>
    <t>SPTLC2 PPI subnetwork</t>
  </si>
  <si>
    <t>ANKS1B (2.478*,180.0)</t>
  </si>
  <si>
    <t>GDF3 (2.447*,195.0)</t>
  </si>
  <si>
    <t>GRIN2A (1.739,864.0)</t>
  </si>
  <si>
    <t>HIP1R (1.726,892.0)</t>
  </si>
  <si>
    <t>RALGAPB (1.652,1029.0)</t>
  </si>
  <si>
    <t>ZNF398 (1.543,1256.0)</t>
  </si>
  <si>
    <t>RAPGEF3 (1.364,1739.0)</t>
  </si>
  <si>
    <t>ZBTB7B (1.347,1779.0)</t>
  </si>
  <si>
    <t>C16orf70 (1.268,2044.0)</t>
  </si>
  <si>
    <t>KLHL32 (1.256,2086.0)</t>
  </si>
  <si>
    <t>CALY (3.843*,75.0)</t>
  </si>
  <si>
    <t>ERC2 (3.559*,107.0)</t>
  </si>
  <si>
    <t>TENM2 (1.784,988.0)</t>
  </si>
  <si>
    <t>ACHE (1.704,1080.0)</t>
  </si>
  <si>
    <t>OTUD7A (1.655,1147.0)</t>
  </si>
  <si>
    <t>ANKS1B (1.589,1253.0)</t>
  </si>
  <si>
    <t>PTPRT (1.478,1443.0)</t>
  </si>
  <si>
    <t>ENTPD6 (1.346,1739.0)</t>
  </si>
  <si>
    <t>DNAH8 (1.344,1747.0)</t>
  </si>
  <si>
    <t>GRIN2A (1.184,2141.0)</t>
  </si>
  <si>
    <t>ENSG00000206456</t>
  </si>
  <si>
    <t>ENSG00000206456 PPI subnetwork</t>
  </si>
  <si>
    <t>ENSG00000204655</t>
  </si>
  <si>
    <t>MP:0000832</t>
  </si>
  <si>
    <t>abnormal thalamus morphology</t>
  </si>
  <si>
    <t>MP:0000788</t>
  </si>
  <si>
    <t>abnormal cerebral cortex morphology</t>
  </si>
  <si>
    <t>LHX5 (3.217*,109.0)</t>
  </si>
  <si>
    <t>RALGAPB (2.923*,154.0)</t>
  </si>
  <si>
    <t>ZFR2 (2.658*,223.0)</t>
  </si>
  <si>
    <t>PTPRD (2.51*,262.0)</t>
  </si>
  <si>
    <t>ZFHX4 (2.486*,274.0)</t>
  </si>
  <si>
    <t>GRIN2A (2.479*,275.0)</t>
  </si>
  <si>
    <t>ERC2 (2.277*,365.0)</t>
  </si>
  <si>
    <t>ENTPD6 (2.107*,481.0)</t>
  </si>
  <si>
    <t>OTUD7A (1.829,769.0)</t>
  </si>
  <si>
    <t>C16orf70 (1.702,949.0)</t>
  </si>
  <si>
    <t>LHCGR (2.184*,464.0)</t>
  </si>
  <si>
    <t>FRS3 (1.784,916.0)</t>
  </si>
  <si>
    <t>ERC2 (1.753,965.0)</t>
  </si>
  <si>
    <t>GIPR (1.741,986.0)</t>
  </si>
  <si>
    <t>KSR2 (1.694,1065.0)</t>
  </si>
  <si>
    <t>TRIM15 (1.622,1200.0)</t>
  </si>
  <si>
    <t>TLL2 (1.555,1329.0)</t>
  </si>
  <si>
    <t>ZFR2 (1.444,1574.0)</t>
  </si>
  <si>
    <t>HOXD12 (1.29,1954.0)</t>
  </si>
  <si>
    <t>DNAH11 (1.279,1982.0)</t>
  </si>
  <si>
    <t>GO:0071331</t>
  </si>
  <si>
    <t>cellular response to hexose stimulus</t>
  </si>
  <si>
    <t>GO:0071326</t>
  </si>
  <si>
    <t>cellular response to monosaccharide stimulus</t>
  </si>
  <si>
    <t>MP:0004632</t>
  </si>
  <si>
    <t>abnormal cochlear OHC efferent innervation pattern</t>
  </si>
  <si>
    <t>GRIN2A (4.309*,5.0)</t>
  </si>
  <si>
    <t>ZNF398 (2.624*,210.0)</t>
  </si>
  <si>
    <t>ANKS1B (2.146*,504.0)</t>
  </si>
  <si>
    <t>LAIR1 (2.021*,614.0)</t>
  </si>
  <si>
    <t>MATN3 (1.792,928.0)</t>
  </si>
  <si>
    <t>KLHL32 (1.741,1018.0)</t>
  </si>
  <si>
    <t>GDF3 (1.613,1228.0)</t>
  </si>
  <si>
    <t>PTPRD (1.524,1405.0)</t>
  </si>
  <si>
    <t>TENM2 (1.485,1508.0)</t>
  </si>
  <si>
    <t>ZNF33A (1.311,1971.0)</t>
  </si>
  <si>
    <t>GO:0017158</t>
  </si>
  <si>
    <t>regulation of calcium ion-dependent exocytosis</t>
  </si>
  <si>
    <t>GO:0017157</t>
  </si>
  <si>
    <t>regulation of exocytosis</t>
  </si>
  <si>
    <t>KLHL32 (2.229*,466.0)</t>
  </si>
  <si>
    <t>C16orf70 (1.951,733.0)</t>
  </si>
  <si>
    <t>UHMK1 (1.883,814.0)</t>
  </si>
  <si>
    <t>OTUD7A (1.831,867.0)</t>
  </si>
  <si>
    <t>ERC2 (1.786,952.0)</t>
  </si>
  <si>
    <t>KSR2 (1.654,1165.0)</t>
  </si>
  <si>
    <t>PIKFYVE (1.63,1213.0)</t>
  </si>
  <si>
    <t>DNAH8 (1.509,1443.0)</t>
  </si>
  <si>
    <t>ENTPD6 (1.29,2013.0)</t>
  </si>
  <si>
    <t>GIPR (1.177,2344.0)</t>
  </si>
  <si>
    <t>ENSG00000116329</t>
  </si>
  <si>
    <t>OPRD1 PPI subnetwork</t>
  </si>
  <si>
    <t>MC4R (3.687*,25.0)</t>
  </si>
  <si>
    <t>CALY (3.239*,62.0)</t>
  </si>
  <si>
    <t>UHMK1 (2.498*,258.0)</t>
  </si>
  <si>
    <t>LAIR1 (2.32*,387.0)</t>
  </si>
  <si>
    <t>OTUD7A (2.195*,482.0)</t>
  </si>
  <si>
    <t>ETS2 (1.79,924.0)</t>
  </si>
  <si>
    <t>ENTPD6 (1.584,1284.0)</t>
  </si>
  <si>
    <t>ZFR2 (1.549,1355.0)</t>
  </si>
  <si>
    <t>KSR2 (1.528,1402.0)</t>
  </si>
  <si>
    <t>ZNF423 (1.421,1660.0)</t>
  </si>
  <si>
    <t>MP:0001391</t>
  </si>
  <si>
    <t>abnormal tail movements</t>
  </si>
  <si>
    <t>ERC2 (2.408*,265.0)</t>
  </si>
  <si>
    <t>OTUD7A (2.325*,303.0)</t>
  </si>
  <si>
    <t>SLC17A5 (2.238*,346.0)</t>
  </si>
  <si>
    <t>MC4R (2.116*,451.0)</t>
  </si>
  <si>
    <t>FRS3 (1.935,646.0)</t>
  </si>
  <si>
    <t>ZFR2 (1.92,670.0)</t>
  </si>
  <si>
    <t>C16orf70 (1.758,905.0)</t>
  </si>
  <si>
    <t>ZFHX4 (1.732,939.0)</t>
  </si>
  <si>
    <t>GDF3 (1.71,978.0)</t>
  </si>
  <si>
    <t>TLL2 (1.621,1134.0)</t>
  </si>
  <si>
    <t>MP:0009746</t>
  </si>
  <si>
    <t>enhanced behavioral response to xenobiotic</t>
  </si>
  <si>
    <t>ACHE (3.839*,38.0)</t>
  </si>
  <si>
    <t>CALY (2.881*,166.0)</t>
  </si>
  <si>
    <t>ANKS1B (2.087*,604.0)</t>
  </si>
  <si>
    <t>ADH1B (1.984,712.0)</t>
  </si>
  <si>
    <t>FRS3 (1.719,1066.0)</t>
  </si>
  <si>
    <t>ZFR2 (1.616,1231.0)</t>
  </si>
  <si>
    <t>KSR2 (1.556,1351.0)</t>
  </si>
  <si>
    <t>ZNF398 (1.427,1635.0)</t>
  </si>
  <si>
    <t>OTUD7A (1.361,1812.0)</t>
  </si>
  <si>
    <t>TTN (1.334,1868.0)</t>
  </si>
  <si>
    <t>ENSG00000066735</t>
  </si>
  <si>
    <t>KIF26A PPI subnetwork</t>
  </si>
  <si>
    <t>ENSG00000144191</t>
  </si>
  <si>
    <t>CNGA3 PPI subnetwork</t>
  </si>
  <si>
    <t>SPARC (2.589*,176.0)</t>
  </si>
  <si>
    <t>KSR2 (2.298*,285.0)</t>
  </si>
  <si>
    <t>ERC2 (1.733,868.0)</t>
  </si>
  <si>
    <t>TENM2 (1.714,896.0)</t>
  </si>
  <si>
    <t>CALY (1.662,1003.0)</t>
  </si>
  <si>
    <t>GIPR (1.636,1055.0)</t>
  </si>
  <si>
    <t>GRIN2A (1.627,1070.0)</t>
  </si>
  <si>
    <t>TRIM15 (1.615,1096.0)</t>
  </si>
  <si>
    <t>ZFR2 (1.472,1399.0)</t>
  </si>
  <si>
    <t>TTN (1.469,1406.0)</t>
  </si>
  <si>
    <t>MP:0000496</t>
  </si>
  <si>
    <t>abnormal small intestine morphology</t>
  </si>
  <si>
    <t>GO:0048565</t>
  </si>
  <si>
    <t>digestive tract development</t>
  </si>
  <si>
    <t>TRIM15 (4.749*,2.0)</t>
  </si>
  <si>
    <t>SCML4 (2.533*,255.0)</t>
  </si>
  <si>
    <t>NFAT5 (2.487*,272.0)</t>
  </si>
  <si>
    <t>FRYL (1.984,623.0)</t>
  </si>
  <si>
    <t>LHX5 (1.951,670.0)</t>
  </si>
  <si>
    <t>ZBTB7B (1.89,755.0)</t>
  </si>
  <si>
    <t>SLC17A5 (1.778,902.0)</t>
  </si>
  <si>
    <t>ADH1B (1.652,1106.0)</t>
  </si>
  <si>
    <t>ETS2 (1.558,1289.0)</t>
  </si>
  <si>
    <t>ZFHX4 (1.521,1372.0)</t>
  </si>
  <si>
    <t>MP:0002727</t>
  </si>
  <si>
    <t>decreased circulating insulin level</t>
  </si>
  <si>
    <t>GIPR (3.331*,104.0)</t>
  </si>
  <si>
    <t>ADH1B (2.667*,210.0)</t>
  </si>
  <si>
    <t>CIDEA (2.281*,367.0)</t>
  </si>
  <si>
    <t>KLHL32 (1.885,677.0)</t>
  </si>
  <si>
    <t>PTPRT (1.814,752.0)</t>
  </si>
  <si>
    <t>PIKFYVE (1.641,996.0)</t>
  </si>
  <si>
    <t>OTUD7A (1.64,1000.0)</t>
  </si>
  <si>
    <t>MATN3 (1.621,1030.0)</t>
  </si>
  <si>
    <t>HOXD12 (1.6,1068.0)</t>
  </si>
  <si>
    <t>NFAT5 (1.596,1080.0)</t>
  </si>
  <si>
    <t>GO:0050432</t>
  </si>
  <si>
    <t>catecholamine secretion</t>
  </si>
  <si>
    <t>ACHE (2.257*,487.0)</t>
  </si>
  <si>
    <t>FRS3 (2.21*,533.0)</t>
  </si>
  <si>
    <t>ZFR2 (2.134*,595.0)</t>
  </si>
  <si>
    <t>PTPRT (1.864,874.0)</t>
  </si>
  <si>
    <t>KSR2 (1.611,1264.0)</t>
  </si>
  <si>
    <t>CALY (1.595,1293.0)</t>
  </si>
  <si>
    <t>TENM2 (1.553,1380.0)</t>
  </si>
  <si>
    <t>OTUD7A (1.421,1671.0)</t>
  </si>
  <si>
    <t>GJD4 (1.38,1782.0)</t>
  </si>
  <si>
    <t>RNF133 (1.279,2046.0)</t>
  </si>
  <si>
    <t>GO:0017156</t>
  </si>
  <si>
    <t>calcium ion-dependent exocytosis</t>
  </si>
  <si>
    <t>ERC2 (3.02*,133.0)</t>
  </si>
  <si>
    <t>ZFR2 (2.293*,461.0)</t>
  </si>
  <si>
    <t>DNAH8 (2.263*,479.0)</t>
  </si>
  <si>
    <t>UHMK1 (2.11*,615.0)</t>
  </si>
  <si>
    <t>RNF133 (2.079*,641.0)</t>
  </si>
  <si>
    <t>KLHL32 (1.976,764.0)</t>
  </si>
  <si>
    <t>OTUD7A (1.721,1124.0)</t>
  </si>
  <si>
    <t>PTPRT (1.369,1891.0)</t>
  </si>
  <si>
    <t>KSR2 (1.277,2110.0)</t>
  </si>
  <si>
    <t>MC4R (0.925,3323.0)</t>
  </si>
  <si>
    <t>HIP1R (2.84*,110.0)</t>
  </si>
  <si>
    <t>ERC2 (2.36*,335.0)</t>
  </si>
  <si>
    <t>GO:0002793</t>
  </si>
  <si>
    <t>positive regulation of peptide secretion</t>
  </si>
  <si>
    <t>GO:0090277</t>
  </si>
  <si>
    <t>positive regulation of peptide hormone secretion</t>
  </si>
  <si>
    <t>KLHL32 (3.306*,110.0)</t>
  </si>
  <si>
    <t>KSR2 (2.706*,269.0)</t>
  </si>
  <si>
    <t>HIP1R (2.505*,358.0)</t>
  </si>
  <si>
    <t>GIPR (2.308*,480.0)</t>
  </si>
  <si>
    <t>MC4R (2.003*,731.0)</t>
  </si>
  <si>
    <t>PIKFYVE (1.698,1123.0)</t>
  </si>
  <si>
    <t>FRS3 (1.672,1162.0)</t>
  </si>
  <si>
    <t>HOXD12 (1.602,1282.0)</t>
  </si>
  <si>
    <t>CALY (1.53,1394.0)</t>
  </si>
  <si>
    <t>ZFR2 (1.3,1945.0)</t>
  </si>
  <si>
    <t>GO:0030808</t>
  </si>
  <si>
    <t>regulation of nucleotide biosynthetic process</t>
  </si>
  <si>
    <t>PTPRT (3.379*,81.0)</t>
  </si>
  <si>
    <t>MC4R (3.072*,143.0)</t>
  </si>
  <si>
    <t>OTUD7A (2.478*,416.0)</t>
  </si>
  <si>
    <t>KLHL32 (2.219*,621.0)</t>
  </si>
  <si>
    <t>GIPR (1.667,1335.0)</t>
  </si>
  <si>
    <t>ZFR2 (1.611,1451.0)</t>
  </si>
  <si>
    <t>CALY (1.566,1545.0)</t>
  </si>
  <si>
    <t>RAPGEF3 (1.486,1725.0)</t>
  </si>
  <si>
    <t>ENTPD6 (1.313,2130.0)</t>
  </si>
  <si>
    <t>FRS3 (1.126,2659.0)</t>
  </si>
  <si>
    <t>GO:0030802</t>
  </si>
  <si>
    <t>regulation of cyclic nucleotide biosynthetic process</t>
  </si>
  <si>
    <t>KLHL32 (3.291*,68.0)</t>
  </si>
  <si>
    <t>KSR2 (2.478*,283.0)</t>
  </si>
  <si>
    <t>PTPRD (2.223*,446.0)</t>
  </si>
  <si>
    <t>DNAH11 (2.157*,499.0)</t>
  </si>
  <si>
    <t>HOXD12 (1.691,1080.0)</t>
  </si>
  <si>
    <t>OTUD7A (1.571,1328.0)</t>
  </si>
  <si>
    <t>TENM2 (1.565,1341.0)</t>
  </si>
  <si>
    <t>GRIN2A (1.527,1420.0)</t>
  </si>
  <si>
    <t>PHLPP1 (1.427,1665.0)</t>
  </si>
  <si>
    <t>ZFR2 (1.397,1743.0)</t>
  </si>
  <si>
    <t>MP:0001433</t>
  </si>
  <si>
    <t>polyphagia</t>
  </si>
  <si>
    <t>CIDEA (3.196*,161.0)</t>
  </si>
  <si>
    <t>GIPR (3.092*,175.0)</t>
  </si>
  <si>
    <t>ADH1B (2.927*,199.0)</t>
  </si>
  <si>
    <t>CALY (2.755*,225.0)</t>
  </si>
  <si>
    <t>ZFR2 (2.233*,435.0)</t>
  </si>
  <si>
    <t>LHX5 (2.131*,481.0)</t>
  </si>
  <si>
    <t>TENM2 (1.624,1017.0)</t>
  </si>
  <si>
    <t>ACHE (1.453,1353.0)</t>
  </si>
  <si>
    <t>LHCGR (1.409,1455.0)</t>
  </si>
  <si>
    <t>ZFHX4 (1.317,1683.0)</t>
  </si>
  <si>
    <t>ACHE (3.392*,73.0)</t>
  </si>
  <si>
    <t>CALY (3.26*,87.0)</t>
  </si>
  <si>
    <t>ERC2 (2.934*,151.0)</t>
  </si>
  <si>
    <t>HOXD12 (2.188*,460.0)</t>
  </si>
  <si>
    <t>ZFHX4 (2.042*,585.0)</t>
  </si>
  <si>
    <t>TENM2 (1.786,868.0)</t>
  </si>
  <si>
    <t>KLHL32 (1.329,1811.0)</t>
  </si>
  <si>
    <t>LHX5 (1.292,1916.0)</t>
  </si>
  <si>
    <t>FRS3 (1.235,2084.0)</t>
  </si>
  <si>
    <t>RNF133 (1.114,2479.0)</t>
  </si>
  <si>
    <t>CIDEA (5.486*,15.0)</t>
  </si>
  <si>
    <t>ADH1B (3.963*,50.0)</t>
  </si>
  <si>
    <t>FRYL (2.479*,249.0)</t>
  </si>
  <si>
    <t>SPARC (1.946,630.0)</t>
  </si>
  <si>
    <t>HIP1R (1.792,809.0)</t>
  </si>
  <si>
    <t>DNAH8 (1.667,995.0)</t>
  </si>
  <si>
    <t>ZBTB7B (1.567,1186.0)</t>
  </si>
  <si>
    <t>GRIN2A (1.522,1281.0)</t>
  </si>
  <si>
    <t>ZFHX4 (1.495,1345.0)</t>
  </si>
  <si>
    <t>LAIR1 (1.385,1589.0)</t>
  </si>
  <si>
    <t>GO:0046879</t>
  </si>
  <si>
    <t>hormone secretion</t>
  </si>
  <si>
    <t>GIPR (3.794*,66.0)</t>
  </si>
  <si>
    <t>KLHL32 (3.553*,88.0)</t>
  </si>
  <si>
    <t>PTPRT (2.347*,428.0)</t>
  </si>
  <si>
    <t>KSR2 (2.064*,665.0)</t>
  </si>
  <si>
    <t>CIDEA (2.03*,702.0)</t>
  </si>
  <si>
    <t>ZFR2 (1.824,933.0)</t>
  </si>
  <si>
    <t>CALY (1.555,1349.0)</t>
  </si>
  <si>
    <t>HIP1R (1.404,1669.0)</t>
  </si>
  <si>
    <t>GJD4 (1.275,1993.0)</t>
  </si>
  <si>
    <t>ERC2 (1.254,2056.0)</t>
  </si>
  <si>
    <t>GO:0032409</t>
  </si>
  <si>
    <t>regulation of transporter activity</t>
  </si>
  <si>
    <t>ACHE (2.84*,161.0)</t>
  </si>
  <si>
    <t>FRS3 (2.721*,208.0)</t>
  </si>
  <si>
    <t>PTPRT (2.59*,274.0)</t>
  </si>
  <si>
    <t>ZFR2 (2.375*,397.0)</t>
  </si>
  <si>
    <t>GJD4 (2.108*,617.0)</t>
  </si>
  <si>
    <t>OTUD7A (2.039*,688.0)</t>
  </si>
  <si>
    <t>KSR2 (1.846,947.0)</t>
  </si>
  <si>
    <t>ENTPD6 (1.739,1120.0)</t>
  </si>
  <si>
    <t>GIPR (1.639,1310.0)</t>
  </si>
  <si>
    <t>ERC2 (1.558,1480.0)</t>
  </si>
  <si>
    <t>MP:0004889</t>
  </si>
  <si>
    <t>increased energy expenditure</t>
  </si>
  <si>
    <t>CIDEA (3.664*,31.0)</t>
  </si>
  <si>
    <t>ADH1B (3.008*,92.0)</t>
  </si>
  <si>
    <t>GIPR (2.983*,97.0)</t>
  </si>
  <si>
    <t>TLL2 (2.659*,183.0)</t>
  </si>
  <si>
    <t>LAIR1 (1.824,836.0)</t>
  </si>
  <si>
    <t>OTUD7A (1.792,873.0)</t>
  </si>
  <si>
    <t>ENTPD6 (1.66,1091.0)</t>
  </si>
  <si>
    <t>FRYL (1.613,1181.0)</t>
  </si>
  <si>
    <t>HIP1R (1.429,1592.0)</t>
  </si>
  <si>
    <t>RALGAPB (1.399,1674.0)</t>
  </si>
  <si>
    <t>MP:0001413</t>
  </si>
  <si>
    <t>abnormal response to new environment</t>
  </si>
  <si>
    <t>ACHE (3.757*,28.0)</t>
  </si>
  <si>
    <t>UHMK1 (2.798*,152.0)</t>
  </si>
  <si>
    <t>CALY (2.548*,242.0)</t>
  </si>
  <si>
    <t>FRYL (2.028*,564.0)</t>
  </si>
  <si>
    <t>PIKFYVE (1.93,683.0)</t>
  </si>
  <si>
    <t>MC4R (1.843,800.0)</t>
  </si>
  <si>
    <t>ZFR2 (1.654,1119.0)</t>
  </si>
  <si>
    <t>SCML4 (1.592,1222.0)</t>
  </si>
  <si>
    <t>TENM2 (1.55,1330.0)</t>
  </si>
  <si>
    <t>ANKS1B (1.506,1416.0)</t>
  </si>
  <si>
    <t>GO:0090003</t>
  </si>
  <si>
    <t>regulation of establishment of protein localization in plasma membrane</t>
  </si>
  <si>
    <t>TRIM15 (3.9*,19.0)</t>
  </si>
  <si>
    <t>RAPGEF3 (2.274*,365.0)</t>
  </si>
  <si>
    <t>FRS3 (1.771,910.0)</t>
  </si>
  <si>
    <t>UHMK1 (1.685,1061.0)</t>
  </si>
  <si>
    <t>HIP1R (1.503,1461.0)</t>
  </si>
  <si>
    <t>SLC17A5 (1.268,2066.0)</t>
  </si>
  <si>
    <t>ERC2 (1.259,2090.0)</t>
  </si>
  <si>
    <t>TLL2 (1.25,2121.0)</t>
  </si>
  <si>
    <t>SCML4 (1.167,2401.0)</t>
  </si>
  <si>
    <t>PTPRT (1.107,2609.0)</t>
  </si>
  <si>
    <t>FRS3 (2.0,595.0)</t>
  </si>
  <si>
    <t>HIP1R (1.934,694.0)</t>
  </si>
  <si>
    <t>ZFR2 (1.921,713.0)</t>
  </si>
  <si>
    <t>UHMK1 (1.91,726.0)</t>
  </si>
  <si>
    <t>CALY (1.898,747.0)</t>
  </si>
  <si>
    <t>TENM2 (1.771,948.0)</t>
  </si>
  <si>
    <t>GRIN2A (1.762,964.0)</t>
  </si>
  <si>
    <t>RALGAPB (1.372,1844.0)</t>
  </si>
  <si>
    <t>GJD4 (1.352,1899.0)</t>
  </si>
  <si>
    <t>MP:0004811</t>
  </si>
  <si>
    <t>abnormal neuron physiology</t>
  </si>
  <si>
    <t>OTUD7A (3.751*,28.0)</t>
  </si>
  <si>
    <t>ACHE (2.22*,543.0)</t>
  </si>
  <si>
    <t>CALY (2.185*,578.0)</t>
  </si>
  <si>
    <t>ANKS1B (2.079*,677.0)</t>
  </si>
  <si>
    <t>ERC2 (2.003*,773.0)</t>
  </si>
  <si>
    <t>GRIN2A (1.759,1085.0)</t>
  </si>
  <si>
    <t>FRS3 (1.514,1510.0)</t>
  </si>
  <si>
    <t>TENM2 (1.507,1525.0)</t>
  </si>
  <si>
    <t>GJD4 (1.488,1559.0)</t>
  </si>
  <si>
    <t>UHMK1 (1.419,1725.0)</t>
  </si>
  <si>
    <t>MP:0001436</t>
  </si>
  <si>
    <t>abnormal suckling behavior</t>
  </si>
  <si>
    <t>LHX5 (4.347*,8.0)</t>
  </si>
  <si>
    <t>ZFHX4 (4.158*,14.0)</t>
  </si>
  <si>
    <t>PTPRD (2.978*,126.0)</t>
  </si>
  <si>
    <t>HOXD12 (2.618*,226.0)</t>
  </si>
  <si>
    <t>ANKS1B (2.362*,380.0)</t>
  </si>
  <si>
    <t>ACHE (1.884,803.0)</t>
  </si>
  <si>
    <t>ZNF423 (1.667,1140.0)</t>
  </si>
  <si>
    <t>TENM2 (1.618,1237.0)</t>
  </si>
  <si>
    <t>GJD4 (1.565,1323.0)</t>
  </si>
  <si>
    <t>ETS2 (1.559,1336.0)</t>
  </si>
  <si>
    <t>GO:0045761</t>
  </si>
  <si>
    <t>regulation of adenylate cyclase activity</t>
  </si>
  <si>
    <t>PTPRT (3.528*,49.0)</t>
  </si>
  <si>
    <t>KLHL32 (3.046*,146.0)</t>
  </si>
  <si>
    <t>MC4R (2.901*,197.0)</t>
  </si>
  <si>
    <t>OTUD7A (2.3*,509.0)</t>
  </si>
  <si>
    <t>ZFR2 (2.055*,771.0)</t>
  </si>
  <si>
    <t>CALY (1.449,1823.0)</t>
  </si>
  <si>
    <t>GIPR (1.419,1887.0)</t>
  </si>
  <si>
    <t>HOXD12 (1.36,2027.0)</t>
  </si>
  <si>
    <t>FRS3 (1.34,2092.0)</t>
  </si>
  <si>
    <t>DNAH11 (1.294,2214.0)</t>
  </si>
  <si>
    <t>ENSG00000088256</t>
  </si>
  <si>
    <t>GNA11 PPI subnetwork</t>
  </si>
  <si>
    <t>ENSG00000156049</t>
  </si>
  <si>
    <t>GNA14 PPI subnetwork</t>
  </si>
  <si>
    <t>PTPRT (3.008*,145.0)</t>
  </si>
  <si>
    <t>TRIM15 (2.722*,222.0)</t>
  </si>
  <si>
    <t>DNAH11 (2.156*,555.0)</t>
  </si>
  <si>
    <t>MC4R (2.117*,596.0)</t>
  </si>
  <si>
    <t>ETS2 (2.082*,629.0)</t>
  </si>
  <si>
    <t>GRIN2A (1.949,775.0)</t>
  </si>
  <si>
    <t>ENTPD6 (1.816,950.0)</t>
  </si>
  <si>
    <t>LAIR1 (1.794,980.0)</t>
  </si>
  <si>
    <t>PTPRD (1.657,1233.0)</t>
  </si>
  <si>
    <t>KLHL32 (1.492,1564.0)</t>
  </si>
  <si>
    <t>ENSG00000169282</t>
  </si>
  <si>
    <t>KCNAB1 PPI subnetwork</t>
  </si>
  <si>
    <t>UHMK1 (2.659*,198.0)</t>
  </si>
  <si>
    <t>TENM2 (2.455*,283.0)</t>
  </si>
  <si>
    <t>ANKS1B (2.353*,348.0)</t>
  </si>
  <si>
    <t>GRIN2A (2.338*,360.0)</t>
  </si>
  <si>
    <t>TLL2 (2.002*,621.0)</t>
  </si>
  <si>
    <t>PTPRD (2.001*,623.0)</t>
  </si>
  <si>
    <t>ACHE (1.966,663.0)</t>
  </si>
  <si>
    <t>OTUD7A (1.849,799.0)</t>
  </si>
  <si>
    <t>CALY (1.411,1627.0)</t>
  </si>
  <si>
    <t>LAIR1 (1.341,1802.0)</t>
  </si>
  <si>
    <t>ENSG00000183454</t>
  </si>
  <si>
    <t>GRIN2A PPI subnetwork</t>
  </si>
  <si>
    <t>GRIN2A (4.05*,83.0)</t>
  </si>
  <si>
    <t>OTUD7A (3.258*,216.0)</t>
  </si>
  <si>
    <t>ANKS1B (3.233*,224.0)</t>
  </si>
  <si>
    <t>CALY (2.881*,326.0)</t>
  </si>
  <si>
    <t>PTPRT (2.088*,731.0)</t>
  </si>
  <si>
    <t>ERC2 (1.499,1426.0)</t>
  </si>
  <si>
    <t>TENM2 (1.369,1680.0)</t>
  </si>
  <si>
    <t>KSR2 (1.113,2245.0)</t>
  </si>
  <si>
    <t>SCML4 (1.098,2287.0)</t>
  </si>
  <si>
    <t>ZNF398 (1.026,2497.0)</t>
  </si>
  <si>
    <t>MP:0001973</t>
  </si>
  <si>
    <t>increased thermal nociceptive threshold</t>
  </si>
  <si>
    <t>ERC2 (2.471*,331.0)</t>
  </si>
  <si>
    <t>OTUD7A (2.378*,375.0)</t>
  </si>
  <si>
    <t>CALY (2.192*,497.0)</t>
  </si>
  <si>
    <t>PTPRT (2.164*,522.0)</t>
  </si>
  <si>
    <t>KLHL32 (1.989,719.0)</t>
  </si>
  <si>
    <t>ZFR2 (1.916,810.0)</t>
  </si>
  <si>
    <t>HOXD12 (1.657,1188.0)</t>
  </si>
  <si>
    <t>GRIN2A (1.558,1370.0)</t>
  </si>
  <si>
    <t>ACHE (1.498,1495.0)</t>
  </si>
  <si>
    <t>PIKFYVE (1.468,1574.0)</t>
  </si>
  <si>
    <t>ENSG00000089818</t>
  </si>
  <si>
    <t>NECAP1 PPI subnetwork</t>
  </si>
  <si>
    <t>ETS2 (2.616*,187.0)</t>
  </si>
  <si>
    <t>ERC2 (2.559*,204.0)</t>
  </si>
  <si>
    <t>C16orf70 (2.303*,331.0)</t>
  </si>
  <si>
    <t>ACHE (2.11*,464.0)</t>
  </si>
  <si>
    <t>PTPRD (2.029*,557.0)</t>
  </si>
  <si>
    <t>KSR2 (1.966,651.0)</t>
  </si>
  <si>
    <t>NFAT5 (1.902,728.0)</t>
  </si>
  <si>
    <t>CALY (1.835,815.0)</t>
  </si>
  <si>
    <t>UHMK1 (1.804,851.0)</t>
  </si>
  <si>
    <t>ANKS1B (1.7,1021.0)</t>
  </si>
  <si>
    <t>ENSG00000078369</t>
  </si>
  <si>
    <t>GNB1 PPI subnetwork</t>
  </si>
  <si>
    <t>ENSG00000174021</t>
  </si>
  <si>
    <t>GNG5 PPI subnetwork</t>
  </si>
  <si>
    <t>DNAH8 (2.665*,168.0)</t>
  </si>
  <si>
    <t>OTUD7A (2.655*,173.0)</t>
  </si>
  <si>
    <t>CALY (2.497*,254.0)</t>
  </si>
  <si>
    <t>ERC2 (2.178*,482.0)</t>
  </si>
  <si>
    <t>PHLPP1 (1.952,696.0)</t>
  </si>
  <si>
    <t>ANKS1B (1.941,710.0)</t>
  </si>
  <si>
    <t>TENM2 (1.498,1462.0)</t>
  </si>
  <si>
    <t>PTPRD (1.349,1860.0)</t>
  </si>
  <si>
    <t>ZFR2 (1.151,2493.0)</t>
  </si>
  <si>
    <t>ACHE (1.144,2519.0)</t>
  </si>
  <si>
    <t>MP:0004738</t>
  </si>
  <si>
    <t>abnormal brainstem auditory evoked potential</t>
  </si>
  <si>
    <t>GRIN2A (3.827*,18.0)</t>
  </si>
  <si>
    <t>LHCGR (3.099*,79.0)</t>
  </si>
  <si>
    <t>PTPRT (2.749*,154.0)</t>
  </si>
  <si>
    <t>HOXD12 (2.309*,356.0)</t>
  </si>
  <si>
    <t>CALY (1.934,742.0)</t>
  </si>
  <si>
    <t>KLHL32 (1.816,915.0)</t>
  </si>
  <si>
    <t>TLL2 (1.759,1008.0)</t>
  </si>
  <si>
    <t>UHMK1 (1.318,2015.0)</t>
  </si>
  <si>
    <t>OTUD7A (1.214,2333.0)</t>
  </si>
  <si>
    <t>KSR2 (1.209,2348.0)</t>
  </si>
  <si>
    <t>GO:0014047</t>
  </si>
  <si>
    <t>glutamate secretion</t>
  </si>
  <si>
    <t>ZFR2 (2.611*,305.0)</t>
  </si>
  <si>
    <t>GRIN2A (2.571*,329.0)</t>
  </si>
  <si>
    <t>ERC2 (2.349*,464.0)</t>
  </si>
  <si>
    <t>C16orf70 (2.095*,685.0)</t>
  </si>
  <si>
    <t>PTPRT (2.031*,758.0)</t>
  </si>
  <si>
    <t>FRS3 (1.947,857.0)</t>
  </si>
  <si>
    <t>UHMK1 (1.9,918.0)</t>
  </si>
  <si>
    <t>OTUD7A (1.561,1437.0)</t>
  </si>
  <si>
    <t>RAPGEF3 (1.46,1634.0)</t>
  </si>
  <si>
    <t>KLHL32 (1.278,2028.0)</t>
  </si>
  <si>
    <t>FDR</t>
  </si>
  <si>
    <t>Reconstituted gene set Z score columns indicate which BMI-associated ExomeChip genes have the highest z-score for pathway membership. In parentheses: (z-score, rank among all genes in that gene set); asterisk indicates z-score &gt; 2.</t>
  </si>
  <si>
    <r>
      <t>rs7550711</t>
    </r>
    <r>
      <rPr>
        <vertAlign val="superscript"/>
        <sz val="11"/>
        <rFont val="Arial"/>
        <family val="2"/>
      </rPr>
      <t>f-Locke</t>
    </r>
  </si>
  <si>
    <r>
      <t>rs543874</t>
    </r>
    <r>
      <rPr>
        <vertAlign val="superscript"/>
        <sz val="11"/>
        <rFont val="Arial"/>
        <family val="2"/>
      </rPr>
      <t>g-Locke</t>
    </r>
  </si>
  <si>
    <r>
      <t>rs2820292</t>
    </r>
    <r>
      <rPr>
        <vertAlign val="superscript"/>
        <sz val="11"/>
        <rFont val="Arial"/>
        <family val="2"/>
      </rPr>
      <t>g-Locke</t>
    </r>
  </si>
  <si>
    <r>
      <t>rs2271928</t>
    </r>
    <r>
      <rPr>
        <vertAlign val="superscript"/>
        <sz val="11"/>
        <rFont val="Arial"/>
        <family val="2"/>
      </rPr>
      <t>g-Locke</t>
    </r>
  </si>
  <si>
    <r>
      <t>rs11676272</t>
    </r>
    <r>
      <rPr>
        <vertAlign val="superscript"/>
        <sz val="11"/>
        <rFont val="Arial"/>
        <family val="2"/>
      </rPr>
      <t>f-Locke</t>
    </r>
  </si>
  <si>
    <r>
      <t>rs2230590</t>
    </r>
    <r>
      <rPr>
        <vertAlign val="superscript"/>
        <sz val="11"/>
        <rFont val="Arial"/>
        <family val="2"/>
      </rPr>
      <t>f-Winkler</t>
    </r>
  </si>
  <si>
    <r>
      <t>rs13076366</t>
    </r>
    <r>
      <rPr>
        <vertAlign val="superscript"/>
        <sz val="11"/>
        <rFont val="Arial"/>
        <family val="2"/>
      </rPr>
      <t>g-Winkler</t>
    </r>
  </si>
  <si>
    <r>
      <t>rs2112347</t>
    </r>
    <r>
      <rPr>
        <vertAlign val="superscript"/>
        <sz val="11"/>
        <rFont val="Arial"/>
        <family val="2"/>
      </rPr>
      <t>g-Locke</t>
    </r>
  </si>
  <si>
    <r>
      <t>rs6234</t>
    </r>
    <r>
      <rPr>
        <vertAlign val="superscript"/>
        <sz val="11"/>
        <rFont val="Arial"/>
        <family val="2"/>
      </rPr>
      <t>f-Winkler</t>
    </r>
  </si>
  <si>
    <r>
      <t>rs2228213</t>
    </r>
    <r>
      <rPr>
        <vertAlign val="superscript"/>
        <sz val="11"/>
        <rFont val="Arial"/>
        <family val="2"/>
      </rPr>
      <t>g-Winkler</t>
    </r>
  </si>
  <si>
    <r>
      <t>rs2206277</t>
    </r>
    <r>
      <rPr>
        <vertAlign val="superscript"/>
        <sz val="11"/>
        <rFont val="Arial"/>
        <family val="2"/>
      </rPr>
      <t>f-Locke</t>
    </r>
  </si>
  <si>
    <r>
      <t>rs9641123</t>
    </r>
    <r>
      <rPr>
        <vertAlign val="superscript"/>
        <sz val="11"/>
        <rFont val="Arial"/>
        <family val="2"/>
      </rPr>
      <t>g-Locke</t>
    </r>
  </si>
  <si>
    <r>
      <t>rs4741510</t>
    </r>
    <r>
      <rPr>
        <vertAlign val="superscript"/>
        <sz val="11"/>
        <rFont val="Arial"/>
        <family val="2"/>
      </rPr>
      <t>g-Locke</t>
    </r>
  </si>
  <si>
    <r>
      <t>rs11191580</t>
    </r>
    <r>
      <rPr>
        <vertAlign val="superscript"/>
        <sz val="11"/>
        <rFont val="Arial"/>
        <family val="2"/>
      </rPr>
      <t>f-Locke</t>
    </r>
  </si>
  <si>
    <r>
      <t>rs5219</t>
    </r>
    <r>
      <rPr>
        <vertAlign val="superscript"/>
        <sz val="11"/>
        <rFont val="Arial"/>
        <family val="2"/>
      </rPr>
      <t>f-Winkler</t>
    </r>
  </si>
  <si>
    <r>
      <t>rs386602118</t>
    </r>
    <r>
      <rPr>
        <vertAlign val="superscript"/>
        <sz val="11"/>
        <rFont val="Arial"/>
        <family val="2"/>
      </rPr>
      <t>f-Locke</t>
    </r>
  </si>
  <si>
    <r>
      <t>rs2176598</t>
    </r>
    <r>
      <rPr>
        <vertAlign val="superscript"/>
        <sz val="11"/>
        <rFont val="Arial"/>
        <family val="2"/>
      </rPr>
      <t>g-Locke</t>
    </r>
  </si>
  <si>
    <r>
      <t>rs3817334</t>
    </r>
    <r>
      <rPr>
        <vertAlign val="superscript"/>
        <sz val="11"/>
        <rFont val="Arial"/>
        <family val="2"/>
      </rPr>
      <t>g-Locke</t>
    </r>
  </si>
  <si>
    <r>
      <t>rs11611246</t>
    </r>
    <r>
      <rPr>
        <vertAlign val="superscript"/>
        <sz val="11"/>
        <rFont val="Arial"/>
        <family val="2"/>
      </rPr>
      <t>g-Winkler</t>
    </r>
  </si>
  <si>
    <r>
      <t>rs10760279</t>
    </r>
    <r>
      <rPr>
        <vertAlign val="superscript"/>
        <sz val="11"/>
        <rFont val="Arial"/>
        <family val="2"/>
      </rPr>
      <t>g-Winkler</t>
    </r>
  </si>
  <si>
    <r>
      <t>rs17161076</t>
    </r>
    <r>
      <rPr>
        <vertAlign val="superscript"/>
        <sz val="11"/>
        <rFont val="Arial"/>
        <family val="2"/>
      </rPr>
      <t>g-Winkler</t>
    </r>
  </si>
  <si>
    <r>
      <t>rs11065987</t>
    </r>
    <r>
      <rPr>
        <vertAlign val="superscript"/>
        <sz val="11"/>
        <color theme="1"/>
        <rFont val="Arial"/>
        <family val="2"/>
      </rPr>
      <t>f-Winkler</t>
    </r>
  </si>
  <si>
    <r>
      <t>rs1933437</t>
    </r>
    <r>
      <rPr>
        <vertAlign val="superscript"/>
        <sz val="11"/>
        <rFont val="Arial"/>
        <family val="2"/>
      </rPr>
      <t>f-Winkler</t>
    </r>
  </si>
  <si>
    <r>
      <t>rs17522122</t>
    </r>
    <r>
      <rPr>
        <vertAlign val="superscript"/>
        <sz val="11"/>
        <rFont val="Arial"/>
        <family val="2"/>
      </rPr>
      <t>g-Winkler</t>
    </r>
  </si>
  <si>
    <r>
      <t>rs861539</t>
    </r>
    <r>
      <rPr>
        <vertAlign val="superscript"/>
        <sz val="11"/>
        <rFont val="Arial"/>
        <family val="2"/>
      </rPr>
      <t>f-Winkler</t>
    </r>
  </si>
  <si>
    <r>
      <t>rs7164727</t>
    </r>
    <r>
      <rPr>
        <vertAlign val="superscript"/>
        <sz val="11"/>
        <rFont val="Arial"/>
        <family val="2"/>
      </rPr>
      <t>g-Locke</t>
    </r>
  </si>
  <si>
    <r>
      <t>rs758747</t>
    </r>
    <r>
      <rPr>
        <vertAlign val="superscript"/>
        <sz val="11"/>
        <rFont val="Arial"/>
        <family val="2"/>
      </rPr>
      <t>f-Locke</t>
    </r>
  </si>
  <si>
    <r>
      <t>rs12444979</t>
    </r>
    <r>
      <rPr>
        <vertAlign val="superscript"/>
        <sz val="11"/>
        <rFont val="Arial"/>
        <family val="2"/>
      </rPr>
      <t>f-Locke</t>
    </r>
  </si>
  <si>
    <r>
      <t>rs7359397</t>
    </r>
    <r>
      <rPr>
        <vertAlign val="superscript"/>
        <sz val="11"/>
        <rFont val="Arial"/>
        <family val="2"/>
      </rPr>
      <t>f-Locke</t>
    </r>
  </si>
  <si>
    <r>
      <t>rs1421085</t>
    </r>
    <r>
      <rPr>
        <vertAlign val="superscript"/>
        <sz val="11"/>
        <rFont val="Arial"/>
        <family val="2"/>
      </rPr>
      <t>f-Locke</t>
    </r>
  </si>
  <si>
    <r>
      <t>rs9914578</t>
    </r>
    <r>
      <rPr>
        <vertAlign val="superscript"/>
        <sz val="11"/>
        <rFont val="Arial"/>
        <family val="2"/>
      </rPr>
      <t>g-Locke</t>
    </r>
  </si>
  <si>
    <r>
      <t>rs6504108</t>
    </r>
    <r>
      <rPr>
        <vertAlign val="superscript"/>
        <sz val="11"/>
        <rFont val="Arial"/>
        <family val="2"/>
      </rPr>
      <t>g-Winkler</t>
    </r>
  </si>
  <si>
    <r>
      <t>rs12940622</t>
    </r>
    <r>
      <rPr>
        <vertAlign val="superscript"/>
        <sz val="11"/>
        <rFont val="Arial"/>
        <family val="2"/>
      </rPr>
      <t>g-Locke</t>
    </r>
  </si>
  <si>
    <r>
      <t>rs1805082</t>
    </r>
    <r>
      <rPr>
        <vertAlign val="superscript"/>
        <sz val="11"/>
        <rFont val="Arial"/>
        <family val="2"/>
      </rPr>
      <t>f-Locke</t>
    </r>
  </si>
  <si>
    <r>
      <t>rs2270204</t>
    </r>
    <r>
      <rPr>
        <vertAlign val="superscript"/>
        <sz val="11"/>
        <rFont val="Arial"/>
        <family val="2"/>
      </rPr>
      <t>g-Winkler</t>
    </r>
  </si>
  <si>
    <r>
      <t>rs7138803</t>
    </r>
    <r>
      <rPr>
        <vertAlign val="superscript"/>
        <sz val="11"/>
        <rFont val="Arial"/>
        <family val="2"/>
      </rPr>
      <t>g-Locke</t>
    </r>
  </si>
  <si>
    <r>
      <t>rs11057405</t>
    </r>
    <r>
      <rPr>
        <vertAlign val="superscript"/>
        <sz val="11"/>
        <rFont val="Arial"/>
        <family val="2"/>
      </rPr>
      <t>g-Locke</t>
    </r>
  </si>
  <si>
    <r>
      <t>rs17782313</t>
    </r>
    <r>
      <rPr>
        <vertAlign val="superscript"/>
        <sz val="11"/>
        <rFont val="Arial"/>
        <family val="2"/>
      </rPr>
      <t>f-Locke</t>
    </r>
  </si>
  <si>
    <r>
      <t>rs1800437</t>
    </r>
    <r>
      <rPr>
        <vertAlign val="superscript"/>
        <sz val="11"/>
        <rFont val="Arial"/>
        <family val="2"/>
      </rPr>
      <t>f-Locke</t>
    </r>
  </si>
  <si>
    <r>
      <t>rs2287019</t>
    </r>
    <r>
      <rPr>
        <vertAlign val="superscript"/>
        <sz val="11"/>
        <rFont val="Arial"/>
        <family val="2"/>
      </rPr>
      <t>g-Locke</t>
    </r>
  </si>
  <si>
    <t>ZZZ3</t>
  </si>
  <si>
    <t>1:78048331</t>
  </si>
  <si>
    <r>
      <t>rs17381664</t>
    </r>
    <r>
      <rPr>
        <vertAlign val="superscript"/>
        <sz val="11"/>
        <rFont val="Arial"/>
        <family val="2"/>
      </rPr>
      <t>f-Winkler</t>
    </r>
  </si>
  <si>
    <t>NUDT3</t>
  </si>
  <si>
    <t>6:34302869</t>
  </si>
  <si>
    <r>
      <t>rs206936</t>
    </r>
    <r>
      <rPr>
        <vertAlign val="superscript"/>
        <sz val="11"/>
        <rFont val="Arial"/>
        <family val="2"/>
      </rPr>
      <t>g-Speliotes</t>
    </r>
  </si>
  <si>
    <r>
      <t xml:space="preserve"> rs4771122</t>
    </r>
    <r>
      <rPr>
        <vertAlign val="superscript"/>
        <sz val="11"/>
        <rFont val="Arial"/>
        <family val="2"/>
      </rPr>
      <t>g-Speliotes</t>
    </r>
  </si>
  <si>
    <t>13:28020180</t>
  </si>
  <si>
    <r>
      <t>rs10133111</t>
    </r>
    <r>
      <rPr>
        <vertAlign val="superscript"/>
        <sz val="11"/>
        <rFont val="Arial"/>
        <family val="2"/>
      </rPr>
      <t>f-Winkler</t>
    </r>
  </si>
  <si>
    <t>14:103377321</t>
  </si>
  <si>
    <r>
      <t>rs17724992</t>
    </r>
    <r>
      <rPr>
        <vertAlign val="superscript"/>
        <sz val="11"/>
        <rFont val="Arial"/>
        <family val="2"/>
      </rPr>
      <t>g-Locke</t>
    </r>
  </si>
  <si>
    <t>BMI associations for the two variants are not independent from each other.</t>
  </si>
  <si>
    <t>BMI associations for all coding variants disappeared after conditioning on the BMI GWAS hit rs11057405, and reciprocally.</t>
  </si>
  <si>
    <t>BMI associations for the two coding variants are not independent from each other.</t>
  </si>
  <si>
    <t>BMI associations for the three variants are not independent from each other.</t>
  </si>
  <si>
    <t>rs591120 is not independent from the previous BMI GWAS hit rs543874.</t>
  </si>
  <si>
    <t>C6orf106</t>
  </si>
  <si>
    <t>6:34563164</t>
  </si>
  <si>
    <r>
      <t>rs205262</t>
    </r>
    <r>
      <rPr>
        <vertAlign val="superscript"/>
        <sz val="11"/>
        <rFont val="Arial"/>
        <family val="2"/>
      </rPr>
      <t>g-Locke</t>
    </r>
  </si>
  <si>
    <t>rs78648104 is not independent from the BMI GWAS proxy rs2206277.</t>
  </si>
  <si>
    <t xml:space="preserve">BMI associations for the coding variant rs1539172 is not independent from the BMI GWAS hit rs4741510. </t>
  </si>
  <si>
    <t>The coding variant rs2228210 is not independent from the previous GWAS hit rs2228213.</t>
  </si>
  <si>
    <t>BMI associations for the coding variant rs5215 and the GWAS proxy rs5219 are not independent.</t>
  </si>
  <si>
    <t>BMI associations for all the coding variants disappeared after conditioning on the GWAS hit rs3817334, but not reciprocally.</t>
  </si>
  <si>
    <t>BMI associations for the three coding variants are not independent from each other.</t>
  </si>
  <si>
    <t>BMI associations for the two coding variants are not independent from each other. In UK Biobank, the two coding variants seem independent from the GWAS hit rs2271928, but association is small.</t>
  </si>
  <si>
    <t>In UK Biobank: it seems like the coding variant rs215607 is independent from the GWAS hit rs17161076, but association is low.</t>
  </si>
  <si>
    <t>In UK Biobank: it seems like the coding variant rs2301680 is independent from the GWAS hit rs9641123, but GWAS hit poorly associated with BMI.</t>
  </si>
  <si>
    <t>In UK Biobank: The coding variant rs11555762 seem dependent on the previous GWAS hit rs11555762.</t>
  </si>
  <si>
    <t>In UK Biobank: rs1051695 is not independent from the previous BMI GWAS hit rs17522122.</t>
  </si>
  <si>
    <t>In UK Biobank: the coding variant rs2277598 is not independent from the previous BMI GWAS hit rs7164727.</t>
  </si>
  <si>
    <r>
      <rPr>
        <sz val="11"/>
        <rFont val="Arial"/>
        <family val="2"/>
      </rPr>
      <t>rs1000940</t>
    </r>
    <r>
      <rPr>
        <vertAlign val="superscript"/>
        <sz val="11"/>
        <rFont val="Arial"/>
        <family val="2"/>
      </rPr>
      <t>g-Locke</t>
    </r>
  </si>
  <si>
    <t>rs2108978 (17:19861458) reached AWS in European sex-combined meta-analysis only; BMI associations for the two variants are not independent from each other.</t>
  </si>
  <si>
    <t>rs80317617 was identified in European sex-combined meta-analysis only and it is not independent from the BMI GWAS proxy rs386602118.</t>
  </si>
  <si>
    <t xml:space="preserve">the top array-wide significant (AWS: P&lt;2E-7) coding variant in the final combined meta-analysis (Discovery GIANT meta-analysis + deCODE + UK Biobank). </t>
  </si>
  <si>
    <t xml:space="preserve">Previous BMI GWAS hit or proxies were included in the table to study the independency of AWS coding loci from previous BMI GWAS loci using the Discovery GIANT meta-analysis and/or UK Biobank datasets. </t>
  </si>
  <si>
    <t>Variants imputed in the UK Biobank had an imputation quality (info) &gt;0.9767.</t>
  </si>
  <si>
    <r>
      <rPr>
        <vertAlign val="superscript"/>
        <sz val="11"/>
        <color theme="1"/>
        <rFont val="Arial"/>
        <family val="2"/>
      </rPr>
      <t>c</t>
    </r>
    <r>
      <rPr>
        <sz val="11"/>
        <color theme="1"/>
        <rFont val="Arial"/>
        <family val="2"/>
      </rPr>
      <t>Based on Variant Effect Predictor (VEP): http://useast.ensembl.org/info/docs/tools/vep/index.html.</t>
    </r>
  </si>
  <si>
    <r>
      <rPr>
        <vertAlign val="superscript"/>
        <sz val="11"/>
        <color theme="1"/>
        <rFont val="Arial"/>
        <family val="2"/>
      </rPr>
      <t>d</t>
    </r>
    <r>
      <rPr>
        <sz val="11"/>
        <color theme="1"/>
        <rFont val="Arial"/>
        <family val="2"/>
      </rPr>
      <t>The effect allele is based on the minor allele for the rare and low-frequency variants, while it is based on the BMI-increasing allele for the common variants.</t>
    </r>
  </si>
  <si>
    <r>
      <rPr>
        <vertAlign val="superscript"/>
        <sz val="11"/>
        <color theme="1"/>
        <rFont val="Arial"/>
        <family val="2"/>
      </rPr>
      <t>e</t>
    </r>
    <r>
      <rPr>
        <sz val="11"/>
        <color theme="1"/>
        <rFont val="Arial"/>
        <family val="2"/>
      </rPr>
      <t>Linkage disequilibrium results (r</t>
    </r>
    <r>
      <rPr>
        <vertAlign val="superscript"/>
        <sz val="11"/>
        <color theme="1"/>
        <rFont val="Arial"/>
        <family val="2"/>
      </rPr>
      <t>2</t>
    </r>
    <r>
      <rPr>
        <sz val="11"/>
        <color theme="1"/>
        <rFont val="Arial"/>
        <family val="2"/>
      </rPr>
      <t xml:space="preserve"> and D') shown in the table were calculated between each variant and the conditioned variant using the UK Biobank dataset.</t>
    </r>
  </si>
  <si>
    <t>Comment</t>
  </si>
  <si>
    <r>
      <t>rs2531995</t>
    </r>
    <r>
      <rPr>
        <vertAlign val="superscript"/>
        <sz val="11"/>
        <rFont val="Arial"/>
        <family val="2"/>
      </rPr>
      <t>g-Locke</t>
    </r>
  </si>
  <si>
    <t>Winkler TW et al. (2015) The influence of age and sex on enetic associations with adult body size and shape: a large-scale genome-wide interaction study. PLoS Genet 11:e1005378.</t>
  </si>
  <si>
    <t>Locke AE et al. (2015). Genetic studies of body mass index yield new insights for obesity biology. Nature 518: 197-206.</t>
  </si>
  <si>
    <t xml:space="preserve">Monda KL et al. (2013). A meta-analysis identifies new loci associated with body mass
index in individuals of African ancestry. Nat Genet 45: 690–696. </t>
  </si>
  <si>
    <t xml:space="preserve">Wen W et al. (2012). Meta-analysis identifies common variants associated with body mass index in east Asians. Nat Genet 44: 307-311.  </t>
  </si>
  <si>
    <t xml:space="preserve">Speliotes EK et al. (2010). Association analyses of 249,796 individuals reveal 18 new loci associated with body mass index. Nat Genet 42: 937-948. </t>
  </si>
  <si>
    <t>Willer CJ et al. (2009). Six new loci associated with body mass index highlight a neuronal influence on body weight regulation. Nat Genet 41: 25-34.</t>
  </si>
  <si>
    <t>Thorleifsson G et al. (2009). Genome-wide association yields new sequence variants at seven loci that associate with measures of obesity. Nat Genet 41: 18-24.</t>
  </si>
  <si>
    <t>Loos RJ et al. (2008). Common variants near MC4R are associated with fat mass, weight and risk of obesity. Nat Genet 40:768-775.</t>
  </si>
  <si>
    <t>Chambers JC et al. (2008). Common genetic variation near MC4R is associated with waist circumference and insulin resistance. Nat Genet 40: 716-718.</t>
  </si>
  <si>
    <t>Scuteri A et al. (2007). Genome-wide association scan shows genetic variants in the FTO gene are associated with obesity-related traits. PLoS Genet 3:e115.</t>
  </si>
  <si>
    <t>Frayling TM et al. (2007). A common variant in the FTO gene is associated with body mass index and predisposes to childhood and adult obesity. Science 316: 889-894.</t>
  </si>
  <si>
    <r>
      <rPr>
        <vertAlign val="superscript"/>
        <sz val="11"/>
        <color theme="1"/>
        <rFont val="Arial"/>
        <family val="2"/>
      </rPr>
      <t>f,g</t>
    </r>
    <r>
      <rPr>
        <sz val="11"/>
        <color theme="1"/>
        <rFont val="Arial"/>
        <family val="2"/>
      </rPr>
      <t>This variant is a previous BMI GWAS hit</t>
    </r>
    <r>
      <rPr>
        <vertAlign val="superscript"/>
        <sz val="11"/>
        <color theme="1"/>
        <rFont val="Arial"/>
        <family val="2"/>
      </rPr>
      <t>g</t>
    </r>
    <r>
      <rPr>
        <sz val="11"/>
        <color theme="1"/>
        <rFont val="Arial"/>
        <family val="2"/>
      </rPr>
      <t xml:space="preserve"> or proxy</t>
    </r>
    <r>
      <rPr>
        <vertAlign val="superscript"/>
        <sz val="11"/>
        <color theme="1"/>
        <rFont val="Arial"/>
        <family val="2"/>
      </rPr>
      <t>f</t>
    </r>
    <r>
      <rPr>
        <sz val="11"/>
        <color theme="1"/>
        <rFont val="Arial"/>
        <family val="2"/>
      </rPr>
      <t xml:space="preserve"> (r</t>
    </r>
    <r>
      <rPr>
        <vertAlign val="superscript"/>
        <sz val="11"/>
        <color theme="1"/>
        <rFont val="Arial"/>
        <family val="2"/>
      </rPr>
      <t>2</t>
    </r>
    <r>
      <rPr>
        <sz val="11"/>
        <color theme="1"/>
        <rFont val="Arial"/>
        <family val="2"/>
      </rPr>
      <t>&gt;0.80 in a ±1 Mb window; based on Europeans 1000G phase 3) for the lead variant reported by these authors:</t>
    </r>
  </si>
  <si>
    <r>
      <rPr>
        <vertAlign val="superscript"/>
        <sz val="11"/>
        <color theme="1"/>
        <rFont val="Arial"/>
        <family val="2"/>
      </rPr>
      <t>c</t>
    </r>
    <r>
      <rPr>
        <sz val="11"/>
        <color theme="1"/>
        <rFont val="Arial"/>
        <family val="2"/>
      </rPr>
      <t>The effect allele is based on the minor allele.</t>
    </r>
  </si>
  <si>
    <t>Hypertension</t>
  </si>
  <si>
    <t>Long gene name</t>
  </si>
  <si>
    <t>Gene function</t>
  </si>
  <si>
    <t>OMIM Phenotype</t>
  </si>
  <si>
    <t>PubMed - Functional studies using up/down gene expression (cell culture, animal model, etc.)</t>
  </si>
  <si>
    <t>Acetylcholinesterase</t>
  </si>
  <si>
    <t>HPA data: tissue enriched (skeletal muscle); GTEx data: tissue enriched (cerebellum)</t>
  </si>
  <si>
    <t>4.13</t>
  </si>
  <si>
    <t>1.0</t>
  </si>
  <si>
    <t>Blood group, Yt system</t>
  </si>
  <si>
    <t>Ectonucleoside triphosphate diphosphohydrolase 6</t>
  </si>
  <si>
    <t xml:space="preserve">Cytoplasmic and nuclear expression (medium positivity) in most tissues tested. </t>
  </si>
  <si>
    <t>HPA data: expressed in all; GTEx data: expressed in all</t>
  </si>
  <si>
    <t>0.62</t>
  </si>
  <si>
    <t>0.00</t>
  </si>
  <si>
    <t xml:space="preserve">Cytoplasmic expression (low to medium positivity) in several tissues tested: endocrine, muscle and male tissues, breast, fallopian tubes, liver, gallbladder, pancreas, gastrointestinal tract, and kidney. </t>
  </si>
  <si>
    <t>HPA data: tissue enhanced (stomach); GTEx data: mixed</t>
  </si>
  <si>
    <t>0.60</t>
  </si>
  <si>
    <t>Plasma glucose (2-hour)</t>
  </si>
  <si>
    <t>Huntingtin interacting protein 1 related</t>
  </si>
  <si>
    <t>General cytoplasmic expression combined with membranous expression (medium to high positivity) in most tissues tested; undetectible levels in skeletal, smooth, adipose and soft tissues.</t>
  </si>
  <si>
    <t>-0.96</t>
  </si>
  <si>
    <t>Reducing expression of Hip1r by RNAi in HeLa cells lead to stable association between endocytic and actin cytoskeleton machinery, which are expected to associate transiently under normal conditions (PMID: 14742709). Hip1r-deficient mice showed specific defects in gastric parietal cells leading to cell dysfunction, apopstosis and reduced acid secretion (PMID: 18535670). Overexpression of both Hip1 and Hip1r has been shown to stabilize growth factor receptors on the cell surface (PMID: 14732715). HIP1 reduction in transgenic worm modulated polyglutamine-induced neuronal dysfunction (PMID: 17928447).</t>
  </si>
  <si>
    <t>Kinase suppressor of ras 2</t>
  </si>
  <si>
    <t xml:space="preserve">Most of the normal tissues displayed weak to moderate nucleolar and/or cytoplasmic positivity. Strong staining was observed in Purkinje cells (cerebellum) and cells in molecular layer. </t>
  </si>
  <si>
    <t>HPA data: tissue enhanced (cerebral cortex); GTEx data: group enriched (cerebellum, cerebral cortex, hippocampus, testis)</t>
  </si>
  <si>
    <t>3.98</t>
  </si>
  <si>
    <t>1.00</t>
  </si>
  <si>
    <t>Melanocortin 4 receptor</t>
  </si>
  <si>
    <t>Cytoplasmic and membranous expression in most tissues; except lower expression in liver, gallbladder, skin, adipose and soft tissues.</t>
  </si>
  <si>
    <t>HPA data: group enriched (cerebral cortex, fallopian tube); GTEx data: tissue enhanced (cerebral cortex)</t>
  </si>
  <si>
    <t>-1.93</t>
  </si>
  <si>
    <t>Obesity, autosomal dominant</t>
  </si>
  <si>
    <t>Protein kinase AMP-activated non-catalytic subunit gamma 1</t>
  </si>
  <si>
    <t>1.65</t>
  </si>
  <si>
    <t xml:space="preserve">Member RAS oncogene family </t>
  </si>
  <si>
    <t>Ubiquitous cytoplasmic expression. Cerebellum, adrenal gland, gallbladder, salivary gland, kidney and testis displayed strong positivity.</t>
  </si>
  <si>
    <t>0.77</t>
  </si>
  <si>
    <t>0.88</t>
  </si>
  <si>
    <t>General cytoplasmic staining among most tissues. Placenta displayed strong positivity.</t>
  </si>
  <si>
    <t xml:space="preserve">HPA data: mixed; GTEx data: expressed in all; (higher in thyroid gland, kidney, breast, ovary, and adipose tissue) </t>
  </si>
  <si>
    <t>0.32</t>
  </si>
  <si>
    <t>Zinc finger RNA binding protein 2</t>
  </si>
  <si>
    <t>Normal tissues showed moderate nuclear staining. Rectum, gallbladder, thyroid, urothelial cells, fallopian tube and uterine gland displayed strong positivity.</t>
  </si>
  <si>
    <t>HPA data: tissue enhanced (cerebral cortex, testis); GTEx data: tissue enhanced (cerebral cortex, testis)</t>
  </si>
  <si>
    <t>-1.14</t>
  </si>
  <si>
    <t>Zinc finger and BTB domain containing 7B</t>
  </si>
  <si>
    <t>Nuclear expression in dividing cells. Medium to high positivity in several tissues tested, and negative for some tissues (e.g. pancreas, adipose and soft tissues).</t>
  </si>
  <si>
    <t>HPA data: expressed in all; GTEx data: expressed in all; (highest in gastrointestinal tract and skin)</t>
  </si>
  <si>
    <t>2.74</t>
  </si>
  <si>
    <t>0.84</t>
  </si>
  <si>
    <t>Zinc finger homeobox 3</t>
  </si>
  <si>
    <t>Most normal tissues showed weak to moderate nuclear positivity. Gastrointestinal tract, thyroid, urothelium and superficial layer in squamous epithelia exhibited strong nuclear and cytoplasmic immunoreactivity. Purkinje cells (cerebellum) showed strong nuclear positivity (cerebellum).</t>
  </si>
  <si>
    <t>HPA data: mixed; GTEx data: mixed</t>
  </si>
  <si>
    <t>-1.68</t>
  </si>
  <si>
    <t>Susceptibility to somatic prostate cancer</t>
  </si>
  <si>
    <t>Zinc finger protein 169</t>
  </si>
  <si>
    <t xml:space="preserve">The biological function of the gene product is as yet unclear. May be involved in transcriptional regulation. GO annotations related to this gene include nucleic acid binding. </t>
  </si>
  <si>
    <t>Normal cells showed moderate to strong nuclear staining with additional cytoplasmic positivity in most cases.</t>
  </si>
  <si>
    <t>-0.80</t>
  </si>
  <si>
    <t>This gene encodes a G-protein coupled receptor for gastric inhibitory polypeptide (GIP) that is secreted by intestinal K-cells after food ingestion (specially glucose or fat). GIPR activation stimulates insulin secretion from pancreatic β-cells and mediates fat deposition by increasing lipoprotein lipase activity, lipogenesis, fatty acid and glucose uptake in adipocytes (PMID: 17498508, 27038883).</t>
  </si>
  <si>
    <t>None; Rare mutations have been identified in early-onset obesity cases; Individuals carrying KSR2 mutations exhibit childhood hyperphagia, reduced basal metabolic rate, and severe insulin resistance (PMID: 24209692).</t>
  </si>
  <si>
    <t>Protein localization in normal tissues (Human Protein Atlas)</t>
  </si>
  <si>
    <t>RNA tissue category (Human Protein Atlas)</t>
  </si>
  <si>
    <t>Acetylcholinesterase functions at the cholinergic synapses and neuromuscular junctions to hydrolyze acetylcholine, helping to regulate neuronal signaling . It is also found on the red blood cell membranes, where it constitutes the Yt blood group antigen (PMID: 24594013, 8488842)</t>
  </si>
  <si>
    <t xml:space="preserve">ENTPD6 is similar to E-type nucleotidases (NTPases). NTPases, such as CD39, mediate catabolism of extracellular nucleotides. ENTPD6 contains 4 apyrase-conserved regions which are characteristic of NTPases. Participate in purine and pyrimidine metabolism, calcium ion binding, hydrolase activity, magnesium ion binding and nucleoside-diphosphatase activity (PMID: 14529283). </t>
  </si>
  <si>
    <t xml:space="preserve">HIP1R is a multi-domain protein that promotes actin binding and cell survival and interacts with CLTB and HIP1. HIP1 and HIP1R appear to play central roles in clathrin-coated vesicule formation and intracellular membrane trafficking by promoting transient interaction between actin filaments and the endocytic machinery (PMID: 18535670, 14742709). </t>
  </si>
  <si>
    <t>KSR2 acts as a scaffold protein in the Raf-MEK-ERK signaling and coordinates the interaction of these molecules to facilitate signal transduction in regulating cell metabolism and growth (PMID: 19560418, 24209692). KSR2 interacts with AMP-activated protein kinase to regulate energy homeostasis and metabolism (PMID: 19883615, 24209692).  KSR2 also interacts with calcineurin to regulate neurite outgrowth in neurons (PMID: 19560418).</t>
  </si>
  <si>
    <t>MC4R is a seven-transmembrane G-protein coupled receptor and has been long known to play a key role in body weight regulation in mice and man (PMID: 9019399,  8990120, 9771698, 12646665).  Activation of the anorexigenic proopiomelanocortin (POMC) neurons in the hypothalamus will lead to the production of melanocortin peptides that can bind and activate MC4R to reduce food intake and increase energy expenditure (PMID: 8415620, 25200564).</t>
  </si>
  <si>
    <t xml:space="preserve">By using a combination of pharmacologic, molecular genetic, electrophysiologic, and feeding studies, Mineur et al. (PMID: 21659607) found that activation of hypothalamic alpha-3 -beta-4 nicotinic acetylcholine receptors leads to activation of proopiomelanocortin (POMC) neurons. POMC neurons and subsequent activation of melanocortin-4 receptors were critical for nicotinic-induced decreases in food intake in mice (PMID: 21659607). </t>
  </si>
  <si>
    <t>The protein encoded by this gene is one of the gamma regulatory subunit of the AMP-activated protein kinase (AMPK) and it senses intracellular energy status through the competitive binding of AMP and ATP.  In response to cellular metabolic stresses, AMPK switches on catabolic pathways that generate ATP, while switching off ATP-consuming processes such as biosynthesis and cell growth and proliferation (PMID: 17307971).</t>
  </si>
  <si>
    <t>The biological function of the gene product is as yet undetermined. GO annotations related to this gene include nucleic acid binding. May have a role in dendritic branching and axon guidance (PMID: 24094746, 17213328).</t>
  </si>
  <si>
    <t>A mouse strain with a missense mutation in the BTB-POZ domain of ZBTB7B showed intrinsic effects on development of Natural Killer T cells expressing more CD8 instead of CD4 and producing more IL-17, which contrasts with the profile of normal NKT cells (PMID: 23105140).</t>
  </si>
  <si>
    <t xml:space="preserve">This gene encodes a transcription factor with multiple homeodomains and zinc finger motifs and appears to play a role in cell-cycle, myogenic and neuronal differentiation (PMID:     16251211). This gene is reported to be a tumor suppressor in cancers (PMID: 24934715). </t>
  </si>
  <si>
    <t>Gastric inhibitory polypeptide receptor (also called glucose-dependent insulinotropic polypepetide receptor)</t>
  </si>
  <si>
    <t>Second lead coding SNV</t>
  </si>
  <si>
    <t>Third lead coding SNV</t>
  </si>
  <si>
    <t>GWAS SNP (&amp; locus)</t>
  </si>
  <si>
    <t>Pearson's Chi-square</t>
  </si>
  <si>
    <r>
      <t>rs7138803 (</t>
    </r>
    <r>
      <rPr>
        <i/>
        <sz val="11"/>
        <rFont val="Arial"/>
        <family val="2"/>
      </rPr>
      <t>BCDIN3D</t>
    </r>
    <r>
      <rPr>
        <sz val="11"/>
        <rFont val="Arial"/>
        <family val="2"/>
      </rPr>
      <t xml:space="preserve"> locus)</t>
    </r>
  </si>
  <si>
    <r>
      <t>rs11057405 (</t>
    </r>
    <r>
      <rPr>
        <i/>
        <sz val="11"/>
        <color theme="1"/>
        <rFont val="Arial"/>
        <family val="2"/>
      </rPr>
      <t>CLIP1</t>
    </r>
    <r>
      <rPr>
        <sz val="11"/>
        <color theme="1"/>
        <rFont val="Arial"/>
        <family val="2"/>
      </rPr>
      <t xml:space="preserve"> locus) </t>
    </r>
  </si>
  <si>
    <r>
      <t>rs17782313 (</t>
    </r>
    <r>
      <rPr>
        <i/>
        <sz val="11"/>
        <rFont val="Arial"/>
        <family val="2"/>
      </rPr>
      <t xml:space="preserve">MC4R </t>
    </r>
    <r>
      <rPr>
        <sz val="11"/>
        <rFont val="Arial"/>
        <family val="2"/>
      </rPr>
      <t>locus)</t>
    </r>
  </si>
  <si>
    <r>
      <t>rs17782313 (</t>
    </r>
    <r>
      <rPr>
        <i/>
        <sz val="11"/>
        <rFont val="Arial"/>
        <family val="2"/>
      </rPr>
      <t>MC4R</t>
    </r>
    <r>
      <rPr>
        <sz val="11"/>
        <rFont val="Arial"/>
        <family val="2"/>
      </rPr>
      <t xml:space="preserve"> locus)</t>
    </r>
  </si>
  <si>
    <r>
      <t>rs2287019 (</t>
    </r>
    <r>
      <rPr>
        <i/>
        <sz val="11"/>
        <rFont val="Arial"/>
        <family val="2"/>
      </rPr>
      <t>QPCTL</t>
    </r>
    <r>
      <rPr>
        <sz val="11"/>
        <rFont val="Arial"/>
        <family val="2"/>
      </rPr>
      <t xml:space="preserve"> locus)</t>
    </r>
  </si>
  <si>
    <r>
      <t>Conditioned</t>
    </r>
    <r>
      <rPr>
        <b/>
        <vertAlign val="superscript"/>
        <sz val="11"/>
        <color theme="1"/>
        <rFont val="Arial"/>
        <family val="2"/>
      </rPr>
      <t>b</t>
    </r>
  </si>
  <si>
    <t>Discovery GIANT</t>
  </si>
  <si>
    <r>
      <t xml:space="preserve">Variant positions are reported according to Build 37 and their alleles are coded based on the positive strand. Only the rs2287019 variant at the </t>
    </r>
    <r>
      <rPr>
        <i/>
        <sz val="11"/>
        <color theme="1"/>
        <rFont val="Arial"/>
        <family val="2"/>
      </rPr>
      <t>QPCTL</t>
    </r>
    <r>
      <rPr>
        <sz val="11"/>
        <color theme="1"/>
        <rFont val="Arial"/>
        <family val="2"/>
      </rPr>
      <t xml:space="preserve"> locus was imputed in UK Biobank (info=0.977). </t>
    </r>
  </si>
  <si>
    <t>Chi-square for linear trend</t>
  </si>
  <si>
    <r>
      <rPr>
        <vertAlign val="superscript"/>
        <sz val="11"/>
        <rFont val="Arial"/>
        <family val="2"/>
      </rPr>
      <t>b</t>
    </r>
    <r>
      <rPr>
        <sz val="11"/>
        <rFont val="Arial"/>
        <family val="2"/>
      </rPr>
      <t xml:space="preserve">The amino acid change from the most abundant coding transcrit is shown in this table (see </t>
    </r>
    <r>
      <rPr>
        <b/>
        <sz val="11"/>
        <rFont val="Arial"/>
        <family val="2"/>
      </rPr>
      <t>Supplementary Table 24</t>
    </r>
    <r>
      <rPr>
        <sz val="11"/>
        <rFont val="Arial"/>
        <family val="2"/>
      </rPr>
      <t xml:space="preserve"> for more details on protein annotation based on VEP tool and transcript abundance from GTEx database).</t>
    </r>
  </si>
  <si>
    <r>
      <t>Linkage disequilibrium statistics (r</t>
    </r>
    <r>
      <rPr>
        <vertAlign val="superscript"/>
        <sz val="11"/>
        <color theme="1"/>
        <rFont val="Arial"/>
        <family val="2"/>
      </rPr>
      <t>2</t>
    </r>
    <r>
      <rPr>
        <sz val="11"/>
        <color theme="1"/>
        <rFont val="Arial"/>
        <family val="2"/>
      </rPr>
      <t xml:space="preserve"> and D') between the variants shown in this table are provided in </t>
    </r>
    <r>
      <rPr>
        <b/>
        <sz val="11"/>
        <color theme="1"/>
        <rFont val="Arial"/>
        <family val="2"/>
      </rPr>
      <t>Supplementary Table 9</t>
    </r>
    <r>
      <rPr>
        <sz val="11"/>
        <color theme="1"/>
        <rFont val="Arial"/>
        <family val="2"/>
      </rPr>
      <t>.</t>
    </r>
  </si>
  <si>
    <r>
      <t xml:space="preserve">in which we have found the array-wide significant gene (AWS: P&lt;2.5E-6) among SKAT and VT (broad criteria; see </t>
    </r>
    <r>
      <rPr>
        <b/>
        <sz val="11"/>
        <rFont val="Arial"/>
        <family val="2"/>
      </rPr>
      <t>Online Methods</t>
    </r>
    <r>
      <rPr>
        <sz val="11"/>
        <rFont val="Arial"/>
        <family val="2"/>
      </rPr>
      <t xml:space="preserve">).  </t>
    </r>
  </si>
  <si>
    <r>
      <t xml:space="preserve">(strict criteria; see </t>
    </r>
    <r>
      <rPr>
        <b/>
        <sz val="11"/>
        <color theme="1"/>
        <rFont val="Arial"/>
        <family val="2"/>
      </rPr>
      <t>Supplementary Table 21</t>
    </r>
    <r>
      <rPr>
        <sz val="11"/>
        <color theme="1"/>
        <rFont val="Arial"/>
        <family val="2"/>
      </rPr>
      <t>), with an imputation score &gt;0.60.</t>
    </r>
  </si>
  <si>
    <r>
      <rPr>
        <vertAlign val="superscript"/>
        <sz val="11"/>
        <rFont val="Arial"/>
        <family val="2"/>
      </rPr>
      <t>b</t>
    </r>
    <r>
      <rPr>
        <sz val="11"/>
        <rFont val="Arial"/>
        <family val="2"/>
      </rPr>
      <t xml:space="preserve">The amino acid change from the most abundant coding transcrit is shown in this table (see </t>
    </r>
    <r>
      <rPr>
        <b/>
        <sz val="11"/>
        <rFont val="Arial"/>
        <family val="2"/>
      </rPr>
      <t>Supplementary Table 24</t>
    </r>
    <r>
      <rPr>
        <sz val="11"/>
        <color rgb="FFFF0000"/>
        <rFont val="Arial"/>
        <family val="2"/>
      </rPr>
      <t xml:space="preserve"> </t>
    </r>
    <r>
      <rPr>
        <sz val="11"/>
        <rFont val="Arial"/>
        <family val="2"/>
      </rPr>
      <t>for more details on protein annotation based on VEP tool and transcript abundance from GTEx database).</t>
    </r>
  </si>
  <si>
    <t>BioVu</t>
  </si>
  <si>
    <t>N control</t>
  </si>
  <si>
    <t>N case</t>
  </si>
  <si>
    <t>MAC control</t>
  </si>
  <si>
    <t>MAC case</t>
  </si>
  <si>
    <t>circulatory system</t>
  </si>
  <si>
    <t>Hypertrophic obstructive cardiomyopathy</t>
  </si>
  <si>
    <t>Other disorders of circulatory system</t>
  </si>
  <si>
    <t>dermatologic</t>
  </si>
  <si>
    <t>Diseases of sebaceous glands</t>
  </si>
  <si>
    <t>Disturbance of skin sensation</t>
  </si>
  <si>
    <t>Erythematosquamous dermatosis</t>
  </si>
  <si>
    <t>Sebaceous cyst</t>
  </si>
  <si>
    <t>Seborrheic dermatitis</t>
  </si>
  <si>
    <t>digestive</t>
  </si>
  <si>
    <t>Temporomandibular joint disorders</t>
  </si>
  <si>
    <t>genitourinary</t>
  </si>
  <si>
    <t>Hydrocele</t>
  </si>
  <si>
    <t>Other specified disorders of breast</t>
  </si>
  <si>
    <t>hematopoietic</t>
  </si>
  <si>
    <t>Hemorrhagic disorder due to intrinsic circulating anticoagulants</t>
  </si>
  <si>
    <t>infectious diseases</t>
  </si>
  <si>
    <t>Candidiasis of skin and nails</t>
  </si>
  <si>
    <t>injuries &amp; poisonings</t>
  </si>
  <si>
    <t>mental disorders</t>
  </si>
  <si>
    <t>musculoskeletal</t>
  </si>
  <si>
    <t>neoplasms</t>
  </si>
  <si>
    <t>Myeloid leukemia chronic</t>
  </si>
  <si>
    <t>neurological</t>
  </si>
  <si>
    <t>respiratory</t>
  </si>
  <si>
    <t>Apnea</t>
  </si>
  <si>
    <t>sense organs</t>
  </si>
  <si>
    <t>symptoms</t>
  </si>
  <si>
    <t>Elevated sedimentation rate</t>
  </si>
  <si>
    <t>Polyarteritis nodosa</t>
  </si>
  <si>
    <t>Disorders of sweat glands</t>
  </si>
  <si>
    <t>Dyshidrosis</t>
  </si>
  <si>
    <t>Erythema nodosum</t>
  </si>
  <si>
    <t>Disorders of function of stomach</t>
  </si>
  <si>
    <t>Dyspepsia and other specified disorders of function of stomach</t>
  </si>
  <si>
    <t>Other disorders of biliary tract</t>
  </si>
  <si>
    <t>Peritoneal adhesions postoperative postinfection</t>
  </si>
  <si>
    <t>Other disorders of neurohypophysis</t>
  </si>
  <si>
    <t>Gross hematuria</t>
  </si>
  <si>
    <t>Other derangement of joint</t>
  </si>
  <si>
    <t>Convulsions</t>
  </si>
  <si>
    <t>pregnancy complications</t>
  </si>
  <si>
    <t>Labyrinthitis</t>
  </si>
  <si>
    <t>Tinnitus</t>
  </si>
  <si>
    <t>Gastroparesis</t>
  </si>
  <si>
    <t>Postmenopausal bleeding</t>
  </si>
  <si>
    <t>Pernicious anemia</t>
  </si>
  <si>
    <t>Muscular calcification and ossification</t>
  </si>
  <si>
    <t>Osteoarthrosis generalized</t>
  </si>
  <si>
    <t>Threatened premature labor</t>
  </si>
  <si>
    <t>Orthopnea</t>
  </si>
  <si>
    <t>Conductive hearing loss</t>
  </si>
  <si>
    <t>Ileostomy status</t>
  </si>
  <si>
    <t>Diabetes mellitus</t>
  </si>
  <si>
    <t>Chronic interstitial cystitis</t>
  </si>
  <si>
    <t>Transient alteration of awareness</t>
  </si>
  <si>
    <t>Malignant neoplasm of rectum rectosigmoid junction and anus</t>
  </si>
  <si>
    <t>Chronic pain syndrome</t>
  </si>
  <si>
    <t>Obstructive sleep apnea</t>
  </si>
  <si>
    <t>Hematological disorders of newborn</t>
  </si>
  <si>
    <t>Throat pain</t>
  </si>
  <si>
    <t>Otorrhea</t>
  </si>
  <si>
    <t>Vertiginous syndromes and other disorders of vestibular system</t>
  </si>
  <si>
    <t>Cardiac arrest</t>
  </si>
  <si>
    <t>Cerebral atherosclerosis</t>
  </si>
  <si>
    <t>Essential hypertension</t>
  </si>
  <si>
    <t>Hidradenitis</t>
  </si>
  <si>
    <t>Disturbances in tooth eruption</t>
  </si>
  <si>
    <t>Dysphagia</t>
  </si>
  <si>
    <t>Mixed hyperlipidemia</t>
  </si>
  <si>
    <t>Poisoning by primarily systemic agents</t>
  </si>
  <si>
    <t>Poisoning by psychotropic agents</t>
  </si>
  <si>
    <t>Corneal edema</t>
  </si>
  <si>
    <t>Aneurysm and dissection of heart</t>
  </si>
  <si>
    <t>Iatrogenic hypotension</t>
  </si>
  <si>
    <t>Dysmetabolic syndrome X</t>
  </si>
  <si>
    <t>Ankylosing spondylitis</t>
  </si>
  <si>
    <t>Neuroendocrine tumors</t>
  </si>
  <si>
    <t>Heartburn</t>
  </si>
  <si>
    <t>Irregular menstrual cycle</t>
  </si>
  <si>
    <t>Oliguria and anuria</t>
  </si>
  <si>
    <t>Polyp of corpus uteri</t>
  </si>
  <si>
    <t>Atherosclerosis</t>
  </si>
  <si>
    <t>Atherosclerosis of native arteries of the extremities with intermittent claudication</t>
  </si>
  <si>
    <t>Unspecified erythematous condition</t>
  </si>
  <si>
    <t>Lymphoid leukemia chronic</t>
  </si>
  <si>
    <t>Postnasal drip</t>
  </si>
  <si>
    <t>Primary open angle glaucoma</t>
  </si>
  <si>
    <t>Chronic lymphocytic thyroiditis</t>
  </si>
  <si>
    <t>Lump or mass in breast</t>
  </si>
  <si>
    <t>Peripheral angiopathy in diseases classified elsewhere</t>
  </si>
  <si>
    <t>Diseases of pulp and periapical tissues</t>
  </si>
  <si>
    <t>Unspecified polyarthropathy or polyarthritis</t>
  </si>
  <si>
    <t>Astigmatism</t>
  </si>
  <si>
    <t>Corneal degenerations</t>
  </si>
  <si>
    <t>Cystoid macular degeneration of retina</t>
  </si>
  <si>
    <t>Right bundle branch block</t>
  </si>
  <si>
    <t>Anorexia</t>
  </si>
  <si>
    <t>Urinary incontinence</t>
  </si>
  <si>
    <t>Sepsis</t>
  </si>
  <si>
    <t>Purpura and other hemorrhagic conditions</t>
  </si>
  <si>
    <t>Memory loss</t>
  </si>
  <si>
    <t>Benign neoplasm of brain and other parts of nervous system</t>
  </si>
  <si>
    <t>Nerve root and plexus disorders</t>
  </si>
  <si>
    <t>Supplementary Table 1.  Study design, number of individuals and sample quality control for ExomeChip study cohorts</t>
  </si>
  <si>
    <t>Supplementary Table 2.  Information on genotyping methods, quality control of SNPs, imputation, and statistical analysis for ExomeChip study cohorts</t>
  </si>
  <si>
    <t>* Call rate to exclude individuals for whom genotyping success rate is less than a certain percentage (to exclude 'bad' samples/DNA).</t>
  </si>
  <si>
    <t>Supplementary Table 3. Study-specific descriptive statistics of ExomeChip cohorts.</t>
  </si>
  <si>
    <r>
      <rPr>
        <vertAlign val="superscript"/>
        <sz val="11"/>
        <rFont val="Arial"/>
        <family val="2"/>
      </rPr>
      <t>a</t>
    </r>
    <r>
      <rPr>
        <sz val="11"/>
        <rFont val="Arial"/>
        <family val="2"/>
      </rPr>
      <t>Studies that included more than one ancestry are indicated with abbreviations next to the study name including: EA-European Ancestry; AA-African Ancestry; HA-Hispanic Ancestry; EAS-East Asian Ancestry; SAS-South Asian Ancestry.</t>
    </r>
  </si>
  <si>
    <r>
      <t>BMI associations for the coding variants rs16849342 (</t>
    </r>
    <r>
      <rPr>
        <i/>
        <sz val="11"/>
        <rFont val="Arial"/>
        <family val="2"/>
      </rPr>
      <t>NAV1</t>
    </r>
    <r>
      <rPr>
        <sz val="11"/>
        <rFont val="Arial"/>
        <family val="2"/>
      </rPr>
      <t xml:space="preserve">) and rs2250377 </t>
    </r>
    <r>
      <rPr>
        <i/>
        <sz val="11"/>
        <rFont val="Arial"/>
        <family val="2"/>
      </rPr>
      <t>(SHISA4</t>
    </r>
    <r>
      <rPr>
        <sz val="11"/>
        <rFont val="Arial"/>
        <family val="2"/>
      </rPr>
      <t xml:space="preserve">) disappeared after conditioning on the lead coding variant rs2820312 in </t>
    </r>
    <r>
      <rPr>
        <i/>
        <sz val="11"/>
        <rFont val="Arial"/>
        <family val="2"/>
      </rPr>
      <t>LMOD1</t>
    </r>
    <r>
      <rPr>
        <sz val="11"/>
        <rFont val="Arial"/>
        <family val="2"/>
      </rPr>
      <t xml:space="preserve">. In UK Biobank: the coding variant in </t>
    </r>
    <r>
      <rPr>
        <i/>
        <sz val="11"/>
        <rFont val="Arial"/>
        <family val="2"/>
      </rPr>
      <t>LMOD1</t>
    </r>
    <r>
      <rPr>
        <sz val="11"/>
        <rFont val="Arial"/>
        <family val="2"/>
      </rPr>
      <t xml:space="preserve"> was independent from the previous BMI GWAS hit rs2820292 at the </t>
    </r>
    <r>
      <rPr>
        <i/>
        <sz val="11"/>
        <rFont val="Arial"/>
        <family val="2"/>
      </rPr>
      <t>NAV1</t>
    </r>
    <r>
      <rPr>
        <sz val="11"/>
        <rFont val="Arial"/>
        <family val="2"/>
      </rPr>
      <t xml:space="preserve"> locus.</t>
    </r>
  </si>
  <si>
    <r>
      <t xml:space="preserve">rs1126930 in </t>
    </r>
    <r>
      <rPr>
        <i/>
        <sz val="11"/>
        <color theme="1"/>
        <rFont val="Arial"/>
        <family val="2"/>
      </rPr>
      <t>PRKAG1</t>
    </r>
    <r>
      <rPr>
        <sz val="11"/>
        <color theme="1"/>
        <rFont val="Arial"/>
        <family val="2"/>
      </rPr>
      <t xml:space="preserve"> remained significant after conditioning on the previous BMI GWAS hit rs7138803 (GIANT meta-analysis results).</t>
    </r>
  </si>
  <si>
    <r>
      <t xml:space="preserve">rs17782313 is a proxy for the previously identified BMI GWAS locus rs6567160 in </t>
    </r>
    <r>
      <rPr>
        <i/>
        <sz val="11"/>
        <color theme="1"/>
        <rFont val="Arial"/>
        <family val="2"/>
      </rPr>
      <t>MC4R</t>
    </r>
    <r>
      <rPr>
        <sz val="11"/>
        <color theme="1"/>
        <rFont val="Arial"/>
        <family val="2"/>
      </rPr>
      <t xml:space="preserve"> (18:57829135; r2=1, D'=1, based on EUR 1000G phase 3); BMI associations for the two rare coding variants in </t>
    </r>
    <r>
      <rPr>
        <i/>
        <sz val="11"/>
        <color theme="1"/>
        <rFont val="Arial"/>
        <family val="2"/>
      </rPr>
      <t>MC4R</t>
    </r>
    <r>
      <rPr>
        <sz val="11"/>
        <color theme="1"/>
        <rFont val="Arial"/>
        <family val="2"/>
      </rPr>
      <t xml:space="preserve"> are not independent from each other, but they are independent from the GWAS proxy.</t>
    </r>
  </si>
  <si>
    <r>
      <rPr>
        <i/>
        <sz val="11"/>
        <color theme="1"/>
        <rFont val="Arial"/>
        <family val="2"/>
      </rPr>
      <t>The coding rare variant rs143430880 in GIPR</t>
    </r>
    <r>
      <rPr>
        <sz val="11"/>
        <color theme="1"/>
        <rFont val="Arial"/>
        <family val="2"/>
      </rPr>
      <t xml:space="preserve"> is independent of the previous BMI GWAS hit (rs2287019) and proxy (rs1800437)</t>
    </r>
    <r>
      <rPr>
        <sz val="11"/>
        <rFont val="Arial"/>
        <family val="2"/>
      </rPr>
      <t xml:space="preserve"> (see also meta-analysis of conditional results in </t>
    </r>
    <r>
      <rPr>
        <b/>
        <sz val="11"/>
        <rFont val="Arial"/>
        <family val="2"/>
      </rPr>
      <t>Supplementary Table 10</t>
    </r>
    <r>
      <rPr>
        <sz val="11"/>
        <rFont val="Arial"/>
        <family val="2"/>
      </rPr>
      <t>)</t>
    </r>
    <r>
      <rPr>
        <sz val="11"/>
        <color theme="1"/>
        <rFont val="Arial"/>
        <family val="2"/>
      </rPr>
      <t>. The other rare coding variant rs139215588 seem to be independent from the GWAS hit/proxy and from the rare coding variant rs143430880 (but not enough power to declare real independance).</t>
    </r>
  </si>
  <si>
    <r>
      <t xml:space="preserve">The coding variant rs540742 is not independent from the BMI GWAS proxy rs17381664 at the </t>
    </r>
    <r>
      <rPr>
        <i/>
        <sz val="11"/>
        <rFont val="Arial"/>
        <family val="2"/>
      </rPr>
      <t>ZZZ3</t>
    </r>
    <r>
      <rPr>
        <sz val="11"/>
        <rFont val="Arial"/>
        <family val="2"/>
      </rPr>
      <t xml:space="preserve"> locus.</t>
    </r>
  </si>
  <si>
    <r>
      <t xml:space="preserve">rs62623713 is not independent from the BMI GWAS proxy rs7550711 at the </t>
    </r>
    <r>
      <rPr>
        <i/>
        <sz val="11"/>
        <rFont val="Arial"/>
        <family val="2"/>
      </rPr>
      <t>GPR61</t>
    </r>
    <r>
      <rPr>
        <sz val="11"/>
        <rFont val="Arial"/>
        <family val="2"/>
      </rPr>
      <t xml:space="preserve"> locus.</t>
    </r>
  </si>
  <si>
    <r>
      <t xml:space="preserve">rs1550116 is not independent from the BMI GWAS proxy rs11676272 at the </t>
    </r>
    <r>
      <rPr>
        <i/>
        <sz val="11"/>
        <color theme="1"/>
        <rFont val="Arial"/>
        <family val="2"/>
      </rPr>
      <t>ADCY3</t>
    </r>
    <r>
      <rPr>
        <sz val="11"/>
        <color theme="1"/>
        <rFont val="Arial"/>
        <family val="2"/>
      </rPr>
      <t xml:space="preserve"> locus.</t>
    </r>
  </si>
  <si>
    <r>
      <t xml:space="preserve">BMI assocations for all coding variants disappeared after conditioning on the BMI GWAS proxy at the </t>
    </r>
    <r>
      <rPr>
        <i/>
        <sz val="11"/>
        <color theme="1"/>
        <rFont val="Arial"/>
        <family val="2"/>
      </rPr>
      <t>MST1R</t>
    </r>
    <r>
      <rPr>
        <sz val="11"/>
        <color theme="1"/>
        <rFont val="Arial"/>
        <family val="2"/>
      </rPr>
      <t xml:space="preserve"> locus. </t>
    </r>
  </si>
  <si>
    <r>
      <t>BMI associations for all coding variants disappeared after conditioning on the lead coding variant rs4687657 in</t>
    </r>
    <r>
      <rPr>
        <i/>
        <sz val="11"/>
        <color theme="1"/>
        <rFont val="Arial"/>
        <family val="2"/>
      </rPr>
      <t xml:space="preserve"> ITH4</t>
    </r>
    <r>
      <rPr>
        <sz val="11"/>
        <color theme="1"/>
        <rFont val="Arial"/>
        <family val="2"/>
      </rPr>
      <t xml:space="preserve">, and reciprocally. In UK Biobank: all coding variants in that locus seem independent from the BMI GWAS hit rs13076366 in the </t>
    </r>
    <r>
      <rPr>
        <i/>
        <sz val="11"/>
        <color theme="1"/>
        <rFont val="Arial"/>
        <family val="2"/>
      </rPr>
      <t>CACNA1D</t>
    </r>
    <r>
      <rPr>
        <sz val="11"/>
        <color theme="1"/>
        <rFont val="Arial"/>
        <family val="2"/>
      </rPr>
      <t xml:space="preserve"> gene, but associations are small.</t>
    </r>
  </si>
  <si>
    <r>
      <t>BMI assocations for all coding variants disappeared after conditioning on the lead coding variant rs2178403 in</t>
    </r>
    <r>
      <rPr>
        <i/>
        <sz val="11"/>
        <color theme="1"/>
        <rFont val="Arial"/>
        <family val="2"/>
      </rPr>
      <t xml:space="preserve"> EIF4G1</t>
    </r>
    <r>
      <rPr>
        <sz val="11"/>
        <color theme="1"/>
        <rFont val="Arial"/>
        <family val="2"/>
      </rPr>
      <t xml:space="preserve">, but not reciprocally. The coding variant in </t>
    </r>
    <r>
      <rPr>
        <i/>
        <sz val="11"/>
        <color theme="1"/>
        <rFont val="Arial"/>
        <family val="2"/>
      </rPr>
      <t>ECE2</t>
    </r>
    <r>
      <rPr>
        <sz val="11"/>
        <color theme="1"/>
        <rFont val="Arial"/>
        <family val="2"/>
      </rPr>
      <t xml:space="preserve"> was the lead variant in the final combined meta-analysis.</t>
    </r>
  </si>
  <si>
    <r>
      <t xml:space="preserve">BMI assocations for all coding variants disappeared after conditioning on the previous BMI GWAS hit rs2112347 in </t>
    </r>
    <r>
      <rPr>
        <i/>
        <sz val="11"/>
        <color theme="1"/>
        <rFont val="Arial"/>
        <family val="2"/>
      </rPr>
      <t>POC5</t>
    </r>
    <r>
      <rPr>
        <sz val="11"/>
        <color theme="1"/>
        <rFont val="Arial"/>
        <family val="2"/>
      </rPr>
      <t>, but not reciprocally.</t>
    </r>
  </si>
  <si>
    <r>
      <t xml:space="preserve">The coding variant rs11755393 in </t>
    </r>
    <r>
      <rPr>
        <i/>
        <sz val="11"/>
        <color theme="1"/>
        <rFont val="Arial"/>
        <family val="2"/>
      </rPr>
      <t>UHRF1BP1</t>
    </r>
    <r>
      <rPr>
        <sz val="11"/>
        <color theme="1"/>
        <rFont val="Arial"/>
        <family val="2"/>
      </rPr>
      <t xml:space="preserve"> is independent from the BMI GWAS hit rs206936 in </t>
    </r>
    <r>
      <rPr>
        <i/>
        <sz val="11"/>
        <color theme="1"/>
        <rFont val="Arial"/>
        <family val="2"/>
      </rPr>
      <t>NUDT3</t>
    </r>
    <r>
      <rPr>
        <sz val="11"/>
        <color theme="1"/>
        <rFont val="Arial"/>
        <family val="2"/>
      </rPr>
      <t xml:space="preserve"> (GIANT meta-analysis conditional), but it is not the case for the other BMI GWAS hit rs205262 at the </t>
    </r>
    <r>
      <rPr>
        <i/>
        <sz val="11"/>
        <color theme="1"/>
        <rFont val="Arial"/>
        <family val="2"/>
      </rPr>
      <t>C6orf106</t>
    </r>
    <r>
      <rPr>
        <sz val="11"/>
        <color theme="1"/>
        <rFont val="Arial"/>
        <family val="2"/>
      </rPr>
      <t xml:space="preserve"> locus (UK Biobank conditional analysis). There seems to be two independent hits in that locus.</t>
    </r>
  </si>
  <si>
    <r>
      <t xml:space="preserve">In UK Biobank: The coding variant rs1105223 in </t>
    </r>
    <r>
      <rPr>
        <i/>
        <sz val="11"/>
        <color theme="1"/>
        <rFont val="Arial"/>
        <family val="2"/>
      </rPr>
      <t>CRB2</t>
    </r>
    <r>
      <rPr>
        <sz val="11"/>
        <color theme="1"/>
        <rFont val="Arial"/>
        <family val="2"/>
      </rPr>
      <t xml:space="preserve"> seem to be dependent on the previous BMI GWAS hit rs10760279, but association is small.</t>
    </r>
  </si>
  <si>
    <r>
      <t xml:space="preserve">The coding variant rs284860 in </t>
    </r>
    <r>
      <rPr>
        <i/>
        <sz val="11"/>
        <color theme="1"/>
        <rFont val="Arial"/>
        <family val="2"/>
      </rPr>
      <t>WBP1L</t>
    </r>
    <r>
      <rPr>
        <sz val="11"/>
        <color theme="1"/>
        <rFont val="Arial"/>
        <family val="2"/>
      </rPr>
      <t xml:space="preserve"> is not independent from the GWAS proxy rs11191580.</t>
    </r>
  </si>
  <si>
    <r>
      <t xml:space="preserve">In UK Biobank: the coding variant rs11611246 is not independent from the BMI GWAS hit rs11611246 in </t>
    </r>
    <r>
      <rPr>
        <i/>
        <sz val="11"/>
        <rFont val="Arial"/>
        <family val="2"/>
      </rPr>
      <t>WNK1</t>
    </r>
    <r>
      <rPr>
        <sz val="11"/>
        <rFont val="Arial"/>
        <family val="2"/>
      </rPr>
      <t>.</t>
    </r>
  </si>
  <si>
    <r>
      <t xml:space="preserve">BMI associations for the coding variant rs3184504 in </t>
    </r>
    <r>
      <rPr>
        <i/>
        <sz val="11"/>
        <color theme="1"/>
        <rFont val="Arial"/>
        <family val="2"/>
      </rPr>
      <t>SH2B3</t>
    </r>
    <r>
      <rPr>
        <sz val="11"/>
        <color theme="1"/>
        <rFont val="Arial"/>
        <family val="2"/>
      </rPr>
      <t xml:space="preserve"> and the GWAS proxy rs11065987 in </t>
    </r>
    <r>
      <rPr>
        <i/>
        <sz val="11"/>
        <color theme="1"/>
        <rFont val="Arial"/>
        <family val="2"/>
      </rPr>
      <t>BRAP</t>
    </r>
    <r>
      <rPr>
        <sz val="11"/>
        <color theme="1"/>
        <rFont val="Arial"/>
        <family val="2"/>
      </rPr>
      <t xml:space="preserve"> are not independent.</t>
    </r>
  </si>
  <si>
    <r>
      <t>The coding variant rs7323 in</t>
    </r>
    <r>
      <rPr>
        <i/>
        <sz val="11"/>
        <color theme="1"/>
        <rFont val="Arial"/>
        <family val="2"/>
      </rPr>
      <t xml:space="preserve"> GTF3A</t>
    </r>
    <r>
      <rPr>
        <sz val="11"/>
        <color theme="1"/>
        <rFont val="Arial"/>
        <family val="2"/>
      </rPr>
      <t xml:space="preserve"> is independent from the GWAS proxy rs1933437 at the </t>
    </r>
    <r>
      <rPr>
        <i/>
        <sz val="11"/>
        <color theme="1"/>
        <rFont val="Arial"/>
        <family val="2"/>
      </rPr>
      <t>FLT3</t>
    </r>
    <r>
      <rPr>
        <sz val="11"/>
        <color theme="1"/>
        <rFont val="Arial"/>
        <family val="2"/>
      </rPr>
      <t xml:space="preserve"> locus, but it is not independent from the other GWAS hit rs4771122 at the </t>
    </r>
    <r>
      <rPr>
        <i/>
        <sz val="11"/>
        <color theme="1"/>
        <rFont val="Arial"/>
        <family val="2"/>
      </rPr>
      <t>MTIF3</t>
    </r>
    <r>
      <rPr>
        <sz val="11"/>
        <color theme="1"/>
        <rFont val="Arial"/>
        <family val="2"/>
      </rPr>
      <t xml:space="preserve"> locus. Thus, there would be two independent hits in that locus (</t>
    </r>
    <r>
      <rPr>
        <i/>
        <sz val="11"/>
        <color theme="1"/>
        <rFont val="Arial"/>
        <family val="2"/>
      </rPr>
      <t>GTF3A</t>
    </r>
    <r>
      <rPr>
        <sz val="11"/>
        <color theme="1"/>
        <rFont val="Arial"/>
        <family val="2"/>
      </rPr>
      <t xml:space="preserve"> and </t>
    </r>
    <r>
      <rPr>
        <i/>
        <sz val="11"/>
        <color theme="1"/>
        <rFont val="Arial"/>
        <family val="2"/>
      </rPr>
      <t>FLT3</t>
    </r>
    <r>
      <rPr>
        <sz val="11"/>
        <color theme="1"/>
        <rFont val="Arial"/>
        <family val="2"/>
      </rPr>
      <t>).</t>
    </r>
  </si>
  <si>
    <r>
      <t xml:space="preserve">The coding variant rs1131877 in </t>
    </r>
    <r>
      <rPr>
        <i/>
        <sz val="11"/>
        <color theme="1"/>
        <rFont val="Arial"/>
        <family val="2"/>
      </rPr>
      <t>TRAF3</t>
    </r>
    <r>
      <rPr>
        <sz val="11"/>
        <color theme="1"/>
        <rFont val="Arial"/>
        <family val="2"/>
      </rPr>
      <t xml:space="preserve"> is dependent on the GWAS proxy rs10133111 in the same gene, but independent from the other GWAS proxy rs861539 at the</t>
    </r>
    <r>
      <rPr>
        <i/>
        <sz val="11"/>
        <color theme="1"/>
        <rFont val="Arial"/>
        <family val="2"/>
      </rPr>
      <t xml:space="preserve"> XRCC3</t>
    </r>
    <r>
      <rPr>
        <sz val="11"/>
        <color theme="1"/>
        <rFont val="Arial"/>
        <family val="2"/>
      </rPr>
      <t xml:space="preserve"> locus. Thus, there would be two independent hits in that locus (</t>
    </r>
    <r>
      <rPr>
        <i/>
        <sz val="11"/>
        <color theme="1"/>
        <rFont val="Arial"/>
        <family val="2"/>
      </rPr>
      <t>TRAF3</t>
    </r>
    <r>
      <rPr>
        <sz val="11"/>
        <color theme="1"/>
        <rFont val="Arial"/>
        <family val="2"/>
      </rPr>
      <t xml:space="preserve"> and</t>
    </r>
    <r>
      <rPr>
        <i/>
        <sz val="11"/>
        <color theme="1"/>
        <rFont val="Arial"/>
        <family val="2"/>
      </rPr>
      <t xml:space="preserve"> XRCC3</t>
    </r>
    <r>
      <rPr>
        <sz val="11"/>
        <color theme="1"/>
        <rFont val="Arial"/>
        <family val="2"/>
      </rPr>
      <t>).</t>
    </r>
  </si>
  <si>
    <r>
      <t>BMI associations for the coding variant rs1053874 in</t>
    </r>
    <r>
      <rPr>
        <i/>
        <sz val="11"/>
        <color theme="1"/>
        <rFont val="Arial"/>
        <family val="2"/>
      </rPr>
      <t xml:space="preserve"> DNASE1</t>
    </r>
    <r>
      <rPr>
        <sz val="11"/>
        <color theme="1"/>
        <rFont val="Arial"/>
        <family val="2"/>
      </rPr>
      <t xml:space="preserve"> and the GWAS hit rs758747 at the </t>
    </r>
    <r>
      <rPr>
        <i/>
        <sz val="11"/>
        <color theme="1"/>
        <rFont val="Arial"/>
        <family val="2"/>
      </rPr>
      <t>NLRC3</t>
    </r>
    <r>
      <rPr>
        <sz val="11"/>
        <color theme="1"/>
        <rFont val="Arial"/>
        <family val="2"/>
      </rPr>
      <t xml:space="preserve"> locus are not independent.</t>
    </r>
  </si>
  <si>
    <r>
      <t xml:space="preserve">BMI associations between the two coding variants are not independent from each other, In UK Biobank: the coding variants seem independent from the previous GWAS hit rs2531995 at the </t>
    </r>
    <r>
      <rPr>
        <i/>
        <sz val="11"/>
        <color theme="1"/>
        <rFont val="Arial"/>
        <family val="2"/>
      </rPr>
      <t>ADCY9</t>
    </r>
    <r>
      <rPr>
        <sz val="11"/>
        <color theme="1"/>
        <rFont val="Arial"/>
        <family val="2"/>
      </rPr>
      <t xml:space="preserve"> locus, but associations are small.</t>
    </r>
  </si>
  <si>
    <r>
      <t xml:space="preserve">BMI associations for the three coding variants in </t>
    </r>
    <r>
      <rPr>
        <i/>
        <sz val="11"/>
        <color theme="1"/>
        <rFont val="Arial"/>
        <family val="2"/>
      </rPr>
      <t>IQCK</t>
    </r>
    <r>
      <rPr>
        <sz val="11"/>
        <color theme="1"/>
        <rFont val="Arial"/>
        <family val="2"/>
      </rPr>
      <t xml:space="preserve"> and</t>
    </r>
    <r>
      <rPr>
        <i/>
        <sz val="11"/>
        <color theme="1"/>
        <rFont val="Arial"/>
        <family val="2"/>
      </rPr>
      <t xml:space="preserve"> PDILT</t>
    </r>
    <r>
      <rPr>
        <sz val="11"/>
        <color theme="1"/>
        <rFont val="Arial"/>
        <family val="2"/>
      </rPr>
      <t xml:space="preserve"> disappeared after conditioning on the GWAS proxy rs12444979 at the </t>
    </r>
    <r>
      <rPr>
        <i/>
        <sz val="11"/>
        <color theme="1"/>
        <rFont val="Arial"/>
        <family val="2"/>
      </rPr>
      <t>GPRC5B</t>
    </r>
    <r>
      <rPr>
        <sz val="11"/>
        <color theme="1"/>
        <rFont val="Arial"/>
        <family val="2"/>
      </rPr>
      <t xml:space="preserve"> locus, but not reciprocally.</t>
    </r>
  </si>
  <si>
    <r>
      <t>BMI associations for rs181206 (</t>
    </r>
    <r>
      <rPr>
        <i/>
        <sz val="11"/>
        <color theme="1"/>
        <rFont val="Arial"/>
        <family val="2"/>
      </rPr>
      <t>IL27</t>
    </r>
    <r>
      <rPr>
        <sz val="11"/>
        <color theme="1"/>
        <rFont val="Arial"/>
        <family val="2"/>
      </rPr>
      <t>) and rs2904880 (</t>
    </r>
    <r>
      <rPr>
        <i/>
        <sz val="11"/>
        <color theme="1"/>
        <rFont val="Arial"/>
        <family val="2"/>
      </rPr>
      <t>CD19</t>
    </r>
    <r>
      <rPr>
        <sz val="11"/>
        <color theme="1"/>
        <rFont val="Arial"/>
        <family val="2"/>
      </rPr>
      <t>) disappeared after conditioning on the GWAS proxy rs7359397 (</t>
    </r>
    <r>
      <rPr>
        <i/>
        <sz val="11"/>
        <color theme="1"/>
        <rFont val="Arial"/>
        <family val="2"/>
      </rPr>
      <t>SH2B1</t>
    </r>
    <r>
      <rPr>
        <sz val="11"/>
        <color theme="1"/>
        <rFont val="Arial"/>
        <family val="2"/>
      </rPr>
      <t>), but not reciprocally.</t>
    </r>
  </si>
  <si>
    <r>
      <t>BMI associations for the two coding variants in the</t>
    </r>
    <r>
      <rPr>
        <i/>
        <sz val="11"/>
        <color theme="1"/>
        <rFont val="Arial"/>
        <family val="2"/>
      </rPr>
      <t xml:space="preserve"> RPGRIP1L</t>
    </r>
    <r>
      <rPr>
        <sz val="11"/>
        <color theme="1"/>
        <rFont val="Arial"/>
        <family val="2"/>
      </rPr>
      <t xml:space="preserve"> gene disappeared when conditioning on the GWAS proxy rs1421085 at the </t>
    </r>
    <r>
      <rPr>
        <i/>
        <sz val="11"/>
        <color theme="1"/>
        <rFont val="Arial"/>
        <family val="2"/>
      </rPr>
      <t>FTO</t>
    </r>
    <r>
      <rPr>
        <sz val="11"/>
        <color theme="1"/>
        <rFont val="Arial"/>
        <family val="2"/>
      </rPr>
      <t xml:space="preserve"> locus, but not reciprocally.</t>
    </r>
  </si>
  <si>
    <r>
      <t xml:space="preserve">BMI associations for the two coding variants in </t>
    </r>
    <r>
      <rPr>
        <i/>
        <sz val="11"/>
        <rFont val="Arial"/>
        <family val="2"/>
      </rPr>
      <t>SMG6</t>
    </r>
    <r>
      <rPr>
        <sz val="11"/>
        <rFont val="Arial"/>
        <family val="2"/>
      </rPr>
      <t xml:space="preserve"> are not independent from each other. In UK Biobank: it is unclear if the two coding variants are independent from the previous BMI GWAS hit rs9914578 since associations with BMI in UK Biobank were small.  </t>
    </r>
  </si>
  <si>
    <r>
      <t xml:space="preserve">The coding variant in </t>
    </r>
    <r>
      <rPr>
        <i/>
        <sz val="11"/>
        <color theme="1"/>
        <rFont val="Arial"/>
        <family val="2"/>
      </rPr>
      <t>C17orf107</t>
    </r>
    <r>
      <rPr>
        <sz val="11"/>
        <color theme="1"/>
        <rFont val="Arial"/>
        <family val="2"/>
      </rPr>
      <t xml:space="preserve"> is independent from the two coding variants in </t>
    </r>
    <r>
      <rPr>
        <i/>
        <sz val="11"/>
        <color theme="1"/>
        <rFont val="Arial"/>
        <family val="2"/>
      </rPr>
      <t>RPAIN</t>
    </r>
    <r>
      <rPr>
        <sz val="11"/>
        <color theme="1"/>
        <rFont val="Arial"/>
        <family val="2"/>
      </rPr>
      <t>, rs6065 in</t>
    </r>
    <r>
      <rPr>
        <i/>
        <sz val="11"/>
        <color theme="1"/>
        <rFont val="Arial"/>
        <family val="2"/>
      </rPr>
      <t xml:space="preserve"> GP1B1</t>
    </r>
    <r>
      <rPr>
        <sz val="11"/>
        <color theme="1"/>
        <rFont val="Arial"/>
        <family val="2"/>
      </rPr>
      <t xml:space="preserve"> reached AWS in men-specific analysis only and seem indepedent from the two </t>
    </r>
    <r>
      <rPr>
        <i/>
        <sz val="11"/>
        <color theme="1"/>
        <rFont val="Arial"/>
        <family val="2"/>
      </rPr>
      <t xml:space="preserve">RPAIN </t>
    </r>
    <r>
      <rPr>
        <sz val="11"/>
        <color theme="1"/>
        <rFont val="Arial"/>
        <family val="2"/>
      </rPr>
      <t xml:space="preserve">coding variants, but not from </t>
    </r>
    <r>
      <rPr>
        <i/>
        <sz val="11"/>
        <color theme="1"/>
        <rFont val="Arial"/>
        <family val="2"/>
      </rPr>
      <t>C17orf107</t>
    </r>
    <r>
      <rPr>
        <sz val="11"/>
        <color theme="1"/>
        <rFont val="Arial"/>
        <family val="2"/>
      </rPr>
      <t xml:space="preserve"> variant. In UK Biobank: The two </t>
    </r>
    <r>
      <rPr>
        <i/>
        <sz val="11"/>
        <color theme="1"/>
        <rFont val="Arial"/>
        <family val="2"/>
      </rPr>
      <t>RPAIN</t>
    </r>
    <r>
      <rPr>
        <sz val="11"/>
        <color theme="1"/>
        <rFont val="Arial"/>
        <family val="2"/>
      </rPr>
      <t xml:space="preserve"> coding variants seem dependent on the GWAS hit rs1000940 in </t>
    </r>
    <r>
      <rPr>
        <i/>
        <sz val="11"/>
        <color theme="1"/>
        <rFont val="Arial"/>
        <family val="2"/>
      </rPr>
      <t>RABEP1</t>
    </r>
    <r>
      <rPr>
        <sz val="11"/>
        <color theme="1"/>
        <rFont val="Arial"/>
        <family val="2"/>
      </rPr>
      <t xml:space="preserve">, which remains unclear for the two coding variants in </t>
    </r>
    <r>
      <rPr>
        <i/>
        <sz val="11"/>
        <color theme="1"/>
        <rFont val="Arial"/>
        <family val="2"/>
      </rPr>
      <t>C17orf107</t>
    </r>
    <r>
      <rPr>
        <sz val="11"/>
        <color theme="1"/>
        <rFont val="Arial"/>
        <family val="2"/>
      </rPr>
      <t xml:space="preserve"> and</t>
    </r>
    <r>
      <rPr>
        <i/>
        <sz val="11"/>
        <color theme="1"/>
        <rFont val="Arial"/>
        <family val="2"/>
      </rPr>
      <t xml:space="preserve"> GP1BA</t>
    </r>
    <r>
      <rPr>
        <sz val="11"/>
        <color theme="1"/>
        <rFont val="Arial"/>
        <family val="2"/>
      </rPr>
      <t>. Associations in that locus are too small in UK Biobank. Overall, two independent hits may be present in that locus (</t>
    </r>
    <r>
      <rPr>
        <i/>
        <sz val="11"/>
        <color theme="1"/>
        <rFont val="Arial"/>
        <family val="2"/>
      </rPr>
      <t>RPAIN-C17orf107</t>
    </r>
    <r>
      <rPr>
        <sz val="11"/>
        <color theme="1"/>
        <rFont val="Arial"/>
        <family val="2"/>
      </rPr>
      <t>) and one would already known (</t>
    </r>
    <r>
      <rPr>
        <i/>
        <sz val="11"/>
        <color theme="1"/>
        <rFont val="Arial"/>
        <family val="2"/>
      </rPr>
      <t>RPAIN</t>
    </r>
    <r>
      <rPr>
        <sz val="11"/>
        <color theme="1"/>
        <rFont val="Arial"/>
        <family val="2"/>
      </rPr>
      <t>).</t>
    </r>
  </si>
  <si>
    <r>
      <t xml:space="preserve">In UK Biobank: the coding variant rs7406910 in </t>
    </r>
    <r>
      <rPr>
        <i/>
        <sz val="11"/>
        <rFont val="Arial"/>
        <family val="2"/>
      </rPr>
      <t>HOXB7</t>
    </r>
    <r>
      <rPr>
        <sz val="11"/>
        <rFont val="Arial"/>
        <family val="2"/>
      </rPr>
      <t xml:space="preserve"> seem independent from the previous BMI GWAS hit rs6504108 at the </t>
    </r>
    <r>
      <rPr>
        <i/>
        <sz val="11"/>
        <rFont val="Arial"/>
        <family val="2"/>
      </rPr>
      <t>SKAP1</t>
    </r>
    <r>
      <rPr>
        <sz val="11"/>
        <rFont val="Arial"/>
        <family val="2"/>
      </rPr>
      <t xml:space="preserve"> locus, but associations are small.</t>
    </r>
  </si>
  <si>
    <r>
      <t xml:space="preserve">In UK Biobank: the coding variant rs4889891 in </t>
    </r>
    <r>
      <rPr>
        <i/>
        <sz val="11"/>
        <rFont val="Arial"/>
        <family val="2"/>
      </rPr>
      <t>CBX8</t>
    </r>
    <r>
      <rPr>
        <sz val="11"/>
        <rFont val="Arial"/>
        <family val="2"/>
      </rPr>
      <t xml:space="preserve"> seem independent from the  previous BMI GWAS hit rs12940622 at the </t>
    </r>
    <r>
      <rPr>
        <i/>
        <sz val="11"/>
        <rFont val="Arial"/>
        <family val="2"/>
      </rPr>
      <t>RPTOR</t>
    </r>
    <r>
      <rPr>
        <sz val="11"/>
        <rFont val="Arial"/>
        <family val="2"/>
      </rPr>
      <t xml:space="preserve"> locus, but associations are small.</t>
    </r>
  </si>
  <si>
    <r>
      <t xml:space="preserve">The coding variant rs1805082 in </t>
    </r>
    <r>
      <rPr>
        <i/>
        <sz val="11"/>
        <color theme="1"/>
        <rFont val="Arial"/>
        <family val="2"/>
      </rPr>
      <t>NPC1</t>
    </r>
    <r>
      <rPr>
        <sz val="11"/>
        <color theme="1"/>
        <rFont val="Arial"/>
        <family val="2"/>
      </rPr>
      <t xml:space="preserve"> is a BMI GWAS proxy. BMI associations for the three coding variants in </t>
    </r>
    <r>
      <rPr>
        <i/>
        <sz val="11"/>
        <color theme="1"/>
        <rFont val="Arial"/>
        <family val="2"/>
      </rPr>
      <t>NPC1</t>
    </r>
    <r>
      <rPr>
        <sz val="11"/>
        <color theme="1"/>
        <rFont val="Arial"/>
        <family val="2"/>
      </rPr>
      <t xml:space="preserve"> are not independent from each other.</t>
    </r>
  </si>
  <si>
    <r>
      <t xml:space="preserve">BMI associations for the four coding variants are not independent from each other. In UK Biobank, these four coding variants seem independent from the previous BMI GWAS hit rs17724992 at the </t>
    </r>
    <r>
      <rPr>
        <i/>
        <sz val="11"/>
        <color theme="1"/>
        <rFont val="Arial"/>
        <family val="2"/>
      </rPr>
      <t>PGPEP1</t>
    </r>
    <r>
      <rPr>
        <sz val="11"/>
        <color theme="1"/>
        <rFont val="Arial"/>
        <family val="2"/>
      </rPr>
      <t xml:space="preserve"> locus, but associations are small.
</t>
    </r>
  </si>
  <si>
    <r>
      <t xml:space="preserve">In UK Biobank: seem to be indepedent from the previous BMI GWAS hit rs17724992 at the </t>
    </r>
    <r>
      <rPr>
        <i/>
        <sz val="11"/>
        <rFont val="Arial"/>
        <family val="2"/>
      </rPr>
      <t>PGPEP1</t>
    </r>
    <r>
      <rPr>
        <sz val="11"/>
        <rFont val="Arial"/>
        <family val="2"/>
      </rPr>
      <t xml:space="preserve"> locus.</t>
    </r>
  </si>
  <si>
    <r>
      <t xml:space="preserve">In UK Biobank: unclear if the coding variant rs2280843 in </t>
    </r>
    <r>
      <rPr>
        <i/>
        <sz val="11"/>
        <rFont val="Arial"/>
        <family val="2"/>
      </rPr>
      <t>C9orf114</t>
    </r>
    <r>
      <rPr>
        <sz val="11"/>
        <rFont val="Arial"/>
        <family val="2"/>
      </rPr>
      <t xml:space="preserve"> is independent from the previous BMI GWAS hit rs2270204 at the </t>
    </r>
    <r>
      <rPr>
        <i/>
        <sz val="11"/>
        <rFont val="Arial"/>
        <family val="2"/>
      </rPr>
      <t>SWI5</t>
    </r>
    <r>
      <rPr>
        <sz val="11"/>
        <rFont val="Arial"/>
        <family val="2"/>
      </rPr>
      <t xml:space="preserve"> locus since associations are too small.</t>
    </r>
  </si>
  <si>
    <r>
      <rPr>
        <vertAlign val="superscript"/>
        <sz val="11"/>
        <rFont val="Arial"/>
        <family val="2"/>
      </rPr>
      <t>b</t>
    </r>
    <r>
      <rPr>
        <sz val="11"/>
        <rFont val="Arial"/>
        <family val="2"/>
      </rPr>
      <t>Locus name based on the lead coding variant in the final combined meta-analysis for the specific analysis stratum (</t>
    </r>
    <r>
      <rPr>
        <b/>
        <sz val="11"/>
        <rFont val="Arial"/>
        <family val="2"/>
      </rPr>
      <t xml:space="preserve">Table 1 </t>
    </r>
    <r>
      <rPr>
        <sz val="11"/>
        <rFont val="Arial"/>
        <family val="2"/>
      </rPr>
      <t xml:space="preserve">and </t>
    </r>
    <r>
      <rPr>
        <b/>
        <sz val="11"/>
        <rFont val="Arial"/>
        <family val="2"/>
      </rPr>
      <t>Supplementary Table 4</t>
    </r>
    <r>
      <rPr>
        <sz val="11"/>
        <rFont val="Arial"/>
        <family val="2"/>
      </rPr>
      <t>).</t>
    </r>
  </si>
  <si>
    <r>
      <rPr>
        <vertAlign val="superscript"/>
        <sz val="11"/>
        <color theme="1"/>
        <rFont val="Arial"/>
        <family val="2"/>
      </rPr>
      <t>b</t>
    </r>
    <r>
      <rPr>
        <i/>
        <sz val="11"/>
        <color theme="1"/>
        <rFont val="Arial"/>
        <family val="2"/>
      </rPr>
      <t>P</t>
    </r>
    <r>
      <rPr>
        <sz val="11"/>
        <color theme="1"/>
        <rFont val="Arial"/>
        <family val="2"/>
      </rPr>
      <t>-values obtained after conditioning on the previous BMI GWAS hit or proxy from Locke et al.</t>
    </r>
    <r>
      <rPr>
        <sz val="11"/>
        <color rgb="FFFF0000"/>
        <rFont val="Arial"/>
        <family val="2"/>
      </rPr>
      <t xml:space="preserve"> </t>
    </r>
    <r>
      <rPr>
        <sz val="11"/>
        <rFont val="Arial"/>
        <family val="2"/>
      </rPr>
      <t xml:space="preserve">(Nature 518, 197-206, 2016) </t>
    </r>
    <r>
      <rPr>
        <sz val="11"/>
        <color theme="1"/>
        <rFont val="Arial"/>
        <family val="2"/>
      </rPr>
      <t>(r</t>
    </r>
    <r>
      <rPr>
        <vertAlign val="superscript"/>
        <sz val="11"/>
        <color theme="1"/>
        <rFont val="Arial"/>
        <family val="2"/>
      </rPr>
      <t>2</t>
    </r>
    <r>
      <rPr>
        <sz val="11"/>
        <color theme="1"/>
        <rFont val="Arial"/>
        <family val="2"/>
      </rPr>
      <t xml:space="preserve">&gt;0.80 within ±1 Mb; EUR 1000G phase 3), followed by the inclusion of the second </t>
    </r>
  </si>
  <si>
    <t xml:space="preserve">and the third lead coding variant in the conditional analyses. Direction of the effects (β) for the rare and low-frequency SNVs were the same before and after conditioning on the GWAS hit/proxy. </t>
  </si>
  <si>
    <t>in the Discovery GIANT meta-analysis (broad criteria; variants aggregated in the test had to be predicted as damaging by at least one functional algorithm out of five; see Online Methods).</t>
  </si>
  <si>
    <r>
      <rPr>
        <vertAlign val="superscript"/>
        <sz val="11"/>
        <color theme="1"/>
        <rFont val="Arial"/>
        <family val="2"/>
      </rPr>
      <t>a</t>
    </r>
    <r>
      <rPr>
        <sz val="11"/>
        <color theme="1"/>
        <rFont val="Arial"/>
        <family val="2"/>
      </rPr>
      <t>Most significant (top) single variant aggregated in the gene-based test between SKAT and VT.</t>
    </r>
  </si>
  <si>
    <t>Bold lines correspond to the top variant in each significant gene (i.e. the lowest single variant P-value in the gene).</t>
  </si>
  <si>
    <t>Bold lines correspond to non-overlapping 95% CIs in the proportions of carriers and non-carriers of a given weight class.</t>
  </si>
  <si>
    <t>Marker Name</t>
  </si>
  <si>
    <r>
      <rPr>
        <vertAlign val="superscript"/>
        <sz val="11"/>
        <rFont val="Arial"/>
        <family val="2"/>
      </rPr>
      <t>a</t>
    </r>
    <r>
      <rPr>
        <sz val="11"/>
        <rFont val="Arial"/>
        <family val="2"/>
      </rPr>
      <t xml:space="preserve">The amino acid change from the most abundant coding transcrit is shown in this table (see </t>
    </r>
    <r>
      <rPr>
        <b/>
        <sz val="11"/>
        <rFont val="Arial"/>
        <family val="2"/>
      </rPr>
      <t>Supplementary Table 24</t>
    </r>
    <r>
      <rPr>
        <sz val="11"/>
        <rFont val="Arial"/>
        <family val="2"/>
      </rPr>
      <t xml:space="preserve"> for more details on protein annotation based on VEP tool and transcript abundance from GTEx database).</t>
    </r>
  </si>
  <si>
    <r>
      <t>Amino acid change</t>
    </r>
    <r>
      <rPr>
        <b/>
        <vertAlign val="superscript"/>
        <sz val="11"/>
        <rFont val="Arial"/>
        <family val="2"/>
      </rPr>
      <t>a</t>
    </r>
  </si>
  <si>
    <r>
      <t xml:space="preserve">Effect allele frequency (EAF), odds-ratio (OR), 95% confidence interval (CI), and </t>
    </r>
    <r>
      <rPr>
        <i/>
        <sz val="11"/>
        <rFont val="Arial"/>
        <family val="2"/>
      </rPr>
      <t>P</t>
    </r>
    <r>
      <rPr>
        <sz val="11"/>
        <rFont val="Arial"/>
        <family val="2"/>
      </rPr>
      <t>-values shown were obtained in three independent case-control studies and then meta-analyzed together using a fixed effect inverse variance model (see</t>
    </r>
    <r>
      <rPr>
        <b/>
        <sz val="11"/>
        <rFont val="Arial"/>
        <family val="2"/>
      </rPr>
      <t xml:space="preserve"> Online Methods</t>
    </r>
    <r>
      <rPr>
        <sz val="11"/>
        <rFont val="Arial"/>
        <family val="2"/>
      </rPr>
      <t xml:space="preserve"> for more details on the study descriptive and obesity cases criteria).</t>
    </r>
  </si>
  <si>
    <r>
      <t xml:space="preserve">Bold </t>
    </r>
    <r>
      <rPr>
        <i/>
        <sz val="11"/>
        <rFont val="Arial"/>
        <family val="2"/>
      </rPr>
      <t>P</t>
    </r>
    <r>
      <rPr>
        <sz val="11"/>
        <rFont val="Arial"/>
        <family val="2"/>
      </rPr>
      <t xml:space="preserve">-value correspond to significant associations (Bonferroni corrected </t>
    </r>
    <r>
      <rPr>
        <i/>
        <sz val="11"/>
        <rFont val="Arial"/>
        <family val="2"/>
      </rPr>
      <t>P</t>
    </r>
    <r>
      <rPr>
        <sz val="11"/>
        <rFont val="Arial"/>
        <family val="2"/>
      </rPr>
      <t>-value &lt; 0.0036; 14 independent variants tested).</t>
    </r>
  </si>
  <si>
    <r>
      <t>Effect allele frequency</t>
    </r>
    <r>
      <rPr>
        <b/>
        <vertAlign val="superscript"/>
        <sz val="11"/>
        <color theme="1"/>
        <rFont val="Arial"/>
        <family val="2"/>
      </rPr>
      <t>a</t>
    </r>
  </si>
  <si>
    <r>
      <t>deCODE</t>
    </r>
    <r>
      <rPr>
        <b/>
        <vertAlign val="superscript"/>
        <sz val="11"/>
        <rFont val="Arial"/>
        <family val="2"/>
      </rPr>
      <t>e</t>
    </r>
  </si>
  <si>
    <r>
      <t>GWAS sentinel SNPs</t>
    </r>
    <r>
      <rPr>
        <vertAlign val="superscript"/>
        <sz val="11"/>
        <color theme="1"/>
        <rFont val="Arial"/>
        <family val="2"/>
      </rPr>
      <t>a</t>
    </r>
  </si>
  <si>
    <r>
      <rPr>
        <vertAlign val="superscript"/>
        <sz val="11"/>
        <color theme="1"/>
        <rFont val="Arial"/>
        <family val="2"/>
      </rPr>
      <t>a</t>
    </r>
    <r>
      <rPr>
        <sz val="11"/>
        <color theme="1"/>
        <rFont val="Arial"/>
        <family val="2"/>
      </rPr>
      <t xml:space="preserve">GWAS sentinel SNPs include markers reported in the NHGRI GWAS catalog (for all phenotypes). </t>
    </r>
  </si>
  <si>
    <r>
      <t>Grid SNPs</t>
    </r>
    <r>
      <rPr>
        <vertAlign val="superscript"/>
        <sz val="11"/>
        <color theme="1"/>
        <rFont val="Arial"/>
        <family val="2"/>
      </rPr>
      <t>b</t>
    </r>
  </si>
  <si>
    <r>
      <rPr>
        <vertAlign val="superscript"/>
        <sz val="11"/>
        <color theme="1"/>
        <rFont val="Arial"/>
        <family val="2"/>
      </rPr>
      <t>b</t>
    </r>
    <r>
      <rPr>
        <sz val="11"/>
        <color theme="1"/>
        <rFont val="Arial"/>
        <family val="2"/>
      </rPr>
      <t xml:space="preserve">Grid SNPs were selected to provide a scaffold across the genome for identity-by-descent analyses. </t>
    </r>
  </si>
  <si>
    <r>
      <rPr>
        <vertAlign val="superscript"/>
        <sz val="11"/>
        <color theme="1"/>
        <rFont val="Arial"/>
        <family val="2"/>
      </rPr>
      <t>c</t>
    </r>
    <r>
      <rPr>
        <sz val="11"/>
        <color theme="1"/>
        <rFont val="Arial"/>
        <family val="2"/>
      </rPr>
      <t>Coding variants refer to variants located in the exons and splicing junction regions.</t>
    </r>
  </si>
  <si>
    <r>
      <t>All coding variants</t>
    </r>
    <r>
      <rPr>
        <vertAlign val="superscript"/>
        <sz val="11"/>
        <rFont val="Arial"/>
        <family val="2"/>
      </rPr>
      <t>c</t>
    </r>
  </si>
  <si>
    <t xml:space="preserve">in population-based, case-control or T2D only case-control studies from the specific analysis stratum in wich we have found the array-wide significant variant (AWS: P&lt;2E-7) in the final combined meta-analysis.     </t>
  </si>
  <si>
    <r>
      <t xml:space="preserve">Only protein coding transcripts and nonsense mediated decay transcripts are shown in the table. </t>
    </r>
    <r>
      <rPr>
        <sz val="11"/>
        <color theme="1"/>
        <rFont val="Arial"/>
        <family val="2"/>
      </rPr>
      <t xml:space="preserve"> </t>
    </r>
  </si>
  <si>
    <r>
      <rPr>
        <vertAlign val="superscript"/>
        <sz val="11"/>
        <color theme="1"/>
        <rFont val="Arial"/>
        <family val="2"/>
      </rPr>
      <t>a</t>
    </r>
    <r>
      <rPr>
        <sz val="11"/>
        <color theme="1"/>
        <rFont val="Arial"/>
        <family val="2"/>
      </rPr>
      <t>Variant Effect Predictor (VEP) tool: http://useast.ensembl.org/info/docs/tools/vep/index.html.</t>
    </r>
  </si>
  <si>
    <t>Malignant neoplasm of thymus heart and mediastinum</t>
  </si>
  <si>
    <t>Carcinoma in situ of skin of lip</t>
  </si>
  <si>
    <t>Mood disorder in conditions classified elsewhere</t>
  </si>
  <si>
    <t>Major depressive disorder single episode mild degree</t>
  </si>
  <si>
    <t>Thrombocytopenia NOS</t>
  </si>
  <si>
    <t>Psychosexual dysfunction with inhibited sexual excitement</t>
  </si>
  <si>
    <t>Polyp of vagina</t>
  </si>
  <si>
    <t>endocrine  metabolic</t>
  </si>
  <si>
    <t>Systolic heart failure</t>
  </si>
  <si>
    <t>Bundle branch block other and unspecified</t>
  </si>
  <si>
    <t>Sprains and strains of sacroiliac region</t>
  </si>
  <si>
    <t>Corneal opacity NOS</t>
  </si>
  <si>
    <t>Renal sclerosis unspecified</t>
  </si>
  <si>
    <t>Other disorders of menstruation and other abnormal bleeding from female genital tract</t>
  </si>
  <si>
    <t>Hematometra</t>
  </si>
  <si>
    <t>Other nonspecific immunological findings</t>
  </si>
  <si>
    <t>Ulcerative chronic enterocolitis</t>
  </si>
  <si>
    <t>Pyogenic granuloma of skin and subcutaneous tissue</t>
  </si>
  <si>
    <t>Conduction disorders</t>
  </si>
  <si>
    <t>Restless legs syndrome RLS</t>
  </si>
  <si>
    <t>Meningococcal encephalitis</t>
  </si>
  <si>
    <t>Benign carcinoid tumors of the appendix large intestine and rectum</t>
  </si>
  <si>
    <t>Postvaccination fever</t>
  </si>
  <si>
    <t>Streptococcal sore throat and scarlet fever</t>
  </si>
  <si>
    <t>Extravasation of urine</t>
  </si>
  <si>
    <t>Chills without fever</t>
  </si>
  <si>
    <t>Open angle with borderline glaucoma findings</t>
  </si>
  <si>
    <t>Secondary and unspecified malignant neoplasm of lymph nodes</t>
  </si>
  <si>
    <t>Dermatomycosis other and unspecified</t>
  </si>
  <si>
    <t>Dependence on respirator Ventilator</t>
  </si>
  <si>
    <t>V46.1</t>
  </si>
  <si>
    <t>Organic sleep apnea</t>
  </si>
  <si>
    <t>Olecranon bursitis</t>
  </si>
  <si>
    <t>Special symptoms or syndromes not elsewhere classified</t>
  </si>
  <si>
    <t>Phlebitis and thrombophlebitis of superficial vessels of lower extremities</t>
  </si>
  <si>
    <t>Malignant neoplasm of pancreas</t>
  </si>
  <si>
    <t>Postural proteinuria</t>
  </si>
  <si>
    <t>Lupus erythematosus</t>
  </si>
  <si>
    <t>Heart failure</t>
  </si>
  <si>
    <t>Mental disorders complicating pregnancy childbirth or the puerperium</t>
  </si>
  <si>
    <t>Late effect of contusion</t>
  </si>
  <si>
    <t>Chronic kidney disease Stage I</t>
  </si>
  <si>
    <t>Chronic kidney disease CKD</t>
  </si>
  <si>
    <t>Obesity NOS</t>
  </si>
  <si>
    <t>Esophageal reflux</t>
  </si>
  <si>
    <t>Disorders of tooth development and eruption</t>
  </si>
  <si>
    <t>Ventricular fibrillation and flutter</t>
  </si>
  <si>
    <t>Malignant essential hypertension</t>
  </si>
  <si>
    <t>Displacement of cervical intervertebral disc without myelopathy</t>
  </si>
  <si>
    <t>Cervical spondylosis with myelopathy</t>
  </si>
  <si>
    <t>Air embolism as an early complication of trauma</t>
  </si>
  <si>
    <t>Louse-borne epidemic typhus</t>
  </si>
  <si>
    <t>type II diabetes mellitus non-insulin dependent type NIDDM type adult-onset type or unspecified type not stated as uncontrolled without mention of complication</t>
  </si>
  <si>
    <t>Other and unspecified protein-calorie malnutrition</t>
  </si>
  <si>
    <t>V44.2</t>
  </si>
  <si>
    <t>Cholelithiasis</t>
  </si>
  <si>
    <t>Acute cholecystitis</t>
  </si>
  <si>
    <t>Idiopathic osteoporosis</t>
  </si>
  <si>
    <t>Acquired deformities of toe</t>
  </si>
  <si>
    <t>Insect bitenonvenomous of faceneckand scalp except eyewithout mention of infection</t>
  </si>
  <si>
    <t>Bronchitis NOS</t>
  </si>
  <si>
    <t>Slow fetal growth and fetal malnutrition</t>
  </si>
  <si>
    <t>Infections of genitourinary tract in pregnancy</t>
  </si>
  <si>
    <t>Epilepsy and recurrent seizures</t>
  </si>
  <si>
    <t>Femoral hernia with gangrene</t>
  </si>
  <si>
    <t>Atopic dermatitis and related conditions</t>
  </si>
  <si>
    <t>Tics of organic origin</t>
  </si>
  <si>
    <t>Chronic laryngitis and laryngotracheitis</t>
  </si>
  <si>
    <t>Secondary malignant neoplasm of brain and spinal cord</t>
  </si>
  <si>
    <t>Malignant neoplasm of other and unspecified parts of nervous system</t>
  </si>
  <si>
    <t>Malignant neoplasm of brain</t>
  </si>
  <si>
    <t>Osteoarthrosis and allied disorders</t>
  </si>
  <si>
    <t>Calcaneal spur</t>
  </si>
  <si>
    <t>Dermatophytosis of groin and perianal area</t>
  </si>
  <si>
    <t>Hypertrophy of kidney</t>
  </si>
  <si>
    <t>Follicular cyst of ovary</t>
  </si>
  <si>
    <t>Gastric ulcer</t>
  </si>
  <si>
    <t>ICD-9 string</t>
  </si>
  <si>
    <t>ICD-9 code</t>
  </si>
  <si>
    <r>
      <t xml:space="preserve">Effect allele frequency (EAF), odds-ratio (OR), 95% confidence interval (CI), and </t>
    </r>
    <r>
      <rPr>
        <i/>
        <sz val="11"/>
        <rFont val="Arial"/>
        <family val="2"/>
      </rPr>
      <t>P</t>
    </r>
    <r>
      <rPr>
        <sz val="11"/>
        <rFont val="Arial"/>
        <family val="2"/>
      </rPr>
      <t>-values shown in the table were obtained in a two independent PheWAS (BioVU and UK Biobank) case-control analyses and then meta-analyzed together using a fixed effect inverse variance model (see</t>
    </r>
    <r>
      <rPr>
        <b/>
        <sz val="11"/>
        <rFont val="Arial"/>
        <family val="2"/>
      </rPr>
      <t xml:space="preserve"> Online Methods). </t>
    </r>
  </si>
  <si>
    <r>
      <t xml:space="preserve">Bold </t>
    </r>
    <r>
      <rPr>
        <i/>
        <sz val="11"/>
        <color rgb="FFFF0000"/>
        <rFont val="Arial"/>
        <family val="2"/>
      </rPr>
      <t>P</t>
    </r>
    <r>
      <rPr>
        <sz val="11"/>
        <color rgb="FFFF0000"/>
        <rFont val="Arial"/>
        <family val="2"/>
      </rPr>
      <t>-value correspond to significant associations (</t>
    </r>
    <r>
      <rPr>
        <i/>
        <sz val="11"/>
        <color rgb="FFFF0000"/>
        <rFont val="Arial"/>
        <family val="2"/>
      </rPr>
      <t>P</t>
    </r>
    <r>
      <rPr>
        <sz val="11"/>
        <color rgb="FFFF0000"/>
        <rFont val="Arial"/>
        <family val="2"/>
      </rPr>
      <t>&lt;) at a FDR&lt;10%.</t>
    </r>
  </si>
  <si>
    <t xml:space="preserve">Only variants with a minor allele counts ≥5 in both cases and controls were considered in the meta-analysis. </t>
  </si>
  <si>
    <t>Arg525Gln</t>
  </si>
  <si>
    <t>Asp37Val</t>
  </si>
  <si>
    <t>Tyr35Ter</t>
  </si>
  <si>
    <t>location</t>
  </si>
  <si>
    <t>Condition</t>
  </si>
  <si>
    <t>CEP290</t>
  </si>
  <si>
    <t xml:space="preserve">chr12:88442790-88535993 </t>
  </si>
  <si>
    <t>Bardet-Biedl syndrome 14</t>
  </si>
  <si>
    <t>WDPCP</t>
  </si>
  <si>
    <t>chr2:63348535-63815867</t>
  </si>
  <si>
    <t>Bardet-Biedl syndrome 15</t>
  </si>
  <si>
    <t>SDCCAG8</t>
  </si>
  <si>
    <t>chr1:243419306-243663393</t>
  </si>
  <si>
    <t>Bardet-Biedl syndrome 16</t>
  </si>
  <si>
    <t>LZTFL1</t>
  </si>
  <si>
    <t>chr3:45864809-45957216</t>
  </si>
  <si>
    <t>Bardet-Biedl syndrome 17</t>
  </si>
  <si>
    <t>CEP19</t>
  </si>
  <si>
    <t>chr3:196433148-196439123</t>
  </si>
  <si>
    <t xml:space="preserve">chr16:28875078-28885534 </t>
  </si>
  <si>
    <t>Kinase suppressor of Ras 2</t>
  </si>
  <si>
    <t>OFD1</t>
  </si>
  <si>
    <t>chrX:13752831-13787480</t>
  </si>
  <si>
    <t>Simpson Golabi Behmel)</t>
  </si>
  <si>
    <t xml:space="preserve">chr17:17584787-17714765 </t>
  </si>
  <si>
    <t>Smith-Magenis Syndrome</t>
  </si>
  <si>
    <t>WNT10B</t>
  </si>
  <si>
    <t>chr12:49359123-49365641</t>
  </si>
  <si>
    <t>ALMS1</t>
  </si>
  <si>
    <t>chr2:73612885-73837046</t>
  </si>
  <si>
    <t>Alstrom syndrome</t>
  </si>
  <si>
    <t>GNAS</t>
  </si>
  <si>
    <t>AHO-like syndrome (Pseudopseudohypoparathyroidism)</t>
  </si>
  <si>
    <t>BBS1</t>
  </si>
  <si>
    <t>chr11:66278118-66301084</t>
  </si>
  <si>
    <t>Bardet-Biedl syndrome 1</t>
  </si>
  <si>
    <t>BBS10</t>
  </si>
  <si>
    <t>chr12:76738265-76742222</t>
  </si>
  <si>
    <t>Bardet-Biedl syndrome 10</t>
  </si>
  <si>
    <t>TRIM32</t>
  </si>
  <si>
    <t>chr9:119449580-119463579</t>
  </si>
  <si>
    <t>Bardet-Biedl syndrome 11</t>
  </si>
  <si>
    <t>BBS12</t>
  </si>
  <si>
    <t>chr4:123653856-123666098</t>
  </si>
  <si>
    <t>Bardet-Biedl syndrome 12</t>
  </si>
  <si>
    <t>MKS1</t>
  </si>
  <si>
    <t>chr17:56282796-56296966</t>
  </si>
  <si>
    <t>Bardet-Biedl syndrome 13</t>
  </si>
  <si>
    <t>chr16:56518258-56554008</t>
  </si>
  <si>
    <t>Bardet-Biedl syndrome 2</t>
  </si>
  <si>
    <t>chr15:72978519-73030817</t>
  </si>
  <si>
    <t>Bardet-Biedl syndrome 4</t>
  </si>
  <si>
    <t>BBS5</t>
  </si>
  <si>
    <t>chr2:170336005-170363165</t>
  </si>
  <si>
    <t>Bardet-Biedl syndrome 5</t>
  </si>
  <si>
    <t>MKKS</t>
  </si>
  <si>
    <t>chr20:10385427-10414887</t>
  </si>
  <si>
    <t>Bardet-Biedl syndrome 6</t>
  </si>
  <si>
    <t>BBS7</t>
  </si>
  <si>
    <t>chr4:122745483-122791652</t>
  </si>
  <si>
    <t>Bardet-Biedl syndrome 7</t>
  </si>
  <si>
    <t>TTC8</t>
  </si>
  <si>
    <t>chr14:89290496-89344340</t>
  </si>
  <si>
    <t>Bardet-Biedl syndrome 8</t>
  </si>
  <si>
    <t>BBS9</t>
  </si>
  <si>
    <t>chr7:33169151-33645680</t>
  </si>
  <si>
    <t>Bardet-Biedl syndrome 9</t>
  </si>
  <si>
    <t>PHF6</t>
  </si>
  <si>
    <t>chrX:133507341-133562822</t>
  </si>
  <si>
    <t>Borjeson-Forssman-Lehmann Syndrome</t>
  </si>
  <si>
    <t>RAB23</t>
  </si>
  <si>
    <t>chr6:57051790-57087112</t>
  </si>
  <si>
    <t>Carpenter syndrome</t>
  </si>
  <si>
    <t>chr8:100025493-100889814</t>
  </si>
  <si>
    <t>Cohen syndrome (Pepper syndrome)</t>
  </si>
  <si>
    <t>chr1:65886334-66103176</t>
  </si>
  <si>
    <t>chr18:58038563-58040001</t>
  </si>
  <si>
    <t>Monogenic obesity</t>
  </si>
  <si>
    <t>POMC</t>
  </si>
  <si>
    <t>chr2:25383721-25391559</t>
  </si>
  <si>
    <t>chr5:95726039-95768985</t>
  </si>
  <si>
    <t>LEP</t>
  </si>
  <si>
    <t>chr7:127881330-127897682</t>
  </si>
  <si>
    <t>chr6:100836749-100911551</t>
  </si>
  <si>
    <t>NTRK2</t>
  </si>
  <si>
    <t>chr9:87283372-87641985</t>
  </si>
  <si>
    <t>Neurotrophic Tyrosine Kinase Receptor Type 2</t>
  </si>
  <si>
    <t>GPC3</t>
  </si>
  <si>
    <t>chrX:132669775-133119673</t>
  </si>
  <si>
    <t>PRKAR1A</t>
  </si>
  <si>
    <t>chr17:66409763-66547457</t>
  </si>
  <si>
    <t>skeletal dysplasia, hormone resistance with obesity Carney complex with primary pigmented nodular adrenocortical disease and Cushing's syndrome</t>
  </si>
  <si>
    <t>TBX3</t>
  </si>
  <si>
    <t>chr12:115108058-115121969</t>
  </si>
  <si>
    <t>Ulnar-Mammary (Schinzel) syndrome</t>
  </si>
  <si>
    <t>chr11:27676441-27743605</t>
  </si>
  <si>
    <t>WAGRO (Wilm’s tumor, aniridia, genitourinary anomalies, mental retardation,obesity) syndrome</t>
  </si>
  <si>
    <t>ARL6</t>
  </si>
  <si>
    <t>chr3:97483364-97520086</t>
  </si>
  <si>
    <t>Bardet-Biedl syndrome 3</t>
  </si>
  <si>
    <r>
      <t>BMI &lt;18.5 kg/m</t>
    </r>
    <r>
      <rPr>
        <b/>
        <vertAlign val="superscript"/>
        <sz val="11"/>
        <color theme="1"/>
        <rFont val="Arial"/>
        <family val="2"/>
      </rPr>
      <t>2</t>
    </r>
  </si>
  <si>
    <r>
      <t xml:space="preserve"> 18.5 kg/m</t>
    </r>
    <r>
      <rPr>
        <b/>
        <vertAlign val="superscript"/>
        <sz val="11"/>
        <color theme="1"/>
        <rFont val="Arial"/>
        <family val="2"/>
      </rPr>
      <t>2</t>
    </r>
    <r>
      <rPr>
        <b/>
        <sz val="11"/>
        <color theme="1"/>
        <rFont val="Arial"/>
        <family val="2"/>
      </rPr>
      <t xml:space="preserve"> ≤ BMI &lt; 25 kg/m</t>
    </r>
    <r>
      <rPr>
        <b/>
        <vertAlign val="superscript"/>
        <sz val="11"/>
        <color theme="1"/>
        <rFont val="Arial"/>
        <family val="2"/>
      </rPr>
      <t>2</t>
    </r>
  </si>
  <si>
    <r>
      <t xml:space="preserve"> 25 kg/m</t>
    </r>
    <r>
      <rPr>
        <b/>
        <vertAlign val="superscript"/>
        <sz val="11"/>
        <color theme="1"/>
        <rFont val="Arial"/>
        <family val="2"/>
      </rPr>
      <t>2</t>
    </r>
    <r>
      <rPr>
        <b/>
        <sz val="11"/>
        <color theme="1"/>
        <rFont val="Arial"/>
        <family val="2"/>
      </rPr>
      <t xml:space="preserve"> ≤ BMI &lt; 30 kg/m</t>
    </r>
    <r>
      <rPr>
        <b/>
        <vertAlign val="superscript"/>
        <sz val="11"/>
        <color theme="1"/>
        <rFont val="Arial"/>
        <family val="2"/>
      </rPr>
      <t>2</t>
    </r>
  </si>
  <si>
    <r>
      <t>BMI ≥ 30 kg/m</t>
    </r>
    <r>
      <rPr>
        <b/>
        <vertAlign val="superscript"/>
        <sz val="11"/>
        <color theme="1"/>
        <rFont val="Arial"/>
        <family val="2"/>
      </rPr>
      <t>2</t>
    </r>
  </si>
  <si>
    <t>Ile128Thr</t>
  </si>
  <si>
    <t>Thr547Ala</t>
  </si>
  <si>
    <t>Glu2585Lys</t>
  </si>
  <si>
    <t>rs147907236</t>
  </si>
  <si>
    <t>8:100887659</t>
  </si>
  <si>
    <t>Arg3945Gln</t>
  </si>
  <si>
    <t>rs66866077</t>
  </si>
  <si>
    <t>11:27720937</t>
  </si>
  <si>
    <t>Glu6Lys</t>
  </si>
  <si>
    <t>rs142692981</t>
  </si>
  <si>
    <t>15:73004636</t>
  </si>
  <si>
    <t>Ile70Val</t>
  </si>
  <si>
    <t>Ile251Leu</t>
  </si>
  <si>
    <t>rs13447331</t>
  </si>
  <si>
    <t>Ser127Leu</t>
  </si>
  <si>
    <t>Wingless-Type MMTV Integration Site Family, Member 10B</t>
  </si>
  <si>
    <t>P-value</t>
  </si>
  <si>
    <t>Fold change</t>
  </si>
  <si>
    <t xml:space="preserve">Adipose tissue specific knockdown (elav driver) </t>
  </si>
  <si>
    <t>Neuronal specific knockdown (GC driver)</t>
  </si>
  <si>
    <t>lethal</t>
  </si>
  <si>
    <t>&lt; 0.0001</t>
  </si>
  <si>
    <t>5632 (BMI)</t>
  </si>
  <si>
    <t>1,971 (AA)
2,180 (EA)</t>
  </si>
  <si>
    <t xml:space="preserve">
9881</t>
  </si>
  <si>
    <t xml:space="preserve">
954 </t>
  </si>
  <si>
    <t xml:space="preserve">
903</t>
  </si>
  <si>
    <t>EA: 9,925 
AA: 2,103</t>
  </si>
  <si>
    <r>
      <rPr>
        <b/>
        <sz val="11"/>
        <rFont val="Arial"/>
        <family val="2"/>
      </rPr>
      <t xml:space="preserve">[PMID 11063279] </t>
    </r>
    <r>
      <rPr>
        <sz val="11"/>
        <rFont val="Arial"/>
        <family val="2"/>
      </rPr>
      <t>Lauritzen T, et al. (2000) The ADDITION study: proposed trial of the cost-effectiveness of an intensive multifactorial intervention on morbidity and mortality among people with Type 2 diabetes detected by screening. Int J Obes Relat Metab Disord 24 (Suppl 3): 6-11</t>
    </r>
  </si>
  <si>
    <r>
      <rPr>
        <b/>
        <sz val="11"/>
        <rFont val="Arial"/>
        <family val="2"/>
      </rPr>
      <t>[PMID: 19884593]</t>
    </r>
    <r>
      <rPr>
        <sz val="11"/>
        <rFont val="Arial"/>
        <family val="2"/>
      </rPr>
      <t xml:space="preserve"> Harris, K.M., K.M. Perreira, and D. Lee, Obesity in the transition to adulthood: predictions across race/ethnicity, immigrant generation, and sex. Arch Pediatr Adolesc Med, 2009. 163(11): p. 1022-8.
</t>
    </r>
    <r>
      <rPr>
        <b/>
        <sz val="11"/>
        <rFont val="Arial"/>
        <family val="2"/>
      </rPr>
      <t>[PMID: 20355681]</t>
    </r>
    <r>
      <rPr>
        <sz val="11"/>
        <rFont val="Arial"/>
        <family val="2"/>
      </rPr>
      <t xml:space="preserve"> Harris, K.M., </t>
    </r>
    <r>
      <rPr>
        <i/>
        <sz val="11"/>
        <color rgb="FF231F20"/>
        <rFont val="Arial"/>
        <family val="2"/>
      </rPr>
      <t>An integrative approach to health.</t>
    </r>
    <r>
      <rPr>
        <sz val="11"/>
        <color rgb="FF231F20"/>
        <rFont val="Arial"/>
        <family val="2"/>
      </rPr>
      <t xml:space="preserve"> Demography, 2010. </t>
    </r>
    <r>
      <rPr>
        <b/>
        <sz val="11"/>
        <color rgb="FF231F20"/>
        <rFont val="Arial"/>
        <family val="2"/>
      </rPr>
      <t>47</t>
    </r>
    <r>
      <rPr>
        <sz val="11"/>
        <color rgb="FF231F20"/>
        <rFont val="Arial"/>
        <family val="2"/>
      </rPr>
      <t>(1): p. 1-22.</t>
    </r>
  </si>
  <si>
    <r>
      <rPr>
        <b/>
        <sz val="11"/>
        <rFont val="Arial"/>
        <family val="2"/>
      </rPr>
      <t xml:space="preserve">[PMID: 15678794] </t>
    </r>
    <r>
      <rPr>
        <sz val="11"/>
        <rFont val="Arial"/>
        <family val="2"/>
      </rPr>
      <t xml:space="preserve">Verhoeven, B.A.N. et al. Athero-express: differential atherosclerotic plaque expression of mRNA and protein in relation to cardiovascular events and patient characteristics. Rationale and design. Eur J Epidemiol. 2004;19(12):1127-33.
</t>
    </r>
  </si>
  <si>
    <r>
      <rPr>
        <b/>
        <sz val="11"/>
        <rFont val="Arial"/>
        <family val="2"/>
      </rPr>
      <t xml:space="preserve">[PMID 17351290] </t>
    </r>
    <r>
      <rPr>
        <sz val="11"/>
        <rFont val="Arial"/>
        <family val="2"/>
      </rPr>
      <t xml:space="preserve">Harris TB, Launer LJ, Eiriksdottir G, Kjartansson O, Jonsson PV, Sigurdsson G, Thorgeirsson G, Aspelund T, Garcia ME, Cotch MF, Hoffman HJ, Gudnason V. Age, Gene/Environment Susceptibility-Reykjavik Study: multidisciplinary applied phenomics. Am J Epidemiol. 2007;165(9):1076-87
</t>
    </r>
  </si>
  <si>
    <r>
      <rPr>
        <b/>
        <sz val="11"/>
        <rFont val="Arial"/>
        <family val="2"/>
      </rPr>
      <t xml:space="preserve">[PMID: 25194498] </t>
    </r>
    <r>
      <rPr>
        <sz val="11"/>
        <rFont val="Arial"/>
        <family val="2"/>
      </rPr>
      <t>Elliott P et al. The Airwave health Monitoring Study of police officers and staff in Great Britain: Rationale, design and methods. Environmental Research 2014; 134: 280-285</t>
    </r>
  </si>
  <si>
    <r>
      <rPr>
        <b/>
        <sz val="11"/>
        <rFont val="Arial"/>
        <family val="2"/>
      </rPr>
      <t xml:space="preserve">[PMID: 26374108] </t>
    </r>
    <r>
      <rPr>
        <sz val="11"/>
        <rFont val="Arial"/>
        <family val="2"/>
      </rPr>
      <t xml:space="preserve">Bozzi, L.M. et al.: The Pharmacogenomics of Anti-Platelet Intervention (PAPI) Study: Variation in Platelet Response to Clopidogrel and Aspirin. Curr Vasc Pharmacol 14(1), 116-24 (2016).
</t>
    </r>
    <r>
      <rPr>
        <b/>
        <sz val="11"/>
        <rFont val="Arial"/>
        <family val="2"/>
      </rPr>
      <t xml:space="preserve">[PMID: 18440328] </t>
    </r>
    <r>
      <rPr>
        <sz val="11"/>
        <rFont val="Arial"/>
        <family val="2"/>
      </rPr>
      <t xml:space="preserve">Mitchell, B.D. et al.: The genetic response to short-term interventions affecting cardiovascular function: rationale and design of the Heredity and Phenotype Intervention (HAPI) Heart Study. Am Heart J. 155(5), 823-8 (2008)
</t>
    </r>
    <r>
      <rPr>
        <b/>
        <sz val="11"/>
        <rFont val="Arial"/>
        <family val="2"/>
      </rPr>
      <t xml:space="preserve">[PMID: 17261661] </t>
    </r>
    <r>
      <rPr>
        <sz val="11"/>
        <rFont val="Arial"/>
        <family val="2"/>
      </rPr>
      <t xml:space="preserve">Post, W. et al.: Determinants of coronary artery and aortic calcification in the Old Order Amish. Circulation 115(3), 717-24 (2007).
</t>
    </r>
    <r>
      <rPr>
        <b/>
        <sz val="11"/>
        <rFont val="Arial"/>
        <family val="2"/>
      </rPr>
      <t xml:space="preserve">[PMID: 15621217] </t>
    </r>
    <r>
      <rPr>
        <sz val="11"/>
        <rFont val="Arial"/>
        <family val="2"/>
      </rPr>
      <t>Sorkin, J. et al.: Exploring the genetics of longevity in the Old Order Amish. Mech Ageing Dev. 126(2), 347-50 (2005).</t>
    </r>
  </si>
  <si>
    <r>
      <rPr>
        <b/>
        <sz val="11"/>
        <rFont val="Arial"/>
        <family val="2"/>
      </rPr>
      <t xml:space="preserve">[PMID: 2646917] </t>
    </r>
    <r>
      <rPr>
        <sz val="11"/>
        <rFont val="Arial"/>
        <family val="2"/>
      </rPr>
      <t xml:space="preserve">The Atherosclerosis Risk in Communities (ARIC) Study: design and objectives. The ARIC investigators. Am J Epidemiol. 1989 ;129(4):687-702.
</t>
    </r>
    <r>
      <rPr>
        <b/>
        <sz val="11"/>
        <rFont val="Arial"/>
        <family val="2"/>
      </rPr>
      <t>[PMID: 2387450]</t>
    </r>
    <r>
      <rPr>
        <sz val="11"/>
        <rFont val="Arial"/>
        <family val="2"/>
      </rPr>
      <t xml:space="preserve"> Grove ML, Yu B, Cochran BJ, Haritunians T, Bis JC, et al. (2013) Best Practices and Joint Calling of the HumanExome BeadChip: The CHARGE Consortium. PLoS ONE 8(7): e68095. doi: 10.1371/journal.pone.0068095
</t>
    </r>
  </si>
  <si>
    <r>
      <rPr>
        <b/>
        <sz val="11"/>
        <rFont val="Arial"/>
        <family val="2"/>
      </rPr>
      <t>[PMID: 11685901]</t>
    </r>
    <r>
      <rPr>
        <sz val="11"/>
        <rFont val="Arial"/>
        <family val="2"/>
      </rPr>
      <t xml:space="preserve">  Sever P.S.,et al, Rationale, design, methods and baseline demography of participants of the anglo-scandinavian cardiac outcomes trial. Ascot investigators. Journal of hypertension. 19:1139-1147 (2001)</t>
    </r>
  </si>
  <si>
    <r>
      <rPr>
        <b/>
        <sz val="11"/>
        <rFont val="Arial"/>
        <family val="2"/>
      </rPr>
      <t xml:space="preserve">[PMID: 12615788] </t>
    </r>
    <r>
      <rPr>
        <sz val="11"/>
        <rFont val="Arial"/>
        <family val="2"/>
      </rPr>
      <t>No evidence of association between prothrombotic gene polymorphisms and the development of acute myocardial infarction at a young age. (2003) Circulation 107, 1117-1122</t>
    </r>
  </si>
  <si>
    <r>
      <rPr>
        <b/>
        <sz val="11"/>
        <rFont val="Arial"/>
        <family val="2"/>
      </rPr>
      <t xml:space="preserve">[PMID 17554300] </t>
    </r>
    <r>
      <rPr>
        <sz val="11"/>
        <rFont val="Arial"/>
        <family val="2"/>
      </rPr>
      <t>Nature. 2007 Jun 7;447(7145):661-78. Genome-wide association study of 14,000 cases of seven common diseases and 3,000 shared controls. Wellcome Trust Case Control Consortium.</t>
    </r>
  </si>
  <si>
    <r>
      <t>Bio</t>
    </r>
    <r>
      <rPr>
        <b/>
        <i/>
        <sz val="11"/>
        <rFont val="Arial"/>
        <family val="2"/>
      </rPr>
      <t>Me</t>
    </r>
  </si>
  <si>
    <r>
      <t>IPM BioM</t>
    </r>
    <r>
      <rPr>
        <i/>
        <sz val="11"/>
        <rFont val="Arial"/>
        <family val="2"/>
      </rPr>
      <t>e</t>
    </r>
    <r>
      <rPr>
        <sz val="11"/>
        <rFont val="Arial"/>
        <family val="2"/>
      </rPr>
      <t xml:space="preserve"> Biobank</t>
    </r>
  </si>
  <si>
    <r>
      <t>[</t>
    </r>
    <r>
      <rPr>
        <b/>
        <sz val="11"/>
        <rFont val="Arial"/>
        <family val="2"/>
      </rPr>
      <t>PMID: 23743551; PMCID: PMC3795928</t>
    </r>
    <r>
      <rPr>
        <sz val="11"/>
        <rFont val="Arial"/>
        <family val="2"/>
      </rPr>
      <t>] Gottesman O, et al. The Electronic Medical Records and Genomics (eMERGE) Network: past, present and future. Genet Med 15:761-771, 2013.</t>
    </r>
  </si>
  <si>
    <r>
      <rPr>
        <b/>
        <sz val="11"/>
        <rFont val="Arial"/>
        <family val="2"/>
      </rPr>
      <t>[PMID: 20443953]</t>
    </r>
    <r>
      <rPr>
        <sz val="11"/>
        <rFont val="Arial"/>
        <family val="2"/>
      </rPr>
      <t xml:space="preserve"> Pulley J, Clayton E, Bernard GR, Roden DM, Masys DR. Principles of human subjects protections applied in an opt-out, de-identified biobank. </t>
    </r>
    <r>
      <rPr>
        <i/>
        <sz val="11"/>
        <rFont val="Arial"/>
        <family val="2"/>
      </rPr>
      <t>Clinical and translational science</t>
    </r>
    <r>
      <rPr>
        <sz val="11"/>
        <rFont val="Arial"/>
        <family val="2"/>
      </rPr>
      <t>. 2010;3:42-48</t>
    </r>
  </si>
  <si>
    <r>
      <rPr>
        <b/>
        <sz val="11"/>
        <rFont val="Arial"/>
        <family val="2"/>
      </rPr>
      <t xml:space="preserve">[PMID: 9097791] </t>
    </r>
    <r>
      <rPr>
        <sz val="11"/>
        <rFont val="Arial"/>
        <family val="2"/>
      </rPr>
      <t xml:space="preserve">Mitchell P et al. Prevalence of age-related maculopathy in Australia. The Blue Mountains Eye Study. Ophthalmology 102, 1450-60 (1995).
</t>
    </r>
    <r>
      <rPr>
        <b/>
        <sz val="11"/>
        <rFont val="Arial"/>
        <family val="2"/>
      </rPr>
      <t xml:space="preserve">[PMID: 26691988] </t>
    </r>
    <r>
      <rPr>
        <sz val="11"/>
        <rFont val="Arial"/>
        <family val="2"/>
      </rPr>
      <t>Fritsche LG et al. A large genome-wide association study of age-related macular degeneration highlights contributions of rare and common variants. Nat Genet 48, 134-43 (2016).</t>
    </r>
  </si>
  <si>
    <r>
      <rPr>
        <b/>
        <sz val="11"/>
        <rFont val="Arial"/>
        <family val="2"/>
      </rPr>
      <t>[PMID: 25930055]</t>
    </r>
    <r>
      <rPr>
        <sz val="11"/>
        <rFont val="Arial"/>
        <family val="2"/>
      </rPr>
      <t xml:space="preserve"> Chowdhury,R. et al. The Bangladesh Risk of Acute Vascular Events (BRAVE) Study: objectives and design. Eur J Epidemiol 30, 577-87 (2015).</t>
    </r>
  </si>
  <si>
    <r>
      <rPr>
        <b/>
        <sz val="11"/>
        <rFont val="Arial"/>
        <family val="2"/>
      </rPr>
      <t>[PMID: 12826435]</t>
    </r>
    <r>
      <rPr>
        <sz val="11"/>
        <rFont val="Arial"/>
        <family val="2"/>
      </rPr>
      <t xml:space="preserve"> Caulfield, M.C. et al. Genome-wide mapping of human loci for essential hypertension. Lancet. 361(9375):2118-23 (2003).</t>
    </r>
  </si>
  <si>
    <r>
      <rPr>
        <b/>
        <sz val="11"/>
        <rFont val="Arial"/>
        <family val="2"/>
      </rPr>
      <t xml:space="preserve">[PMID: 23874508] </t>
    </r>
    <r>
      <rPr>
        <sz val="11"/>
        <rFont val="Arial"/>
        <family val="2"/>
      </rPr>
      <t xml:space="preserve">Grove, Megan L., et al. "Best practices and joint calling of the HumanExome BeadChip: the CHARGE Consortium." PloS one 8.7 (2013): e68095.
</t>
    </r>
    <r>
      <rPr>
        <b/>
        <sz val="11"/>
        <rFont val="Arial"/>
        <family val="2"/>
      </rPr>
      <t>[PMID: 3204420]</t>
    </r>
    <r>
      <rPr>
        <sz val="11"/>
        <rFont val="Arial"/>
        <family val="2"/>
      </rPr>
      <t xml:space="preserve"> Friedman, Gary D., et al. "CARDIA: study design, recruitment, and some characteristics of the examined subjects." Journal of clinical epidemiology 41.11 (1988): 1105-1116.</t>
    </r>
  </si>
  <si>
    <r>
      <rPr>
        <b/>
        <sz val="11"/>
        <rFont val="Arial"/>
        <family val="2"/>
      </rPr>
      <t xml:space="preserve">[PMID: 23249956] </t>
    </r>
    <r>
      <rPr>
        <sz val="11"/>
        <rFont val="Arial"/>
        <family val="2"/>
      </rPr>
      <t>Mezzavilla,M. et al. Genetic characterization of northeastern Italian population isolates in the context of broader European genetic diversity. Eur J Hum Genet. 2013 Jun; 21(6): 659–665.</t>
    </r>
  </si>
  <si>
    <r>
      <rPr>
        <b/>
        <sz val="11"/>
        <rFont val="Arial"/>
        <family val="2"/>
      </rPr>
      <t>[PMID: 19509380]</t>
    </r>
    <r>
      <rPr>
        <sz val="11"/>
        <rFont val="Arial"/>
        <family val="2"/>
      </rPr>
      <t xml:space="preserve"> Kamstrup,P.R. et al. Genetically elevated lipoprotein(a) and increased risk of myocardial infarction. JAMA 301, 2331-9 (2009).</t>
    </r>
  </si>
  <si>
    <r>
      <rPr>
        <b/>
        <sz val="11"/>
        <rFont val="Arial"/>
        <family val="2"/>
      </rPr>
      <t xml:space="preserve">[PMID: 23874508] </t>
    </r>
    <r>
      <rPr>
        <sz val="11"/>
        <rFont val="Arial"/>
        <family val="2"/>
      </rPr>
      <t>Grove ML, Yu B, Cochran BJ, Haritunians T, Bis JC, Taylor KD, Hansen M, Borecki IB, Cupples LA, Fornage M</t>
    </r>
    <r>
      <rPr>
        <i/>
        <sz val="11"/>
        <color indexed="63"/>
        <rFont val="Arial"/>
        <family val="2"/>
      </rPr>
      <t> et al</t>
    </r>
    <r>
      <rPr>
        <sz val="11"/>
        <color indexed="63"/>
        <rFont val="Arial"/>
        <family val="2"/>
      </rPr>
      <t>: Best Practices and Joint Calling of the HumanExome BeadChip: The CHARGE Consortium. </t>
    </r>
    <r>
      <rPr>
        <i/>
        <sz val="11"/>
        <color indexed="63"/>
        <rFont val="Arial"/>
        <family val="2"/>
      </rPr>
      <t>PLoS One </t>
    </r>
    <r>
      <rPr>
        <sz val="11"/>
        <color indexed="63"/>
        <rFont val="Arial"/>
        <family val="2"/>
      </rPr>
      <t xml:space="preserve">2013, 8(7):e68095.
</t>
    </r>
    <r>
      <rPr>
        <b/>
        <sz val="11"/>
        <color indexed="63"/>
        <rFont val="Arial"/>
        <family val="2"/>
      </rPr>
      <t xml:space="preserve">[PMID: 1669507] </t>
    </r>
    <r>
      <rPr>
        <sz val="11"/>
        <color indexed="63"/>
        <rFont val="Arial"/>
        <family val="2"/>
      </rPr>
      <t xml:space="preserve">Fried, L. P., Borhani, N. O., Enright, P. et al.  The Cardiovascular Health Study: design and rationale. Ann.Epidemiol., Feb., 1991. Vol. 1, issue 3, pp.263-276. PM:1669507.
</t>
    </r>
  </si>
  <si>
    <r>
      <rPr>
        <b/>
        <sz val="11"/>
        <rFont val="Arial"/>
        <family val="2"/>
      </rPr>
      <t>[PMID: 16474172]</t>
    </r>
    <r>
      <rPr>
        <sz val="11"/>
        <rFont val="Arial"/>
        <family val="2"/>
      </rPr>
      <t xml:space="preserve"> Carlson, C.S. et al. TagSNP analyses of the PON gene cluster: effects on PON1 activity, LDL oxidative susceptibility, and vascular disease. J Lipid Res. 47(5):1014-1024 (2006)</t>
    </r>
  </si>
  <si>
    <r>
      <rPr>
        <b/>
        <sz val="11"/>
        <rFont val="Arial"/>
        <family val="2"/>
      </rPr>
      <t>[PMID: 20507864]</t>
    </r>
    <r>
      <rPr>
        <sz val="11"/>
        <rFont val="Arial"/>
        <family val="2"/>
      </rPr>
      <t xml:space="preserve"> Adair, L.S. et al. Cohort Profile: the Cebu Longitudinal health and nutrition survye. Int J Epidemiol 40, 619-625 (2011)</t>
    </r>
  </si>
  <si>
    <r>
      <rPr>
        <b/>
        <sz val="11"/>
        <rFont val="Arial"/>
        <family val="2"/>
      </rPr>
      <t>[PMID:19260141]</t>
    </r>
    <r>
      <rPr>
        <sz val="11"/>
        <rFont val="Arial"/>
        <family val="2"/>
      </rPr>
      <t xml:space="preserve"> Zemunik, T., et al., Genome-wide association study of biochemical traits in Korcula Island, Croatia. Croat Med J, 2009. 50(1): p. 23-33.</t>
    </r>
  </si>
  <si>
    <r>
      <rPr>
        <b/>
        <sz val="11"/>
        <rFont val="Arial"/>
        <family val="2"/>
      </rPr>
      <t xml:space="preserve">[PMID: 19079260] </t>
    </r>
    <r>
      <rPr>
        <sz val="11"/>
        <rFont val="Arial"/>
        <family val="2"/>
      </rPr>
      <t xml:space="preserve">Thorleifsson G, et.al. Genome-wide association yields new sequence variants at seven loci that associate with measures of obesity. Nat Genet. 2009 Jan;41(1):18-24. doi: 10.1038/ng.274. Epub 2008 Dec 14. 
</t>
    </r>
    <r>
      <rPr>
        <b/>
        <sz val="11"/>
        <rFont val="Arial"/>
        <family val="2"/>
      </rPr>
      <t xml:space="preserve">[PMID: 18391951] </t>
    </r>
    <r>
      <rPr>
        <sz val="11"/>
        <rFont val="Arial"/>
        <family val="2"/>
      </rPr>
      <t>Gudbjartsson DF, et.al. Many sequence variants affecting diversity of adult human height. Nat Genet. 2008 May;40(5):609-15. doi: 10.1038/ng.122. Epub 2008 Apr 6.</t>
    </r>
  </si>
  <si>
    <r>
      <rPr>
        <b/>
        <sz val="11"/>
        <rFont val="Arial"/>
        <family val="2"/>
      </rPr>
      <t xml:space="preserve">[PMID: 18460048] </t>
    </r>
    <r>
      <rPr>
        <sz val="11"/>
        <rFont val="Arial"/>
        <family val="2"/>
      </rPr>
      <t xml:space="preserve">Bowden,D.W. et al. Genetic epidemiology of subclinical cardiovascular disease in the diabetes heart study. Ann Hum Genet  72, 598-610 (2008).
</t>
    </r>
    <r>
      <rPr>
        <b/>
        <sz val="11"/>
        <rFont val="Arial"/>
        <family val="2"/>
      </rPr>
      <t xml:space="preserve">[PMID: 21409311] </t>
    </r>
    <r>
      <rPr>
        <sz val="11"/>
        <rFont val="Arial"/>
        <family val="2"/>
      </rPr>
      <t>Bowden,D.W. et al. Review of the Diabetes Heart Study (DHS) family of studies: a comprehensively examined sample for genetic and epidemiological studies of type 2 diabetes and its complications. Rev Diabet Stud 7,188-201 (2010).</t>
    </r>
  </si>
  <si>
    <r>
      <rPr>
        <b/>
        <sz val="11"/>
        <rFont val="Arial"/>
        <family val="2"/>
      </rPr>
      <t xml:space="preserve">[PMID: 14660243] </t>
    </r>
    <r>
      <rPr>
        <sz val="11"/>
        <rFont val="Arial"/>
        <family val="2"/>
      </rPr>
      <t>Hallmans,G. et al. Cardiovascular disease and diabetes in the Northern Sweden Health and Disease Study Cohort - evaluation of risk factors and their interactions. Scandinavian journal of public health Supplement. 2003;61:18-24. Epub 2003/12/09.</t>
    </r>
  </si>
  <si>
    <r>
      <rPr>
        <b/>
        <sz val="11"/>
        <rFont val="Arial"/>
        <family val="2"/>
      </rPr>
      <t xml:space="preserve">[PMID: 23409726]
</t>
    </r>
    <r>
      <rPr>
        <sz val="11"/>
        <rFont val="Arial"/>
        <family val="2"/>
      </rPr>
      <t xml:space="preserve">
Dorhofer, L., Lammert, A., Krane, V., Gorski, M., Banas, B., Wanner, C., Kramer, B.K., Heid, I.M., and Boger, C.A. (2013). Study design of DIACORE (DIAbetes COhoRtE) - a cohort study of patients with diabetes mellitus type 2. BMC Med Genet 14, 25.</t>
    </r>
  </si>
  <si>
    <r>
      <rPr>
        <b/>
        <sz val="11"/>
        <rFont val="Arial"/>
        <family val="2"/>
      </rPr>
      <t xml:space="preserve">[PMID: 11333990] </t>
    </r>
    <r>
      <rPr>
        <sz val="11"/>
        <rFont val="Arial"/>
        <family val="2"/>
      </rPr>
      <t>Tuomilehto, J. et al. Prevention of type 2 diabetes mellitus by changes in lifestyle among subjects with impaired glucose tolerance. N Engl J Med. 2001 May 3;344(18):1343-50.</t>
    </r>
  </si>
  <si>
    <r>
      <rPr>
        <b/>
        <sz val="11"/>
        <rFont val="Arial"/>
        <family val="2"/>
      </rPr>
      <t xml:space="preserve">[PMID: 21186108] </t>
    </r>
    <r>
      <rPr>
        <sz val="11"/>
        <rFont val="Arial"/>
        <family val="2"/>
      </rPr>
      <t>Kouki, R. et al. Diet, fitness and metabolic syndrome--the DR's EXTRA study. Nutr Metab Cardiovasc Dis. 2012 Jul;22(7):553-60.</t>
    </r>
  </si>
  <si>
    <r>
      <rPr>
        <b/>
        <sz val="11"/>
        <rFont val="Arial"/>
        <family val="2"/>
      </rPr>
      <t>[PMID: 9329309]</t>
    </r>
    <r>
      <rPr>
        <sz val="11"/>
        <rFont val="Arial"/>
        <family val="2"/>
      </rPr>
      <t xml:space="preserve"> Morris, A.D. et al. The diabetes audit and research in Tayside Scotland (DARTS) study: electronic record linkage to create a diabetes register. DARTS/MEMO Collaboration. BMJ 315, 524-528 (1997).</t>
    </r>
  </si>
  <si>
    <r>
      <t xml:space="preserve">[PMID:16466435] </t>
    </r>
    <r>
      <rPr>
        <sz val="11"/>
        <rFont val="Arial"/>
        <family val="2"/>
      </rPr>
      <t>Knight B, Shields BM, Hattersley AT. The Exeter Family Study of Childhood Health (EFSOCH): study protocol and methodology. Paediatr Perinat Epidemiol. 2006 Mar;20(2):172-9.</t>
    </r>
  </si>
  <si>
    <r>
      <rPr>
        <b/>
        <sz val="11"/>
        <rFont val="Arial"/>
        <family val="2"/>
      </rPr>
      <t xml:space="preserve">[PMID: 24518929] </t>
    </r>
    <r>
      <rPr>
        <sz val="11"/>
        <rFont val="Arial"/>
        <family val="2"/>
      </rPr>
      <t>Leitsalu et al, Cohort Profile: Estonian Biobank of the Estonian Genome Center, University of Tartu. Int J Epidemiol. 2014 Feb 11</t>
    </r>
  </si>
  <si>
    <r>
      <rPr>
        <b/>
        <sz val="11"/>
        <rFont val="Arial"/>
        <family val="2"/>
      </rPr>
      <t xml:space="preserve">[PMID: 21151130] </t>
    </r>
    <r>
      <rPr>
        <sz val="11"/>
        <rFont val="Arial"/>
        <family val="2"/>
      </rPr>
      <t>Painter,J.N. et al. Genome-wide association study identifies a locus at 7p15.2 associated with endometriosis. Nat Genet. 2011 Jan;43(1):51-4.</t>
    </r>
  </si>
  <si>
    <r>
      <rPr>
        <b/>
        <sz val="11"/>
        <rFont val="Arial"/>
        <family val="2"/>
      </rPr>
      <t>[PMID: 17295097]</t>
    </r>
    <r>
      <rPr>
        <sz val="11"/>
        <rFont val="Arial"/>
        <family val="2"/>
      </rPr>
      <t xml:space="preserve"> Danesh,J. et al. EPIC-Heart: the cardiovascular component of a prospective study of nutritional, lifestyle and biological factors in 520,000 middle-aged participants from 10 European countries. Eur J Epidemiol 22, 129-41 (2007).</t>
    </r>
  </si>
  <si>
    <r>
      <rPr>
        <b/>
        <sz val="11"/>
        <rFont val="Arial"/>
        <family val="2"/>
      </rPr>
      <t xml:space="preserve">[PMID: 10592368] </t>
    </r>
    <r>
      <rPr>
        <sz val="11"/>
        <rFont val="Arial"/>
        <family val="2"/>
      </rPr>
      <t>Boeing H, Wahrendorf J, Becker N (1999) EPIC-Germany--A source for studies into diet and risk of chronic diseases. European Investigation into Cancer and Nutrition. Ann Nutr Metab 43: 195-204</t>
    </r>
  </si>
  <si>
    <r>
      <rPr>
        <b/>
        <sz val="11"/>
        <rFont val="Arial"/>
        <family val="2"/>
      </rPr>
      <t>[PMID: 23435790]</t>
    </r>
    <r>
      <rPr>
        <sz val="11"/>
        <rFont val="Arial"/>
        <family val="2"/>
      </rPr>
      <t xml:space="preserve">
Lind, L. et al. EpiHealth: a large population-based cohort study for investigation of gene-lifestyle interactions in the pathogenesis of common diseases. Eur J Epidemiol. 28(2):189-97 (2013).</t>
    </r>
  </si>
  <si>
    <r>
      <rPr>
        <b/>
        <sz val="11"/>
        <rFont val="Arial"/>
        <family val="2"/>
      </rPr>
      <t xml:space="preserve">[PMID: 8651220] </t>
    </r>
    <r>
      <rPr>
        <sz val="11"/>
        <rFont val="Arial"/>
        <family val="2"/>
      </rPr>
      <t xml:space="preserve">Higgins M et al. NHLBI Family Heart Study: objectives and design. Am J Epidemiol 143, 1219-28
</t>
    </r>
    <r>
      <rPr>
        <b/>
        <sz val="11"/>
        <rFont val="Arial"/>
        <family val="2"/>
      </rPr>
      <t xml:space="preserve">[PMID: 18200599] </t>
    </r>
    <r>
      <rPr>
        <sz val="11"/>
        <rFont val="Arial"/>
        <family val="2"/>
      </rPr>
      <t xml:space="preserve"> Zhang Q et al. Genome-wide admixture mapping for coronary artery calcification in African Americans: the NHLBI Family Heart Study. Genet Epidemiol 2008, 32: 264-72</t>
    </r>
  </si>
  <si>
    <r>
      <rPr>
        <b/>
        <sz val="11"/>
        <rFont val="Arial"/>
        <family val="2"/>
      </rPr>
      <t xml:space="preserve">[PMID 20519560] </t>
    </r>
    <r>
      <rPr>
        <sz val="11"/>
        <rFont val="Arial"/>
        <family val="2"/>
      </rPr>
      <t>Ede, L. et al. Association between birth weight and visceral fat in adults. Am J Clin Nutr 92(2), 347-352 (2010)</t>
    </r>
  </si>
  <si>
    <r>
      <rPr>
        <b/>
        <sz val="11"/>
        <rFont val="Arial"/>
        <family val="2"/>
      </rPr>
      <t>[PMID: 16515696]</t>
    </r>
    <r>
      <rPr>
        <sz val="11"/>
        <rFont val="Arial"/>
        <family val="2"/>
      </rPr>
      <t xml:space="preserve"> Nieminen T, Lehtinen R, Viik J, Lehtimäki T, Niemelä K, Nikus K, Niemi M, Kallio J, Kööbi T, Turjanmaa V, Kähönen M. The Finnish Cardiovascular Study (FINCAVAS): characterising patients with high risk of cardiovascular morbidity and mortality. BMC Cardiovasc Disord. 2006 Mar 3;6:9</t>
    </r>
  </si>
  <si>
    <r>
      <rPr>
        <b/>
        <sz val="11"/>
        <rFont val="Arial"/>
        <family val="2"/>
      </rPr>
      <t xml:space="preserve">[PMID: 20459722] </t>
    </r>
    <r>
      <rPr>
        <sz val="11"/>
        <rFont val="Arial"/>
        <family val="2"/>
      </rPr>
      <t>Kotronen, A. et al. Non-alcoholic and alcoholic fatty liver disease - two diseases of affluence associated with the metabolic syndrome and type 2 diabetes: the FIN-D2D survey. BMC Public Health. 2010 May 10;10:237.</t>
    </r>
  </si>
  <si>
    <r>
      <rPr>
        <b/>
        <sz val="11"/>
        <rFont val="Arial"/>
        <family val="2"/>
      </rPr>
      <t>[PMID: 19959603]</t>
    </r>
    <r>
      <rPr>
        <sz val="11"/>
        <rFont val="Arial"/>
        <family val="2"/>
      </rPr>
      <t xml:space="preserve">
Vartiainen, E. et al. Thirty-five-year trends in cardiovascular risk factors in Finland. Int J Epidemiol. 2010 Apr;39(2):504-18.</t>
    </r>
  </si>
  <si>
    <r>
      <rPr>
        <b/>
        <sz val="11"/>
        <rFont val="Arial"/>
        <family val="2"/>
      </rPr>
      <t>[PMID: 25422363]</t>
    </r>
    <r>
      <rPr>
        <sz val="11"/>
        <rFont val="Arial"/>
        <family val="2"/>
      </rPr>
      <t xml:space="preserve"> Borodulin K, Vartiainen E, Peltonen M, et al. Forty-year trends in cardiovascular risk factors in Finland. Eur J Public Health 2015;25:539-46. doi:10.1093/eurpub/cku174</t>
    </r>
  </si>
  <si>
    <r>
      <rPr>
        <b/>
        <sz val="11"/>
        <rFont val="Arial"/>
        <family val="2"/>
      </rPr>
      <t xml:space="preserve">[PMID 14025561] </t>
    </r>
    <r>
      <rPr>
        <sz val="11"/>
        <rFont val="Arial"/>
        <family val="2"/>
      </rPr>
      <t xml:space="preserve">Dawber TR, Kannel WB, Lyell LP. An approach to longitudinal studies in a community: the Framingham Study. Ann N Y Acad Sci. 1963;107:539-556.  
</t>
    </r>
    <r>
      <rPr>
        <b/>
        <sz val="11"/>
        <rFont val="Arial"/>
        <family val="2"/>
      </rPr>
      <t xml:space="preserve">[PMID 1208363] </t>
    </r>
    <r>
      <rPr>
        <sz val="11"/>
        <rFont val="Arial"/>
        <family val="2"/>
      </rPr>
      <t xml:space="preserve">Feinleib M, Kannel WB, Garrison RJ, McNamara PM, Castelli WP. The Framingham Offspring Study. Design and preliminary data. Prev Med. 1975;4:518-525. 
</t>
    </r>
    <r>
      <rPr>
        <b/>
        <sz val="11"/>
        <rFont val="Arial"/>
        <family val="2"/>
      </rPr>
      <t xml:space="preserve">[PMID 17372189] </t>
    </r>
    <r>
      <rPr>
        <sz val="11"/>
        <rFont val="Arial"/>
        <family val="2"/>
      </rPr>
      <t xml:space="preserve">Splansky GL, Corey D, Yang Q et al. The Third Generation Cohort of the National Heart, Lung, and Blood Institute's Framingham Heart Study: design, recruitment, and initial examination. Am J Epidemiol. 2007;165:1328-1335. </t>
    </r>
  </si>
  <si>
    <r>
      <rPr>
        <b/>
        <sz val="11"/>
        <rFont val="Arial"/>
        <family val="2"/>
      </rPr>
      <t>[PMID: 12537860]</t>
    </r>
    <r>
      <rPr>
        <sz val="11"/>
        <rFont val="Arial"/>
        <family val="2"/>
      </rPr>
      <t xml:space="preserve"> Kaprio J, Pulkkinen L, Rose RJ. Genetic and environmental factors in health-related behaviors: studies on Finnish twins and twin families. Twin Res. 2002 Oct;5(5):366-71. Review. 
</t>
    </r>
    <r>
      <rPr>
        <b/>
        <sz val="11"/>
        <rFont val="Arial"/>
        <family val="2"/>
      </rPr>
      <t>[PMID: 12537859]</t>
    </r>
    <r>
      <rPr>
        <sz val="11"/>
        <rFont val="Arial"/>
        <family val="2"/>
      </rPr>
      <t xml:space="preserve"> Kaprio J, Koskenvuo M. Genetic and environmental factors in complex diseases: the older Finnish Twin Cohort. Twin Res. 2002 Oct;5(5):358-65. Review. </t>
    </r>
  </si>
  <si>
    <r>
      <rPr>
        <b/>
        <sz val="11"/>
        <rFont val="Arial"/>
        <family val="2"/>
      </rPr>
      <t xml:space="preserve">[PMID: 9614613] </t>
    </r>
    <r>
      <rPr>
        <sz val="11"/>
        <rFont val="Arial"/>
        <family val="2"/>
      </rPr>
      <t xml:space="preserve">Valle, T. et al. Mapping genes for NIDDM. Design of the Finland-United States Investigation of NIDDM Genetics (FUSION) Study. Diabetes Care. 1998 Jun;21(6):949-58.
</t>
    </r>
    <r>
      <rPr>
        <b/>
        <sz val="11"/>
        <rFont val="Arial"/>
        <family val="2"/>
      </rPr>
      <t xml:space="preserve">[PMID: 17463248] </t>
    </r>
    <r>
      <rPr>
        <sz val="11"/>
        <rFont val="Arial"/>
        <family val="2"/>
      </rPr>
      <t>Scott, L.J., et al. A genome-wide association study of type 2 diabetes in Finns detects multiple susceptibility variants. Science. 2007 Jun 1;316(5829):1341-5.</t>
    </r>
  </si>
  <si>
    <r>
      <rPr>
        <b/>
        <sz val="11"/>
        <rFont val="Arial"/>
        <family val="2"/>
      </rPr>
      <t xml:space="preserve">[PMID:22961080‎]
 </t>
    </r>
    <r>
      <rPr>
        <sz val="11"/>
        <rFont val="Arial"/>
        <family val="2"/>
      </rPr>
      <t>Li H, Gan W, Lu L, et al. A genome-wide association study identifies GRK5 and RASGRP1 as type 2 diabetes loci in Chinese Hans. Diabetes, 2013, 62(1): 291-298.</t>
    </r>
  </si>
  <si>
    <r>
      <rPr>
        <b/>
        <sz val="11"/>
        <rFont val="Arial"/>
        <family val="2"/>
      </rPr>
      <t xml:space="preserve">[PMID: 23266556] </t>
    </r>
    <r>
      <rPr>
        <sz val="11"/>
        <rFont val="Arial"/>
        <family val="2"/>
      </rPr>
      <t xml:space="preserve">Peters U, et al. Identification of Genetic Susceptibility Loci for Colorectal Tumors in a Genome-wide Meta-analysis. Gastroenterology. 2012.
</t>
    </r>
    <r>
      <rPr>
        <b/>
        <sz val="11"/>
        <rFont val="Arial"/>
        <family val="2"/>
      </rPr>
      <t xml:space="preserve">[PMID: 22367214] </t>
    </r>
    <r>
      <rPr>
        <sz val="11"/>
        <rFont val="Arial"/>
        <family val="2"/>
      </rPr>
      <t>Hutter CM, et al. Characterization of gene-environment interactions for colorectal cancer susceptibility loci. Cancer research. 2012;72:2036-44.</t>
    </r>
  </si>
  <si>
    <r>
      <rPr>
        <b/>
        <sz val="11"/>
        <rFont val="Arial"/>
        <family val="2"/>
      </rPr>
      <t>[PMID: 20360315]</t>
    </r>
    <r>
      <rPr>
        <sz val="11"/>
        <rFont val="Arial"/>
        <family val="2"/>
      </rPr>
      <t xml:space="preserve"> Uher,R. et al. Genome-wide pharmacogenetics of antidepressant response in the GENDEP project. Am J Psychiatry 167, 555-64 (2010).
</t>
    </r>
    <r>
      <rPr>
        <b/>
        <sz val="11"/>
        <rFont val="Arial"/>
        <family val="2"/>
      </rPr>
      <t>[PMID: 23091423]</t>
    </r>
    <r>
      <rPr>
        <sz val="11"/>
        <rFont val="Arial"/>
        <family val="2"/>
      </rPr>
      <t xml:space="preserve"> Tansey,K.E. et al. Genetic predictors of response to serotonergic and noradrenergic antidepressants in major depressive disorder: a genome-wide analysis of individual-level data and a meta-analysis. PLoS Med 9 (2012). 
</t>
    </r>
    <r>
      <rPr>
        <b/>
        <sz val="11"/>
        <rFont val="Arial"/>
        <family val="2"/>
      </rPr>
      <t>[PMID: 21502950]</t>
    </r>
    <r>
      <rPr>
        <sz val="11"/>
        <rFont val="Arial"/>
        <family val="2"/>
      </rPr>
      <t xml:space="preserve"> Rivera,M. et al. Depressive disorder moderates the effect of the FTO gene on body mass index. Mol Psych, 17, 604-11. (2012).</t>
    </r>
  </si>
  <si>
    <r>
      <rPr>
        <b/>
        <sz val="11"/>
        <rFont val="Arial"/>
        <family val="2"/>
      </rPr>
      <t xml:space="preserve">[PMID: 11799070] </t>
    </r>
    <r>
      <rPr>
        <sz val="11"/>
        <rFont val="Arial"/>
        <family val="2"/>
      </rPr>
      <t xml:space="preserve">FBPP Investigators. Multi-center genetic study of hypertension: The Family Blood Pressure Program (FBPP). Hypertension. 2002 Jan;39(1):3-9. 
</t>
    </r>
    <r>
      <rPr>
        <b/>
        <sz val="11"/>
        <rFont val="Arial"/>
        <family val="2"/>
      </rPr>
      <t>[PMID: 15121494 ]</t>
    </r>
    <r>
      <rPr>
        <sz val="11"/>
        <rFont val="Arial"/>
        <family val="2"/>
      </rPr>
      <t xml:space="preserve"> Daniels PR, Kardia SL, Hanis CL, Brown CA, Hutchinson R, Boerwinkle E, Turner ST; Genetic Epidemiology Network of Arteriopathy study. Familial aggregation of hypertension treatment and control in the Genetic Epidemiology Network of Arteriopathy (GENOA) study. Am J Med. 2004 May 15;116(10):676-81. PubMed PMID:
</t>
    </r>
  </si>
  <si>
    <r>
      <t>[</t>
    </r>
    <r>
      <rPr>
        <b/>
        <sz val="11"/>
        <rFont val="Arial"/>
        <family val="2"/>
      </rPr>
      <t>PMID: 23743551; PMCID: PMC3795928</t>
    </r>
    <r>
      <rPr>
        <sz val="11"/>
        <rFont val="Arial"/>
        <family val="2"/>
      </rPr>
      <t>] 
Gottesman O, Kuivaniemi H</t>
    </r>
    <r>
      <rPr>
        <b/>
        <sz val="11"/>
        <rFont val="Arial"/>
        <family val="2"/>
      </rPr>
      <t>,</t>
    </r>
    <r>
      <rPr>
        <sz val="11"/>
        <rFont val="Arial"/>
        <family val="2"/>
      </rPr>
      <t xml:space="preserve"> Tromp G, Faucett WA, Li R, Manolio TA, Sanderson SC, Kannry J, Zinberg R, Basford MA, Brilliant M, Carey DJ, Chisholm RL, Chute CG, Connolly JJ, Crosslin D, Denny JC, Gallego CJ, Haines J, Hakonarson H, Harley J, Jarvik GP, Kohane I, Kullo IJ, Larson EB, McCarty C, Ritchie MD, Roden DM, Smith ME, Böttinger EP, Williams MS and The eMERGE Network. The Electronic Medical Records and Genomics (eMERGE) Network: past, present and future. Genet Med 15:761-771, 2013.</t>
    </r>
  </si>
  <si>
    <r>
      <rPr>
        <b/>
        <sz val="11"/>
        <rFont val="Arial"/>
        <family val="2"/>
      </rPr>
      <t xml:space="preserve">[PMCID: PMC3035934] </t>
    </r>
    <r>
      <rPr>
        <sz val="11"/>
        <rFont val="Arial"/>
        <family val="2"/>
      </rPr>
      <t xml:space="preserve">Tomaszewski M et al. Genetic architecture of ambulatory blood pressure in the general population: insights from cardiovascular gene-centric array. Hypertension. 2010;56:1069-76.
</t>
    </r>
  </si>
  <si>
    <r>
      <rPr>
        <b/>
        <sz val="11"/>
        <rFont val="Arial"/>
        <family val="2"/>
      </rPr>
      <t>[PMID:22786799]</t>
    </r>
    <r>
      <rPr>
        <sz val="11"/>
        <rFont val="Arial"/>
        <family val="2"/>
      </rPr>
      <t xml:space="preserve"> Smith, B.H. et al. Generation Scotland: Scottish family health study. A profile of the study, its participants, and their potential for genetic research on health and illness. Int J Epidemiol (2013). </t>
    </r>
  </si>
  <si>
    <r>
      <rPr>
        <b/>
        <sz val="11"/>
        <rFont val="Arial"/>
        <family val="2"/>
      </rPr>
      <t>[PMID: 23615486]</t>
    </r>
    <r>
      <rPr>
        <sz val="11"/>
        <rFont val="Arial"/>
        <family val="2"/>
      </rPr>
      <t xml:space="preserve"> Thuesen BH, et al. Cohort Profile: The Health2006 cohort, Research Centre for Prevention and Health. Int J Epidemiol. 2014, 568-75</t>
    </r>
  </si>
  <si>
    <r>
      <t xml:space="preserve">Juster, F. T., Suzman, R. (1995). An Overview of the Health and Retirement Study, Journal of Human Resources 30:Suppl: S7-S56.
</t>
    </r>
    <r>
      <rPr>
        <b/>
        <sz val="11"/>
        <rFont val="Arial"/>
        <family val="2"/>
      </rPr>
      <t>[PMID: 24671021]</t>
    </r>
    <r>
      <rPr>
        <sz val="11"/>
        <rFont val="Arial"/>
        <family val="2"/>
      </rPr>
      <t xml:space="preserve"> Sonnega A, Faul JD, Ofstedal MB, Langa KM, Phillips JWR, Weir DR.  Cohort Profile: the Health and Retirement  Study (HRS).  Int. J. Epidemiol. 2014; 43 (2): 576-585..
Crimmins, E.M., Guyer H., Langa K.M., Ofstedal M.B., Wallace R.B., and Weir D.R. (2008). Documentation of Physical Measures, Anthropometrics and Blood Pressure in the Health and Retirement Study. HRS Documentation Report DR-011. 
http://hrsonline.isr.umich.edu/sitedocs/userg/dr-011.pdf</t>
    </r>
  </si>
  <si>
    <r>
      <rPr>
        <b/>
        <sz val="11"/>
        <rFont val="Arial"/>
        <family val="2"/>
      </rPr>
      <t xml:space="preserve">[PMID: 22879362] </t>
    </r>
    <r>
      <rPr>
        <sz val="11"/>
        <rFont val="Arial"/>
        <family val="2"/>
      </rPr>
      <t xml:space="preserve">Krokstad, S. et al. Cohort profile: the HUNT Study, Norway. Int. J. Epidemiol. 42,  968–977 (2013).
</t>
    </r>
    <r>
      <rPr>
        <b/>
        <sz val="10"/>
        <rFont val="Calibri"/>
        <family val="2"/>
      </rPr>
      <t/>
    </r>
  </si>
  <si>
    <r>
      <rPr>
        <b/>
        <sz val="11"/>
        <rFont val="Arial"/>
        <family val="2"/>
      </rPr>
      <t>[PMID: 14663300]</t>
    </r>
    <r>
      <rPr>
        <sz val="11"/>
        <rFont val="Arial"/>
        <family val="2"/>
      </rPr>
      <t xml:space="preserve"> Jørgensen T, et al. (2003) A randomized non-pharmacological intervention study for prevention of ischaemic heart disease: Baseline results Inter99 (1). Eur J Cardiovasc Prev Rehab 10:377-386</t>
    </r>
  </si>
  <si>
    <r>
      <rPr>
        <b/>
        <sz val="11"/>
        <rFont val="Arial"/>
        <family val="2"/>
      </rPr>
      <t>[PMID: 21717116]</t>
    </r>
    <r>
      <rPr>
        <sz val="11"/>
        <rFont val="Arial"/>
        <family val="2"/>
      </rPr>
      <t xml:space="preserve"> Design and cohort description of the InterAct Project: an examination of the interaction of genetic and lifestyle factors on the incidence of type 2 diabetes in the EPIC Study. Diabetologia. 2011 Sep;54(9):2272-82</t>
    </r>
  </si>
  <si>
    <r>
      <rPr>
        <b/>
        <sz val="11"/>
        <rFont val="Arial"/>
        <family val="2"/>
      </rPr>
      <t>[PMID: 12684185]</t>
    </r>
    <r>
      <rPr>
        <sz val="11"/>
        <rFont val="Arial"/>
        <family val="2"/>
      </rPr>
      <t xml:space="preserve"> Henkin L. et al. Genetic epidemiology of insulin resistance and visceral adiposity. The IRAS Family Study design and methods. Ann Epidemiol. 2003 Apr;13(4):211-7.
</t>
    </r>
    <r>
      <rPr>
        <b/>
        <sz val="11"/>
        <rFont val="Arial"/>
        <family val="2"/>
      </rPr>
      <t>[PMID: 15534617]</t>
    </r>
    <r>
      <rPr>
        <sz val="11"/>
        <rFont val="Arial"/>
        <family val="2"/>
      </rPr>
      <t xml:space="preserve"> Norris et al. Quantitative trait loci for abdominal fat and BMI in Hispanic-Americans and African-Americans: the IRAS Family study. Norris JM, Langefeld CD, Scherzinger AL, Rich SS, Bookman E, Beck SR, Saad MF, Haffner SM, Bergman RN, Bowden DW, Wagenknecht LE.</t>
    </r>
  </si>
  <si>
    <r>
      <rPr>
        <b/>
        <sz val="11"/>
        <rFont val="Arial"/>
        <family val="2"/>
      </rPr>
      <t xml:space="preserve">[PMID: 16320381]  </t>
    </r>
    <r>
      <rPr>
        <sz val="11"/>
        <rFont val="Arial"/>
        <family val="2"/>
      </rPr>
      <t xml:space="preserve">Taylor, H.A., Jr. et al. Toward resolution of cardiovascular health disparities in African Americans: design and methods of the Jackson Heart Study. </t>
    </r>
    <r>
      <rPr>
        <i/>
        <sz val="11"/>
        <rFont val="Arial"/>
        <family val="2"/>
      </rPr>
      <t>Ethn Dis</t>
    </r>
    <r>
      <rPr>
        <sz val="11"/>
        <rFont val="Arial"/>
        <family val="2"/>
      </rPr>
      <t xml:space="preserve"> 15, S6-4-17 (2005).</t>
    </r>
  </si>
  <si>
    <r>
      <rPr>
        <b/>
        <sz val="11"/>
        <rFont val="Arial"/>
        <family val="2"/>
      </rPr>
      <t>[PMID: 16032514]</t>
    </r>
    <r>
      <rPr>
        <sz val="11"/>
        <rFont val="Arial"/>
        <family val="2"/>
      </rPr>
      <t xml:space="preserve"> Wichmann HE et al. KORA-gen--resource for population genetics, controls and a broad spectrum of disease phenotypes. Gesundheitswesen 67 Suppl 1, S26-30 (2005).</t>
    </r>
  </si>
  <si>
    <r>
      <rPr>
        <b/>
        <sz val="11"/>
        <rFont val="Arial"/>
        <family val="2"/>
      </rPr>
      <t xml:space="preserve">[PMID: 14717632] </t>
    </r>
    <r>
      <rPr>
        <sz val="11"/>
        <rFont val="Arial"/>
        <family val="2"/>
      </rPr>
      <t xml:space="preserve">Deary IJ et al.  The impact of childhood intelligence on later life: following up the Scottish Mental Surveys of 1932 and 1947. J Pers Soc Psychol.2004; 86: 130-147.
</t>
    </r>
    <r>
      <rPr>
        <b/>
        <sz val="11"/>
        <rFont val="Arial"/>
        <family val="2"/>
      </rPr>
      <t xml:space="preserve">[PMID: 22253310] </t>
    </r>
    <r>
      <rPr>
        <sz val="11"/>
        <rFont val="Arial"/>
        <family val="2"/>
      </rPr>
      <t xml:space="preserve">Deary IJ et al. Cohort profile: The Lothian Birth Cohorts of 1921 and 1936. Int J Epidemiol 2012; 41(6): 1576-1584.
</t>
    </r>
  </si>
  <si>
    <r>
      <rPr>
        <b/>
        <sz val="11"/>
        <rFont val="Arial"/>
        <family val="2"/>
      </rPr>
      <t xml:space="preserve">[PMID: 18053258] </t>
    </r>
    <r>
      <rPr>
        <sz val="11"/>
        <rFont val="Arial"/>
        <family val="2"/>
      </rPr>
      <t xml:space="preserve">Deary IJ et al. The Lothian Birth Cohort 1936: a study to examine influences on cognitive ageing from age 11 to age 70 and beyond. BMC Geriatrics 2007; 7: 28.
</t>
    </r>
    <r>
      <rPr>
        <b/>
        <sz val="11"/>
        <rFont val="Arial"/>
        <family val="2"/>
      </rPr>
      <t xml:space="preserve">[PMID: 22253310] </t>
    </r>
    <r>
      <rPr>
        <sz val="11"/>
        <rFont val="Arial"/>
        <family val="2"/>
      </rPr>
      <t xml:space="preserve">Deary IJ et al. Cohort profile: The Lothian Birth Cohorts of 1921 and 1936. Int J Epidemiol 2012; 41(6): 1576-1584.
</t>
    </r>
  </si>
  <si>
    <r>
      <rPr>
        <b/>
        <sz val="11"/>
        <rFont val="Arial"/>
        <family val="2"/>
      </rPr>
      <t xml:space="preserve">[PMID: 20935630] </t>
    </r>
    <r>
      <rPr>
        <sz val="11"/>
        <rFont val="Arial"/>
        <family val="2"/>
      </rPr>
      <t>Speliotes, Elizabeth K., et al. Association analyses of 249,796 individuals reveal 18 new loci associated with body mass index. Nature genetics 42.11, 937-948 (2010)</t>
    </r>
    <r>
      <rPr>
        <b/>
        <sz val="11"/>
        <rFont val="Arial"/>
        <family val="2"/>
      </rPr>
      <t xml:space="preserve">
</t>
    </r>
  </si>
  <si>
    <r>
      <rPr>
        <b/>
        <sz val="11"/>
        <rFont val="Arial"/>
        <family val="2"/>
      </rPr>
      <t>[PMID:18193046]</t>
    </r>
    <r>
      <rPr>
        <sz val="11"/>
        <rFont val="Arial"/>
        <family val="2"/>
      </rPr>
      <t xml:space="preserve">  Kooner JS, Chambers JC, Aguilar-Salinas CA, et al. Genome-wide scan identifies variation in MLXIPL associated with plasma triglycerides. Nat Genet, 40:149-151 (2008).   </t>
    </r>
    <r>
      <rPr>
        <b/>
        <sz val="11"/>
        <rFont val="Arial"/>
        <family val="2"/>
      </rPr>
      <t xml:space="preserve">
[PMID:18454146]</t>
    </r>
    <r>
      <rPr>
        <sz val="11"/>
        <rFont val="Arial"/>
        <family val="2"/>
      </rPr>
      <t xml:space="preserve">  Chambers JC, Elliott P, Zabaneh D, Zhang W, Li Yun, Froguel Philippe, Balding D, Scott J, Kooner JS. Common genetic variation near MC4R is associated with waist circumference and insulin resistance. Nat Genet 40, 716-718 (2008).  
</t>
    </r>
    <r>
      <rPr>
        <b/>
        <sz val="11"/>
        <rFont val="Arial"/>
        <family val="2"/>
      </rPr>
      <t>[PMID:23222517]</t>
    </r>
    <r>
      <rPr>
        <sz val="11"/>
        <rFont val="Arial"/>
        <family val="2"/>
      </rPr>
      <t xml:space="preserve"> van der Harst P, et al. Seventy-five genetic loci influencing the human red blood cell. Nature 492:369-375 (2012).</t>
    </r>
  </si>
  <si>
    <r>
      <rPr>
        <b/>
        <sz val="11"/>
        <rFont val="Arial"/>
        <family val="2"/>
      </rPr>
      <t>[PMID:18193046]</t>
    </r>
    <r>
      <rPr>
        <sz val="11"/>
        <rFont val="Arial"/>
        <family val="2"/>
      </rPr>
      <t xml:space="preserve"> Kooner JS, Chambers JC, Aguilar-Salinas CA, et al. Genome-wide scan identifies variation in MLXIPL associated with plasma triglycerides. Nat Genet, 40:149-151 (2008). 
</t>
    </r>
    <r>
      <rPr>
        <b/>
        <sz val="11"/>
        <rFont val="Arial"/>
        <family val="2"/>
      </rPr>
      <t>[PMID:18454146]</t>
    </r>
    <r>
      <rPr>
        <sz val="11"/>
        <rFont val="Arial"/>
        <family val="2"/>
      </rPr>
      <t xml:space="preserve"> Chambers JC, Elliott P, Zabaneh D, Zhang W, Li Yun, Froguel Philippe, Balding D, Scott J, Kooner JS. Common genetic variation near MC4R is associated with waist circumference and insulin resistance. Nat Genet 40, 716-718 (2008).  
[</t>
    </r>
    <r>
      <rPr>
        <b/>
        <sz val="11"/>
        <rFont val="Arial"/>
        <family val="2"/>
      </rPr>
      <t>PMID:23222517]</t>
    </r>
    <r>
      <rPr>
        <sz val="11"/>
        <rFont val="Arial"/>
        <family val="2"/>
      </rPr>
      <t xml:space="preserve"> van der Harst P, et al. Seventy-five genetic loci influencing the human red blood cell. Nature 492:369-375 (2012).</t>
    </r>
  </si>
  <si>
    <r>
      <rPr>
        <b/>
        <sz val="11"/>
        <color theme="1"/>
        <rFont val="Arial"/>
        <family val="2"/>
      </rPr>
      <t xml:space="preserve">[PMID: 12397006] </t>
    </r>
    <r>
      <rPr>
        <sz val="11"/>
        <color theme="1"/>
        <rFont val="Arial"/>
        <family val="2"/>
      </rPr>
      <t xml:space="preserve">Bild DE, Bluemke DA, Burke GL, Detrano R, Diez Roux AV, Folsom AR, Greenland P, Jacob DR Jr, Kronmal R, Liu K, Nelson JC, O'Leary D, Saad MF, Shea S, Szklo M, Tracy RP. Multi-ethnic study of atherosclerosis: objectives and design. Am J Epidemiol. 2002 Nov 1;156(9):871-81. </t>
    </r>
  </si>
  <si>
    <r>
      <rPr>
        <b/>
        <sz val="11"/>
        <rFont val="Arial"/>
        <family val="2"/>
      </rPr>
      <t xml:space="preserve">[PMID: 19223598] </t>
    </r>
    <r>
      <rPr>
        <sz val="11"/>
        <rFont val="Arial"/>
        <family val="2"/>
      </rPr>
      <t>Stancáková, A. et al. Changes in insulin sensitivity and insulin release in relation to glycemia and glucose tolerance in 6,414 Finnish men. Diabetes. 2009 May;58(5):1212-21.</t>
    </r>
  </si>
  <si>
    <r>
      <rPr>
        <b/>
        <sz val="11"/>
        <rFont val="Arial"/>
        <family val="2"/>
      </rPr>
      <t xml:space="preserve">[PMID: 24777453] </t>
    </r>
    <r>
      <rPr>
        <sz val="11"/>
        <rFont val="Arial"/>
        <family val="2"/>
      </rPr>
      <t>Auer, P.L. et al. Rare and low-frequency coding variants in CXCR2 and other genes are associated with hematological traits. Nature Genetics (2014): doi:10.1038/ng.2962.</t>
    </r>
    <r>
      <rPr>
        <b/>
        <sz val="10"/>
        <rFont val="Calibri"/>
        <family val="2"/>
      </rPr>
      <t/>
    </r>
  </si>
  <si>
    <r>
      <rPr>
        <b/>
        <sz val="11"/>
        <rFont val="Arial"/>
        <family val="2"/>
      </rPr>
      <t xml:space="preserve">[PMID: 15561751] </t>
    </r>
    <r>
      <rPr>
        <sz val="11"/>
        <rFont val="Arial"/>
        <family val="2"/>
      </rPr>
      <t>Evans A, Salomaa V, Kulathinal S, Asplund K, Cambien F, Ferrario M, Perola M, Peltonen L, Shields D, Tunstall-Pedoe H, Kuulasmaa K, for the MORGAM Project. MORGAM (an international pooling of cardiovascular cohorts). Int J Epidemiol 2005;34:21-27.
Kulathinal S, Niemelä M, Niiranen T, Saarela O, Palosaari T, Tapanainen H, Kuulasmaa K, contributors from Participating Centres, for the MORGAM Project. Description of MORGAM Cohorts. MORGAM Project e-publications [Internet]. 2005-; (2). URN:NBN:fi-fe20051214. Available from URL:http://www.thl.fi/publications/morgam/cohorts/index.html
Niemelä M, Kulathinal S and Kuulasmaa K, editors, for the MORGAM Project. Description and quality assessment of MORGAM data. MORGAM Project e-publications [Internet]. 2007; (3). URN:NBN:fi-fe20071495. Available from URL:http://www.thl.fi/publications/morgam/qa/contents.htm</t>
    </r>
  </si>
  <si>
    <r>
      <rPr>
        <b/>
        <sz val="11"/>
        <rFont val="Arial"/>
        <family val="2"/>
      </rPr>
      <t xml:space="preserve">[PMID: 23576214] </t>
    </r>
    <r>
      <rPr>
        <sz val="11"/>
        <rFont val="Arial"/>
        <family val="2"/>
      </rPr>
      <t>de Mutsert R, et.al.(2013).The Netherlands Epidemiology of Obesity (NEO) study: study design and data collection.Eur J Epidemiol. 2013 Jun;28(6):513-23.</t>
    </r>
    <r>
      <rPr>
        <b/>
        <sz val="10"/>
        <rFont val="Calibri"/>
        <family val="2"/>
      </rPr>
      <t/>
    </r>
  </si>
  <si>
    <r>
      <rPr>
        <b/>
        <sz val="11"/>
        <rFont val="Arial"/>
        <family val="2"/>
      </rPr>
      <t xml:space="preserve">[PMID:18633108] </t>
    </r>
    <r>
      <rPr>
        <sz val="11"/>
        <rFont val="Arial"/>
        <family val="2"/>
      </rPr>
      <t>Wu Y, Li H, Loos R J F, et al. Common variants in CDKAL1, CDKN2A/B, IGF2BP2, SLC30A8, and HHEX/IDE genes are associated with type 2 diabetes and impaired fasting glucose in a Chinese Han population. Diabetes, 2008, 57(10): 2834-2842.</t>
    </r>
    <r>
      <rPr>
        <b/>
        <sz val="11"/>
        <rFont val="Arial"/>
        <family val="2"/>
      </rPr>
      <t xml:space="preserve">
[PMID:22961080‎] </t>
    </r>
    <r>
      <rPr>
        <sz val="11"/>
        <rFont val="Arial"/>
        <family val="2"/>
      </rPr>
      <t>Li H, Gan W, Lu L, et al. A genome-wide association study identifies GRK5 and RASGRP1 as type 2 diabetes loci in Chinese Hans. Diabetes, 2013, 62(1): 291-298.</t>
    </r>
  </si>
  <si>
    <r>
      <rPr>
        <b/>
        <sz val="11"/>
        <rFont val="Arial"/>
        <family val="2"/>
      </rPr>
      <t xml:space="preserve">[PMID: 21750109] </t>
    </r>
    <r>
      <rPr>
        <sz val="11"/>
        <rFont val="Arial"/>
        <family val="2"/>
      </rPr>
      <t>Rafnar T, Vermeulen SH, Sulem P, Tet al. European genome-wide association study identifies SLC14A1 as a new urinary bladder cancer susceptibility gene. Hum Mol Genet. 2011 Nov 1;20(21):4268-81. doi: 10.1093/hmg/ddr303.</t>
    </r>
  </si>
  <si>
    <r>
      <rPr>
        <b/>
        <sz val="11"/>
        <rFont val="Arial"/>
        <family val="2"/>
      </rPr>
      <t>[PMID: 16926217]</t>
    </r>
    <r>
      <rPr>
        <sz val="11"/>
        <rFont val="Arial"/>
        <family val="2"/>
      </rPr>
      <t xml:space="preserve"> Magnus, Per, et al. "Cohort profile: the Norwegian mother and child cohort study (MoBa)." International Journal of Epidemiology 35.5 (2006): 1146-1150.
</t>
    </r>
  </si>
  <si>
    <r>
      <rPr>
        <b/>
        <sz val="11"/>
        <rFont val="Arial"/>
        <family val="2"/>
      </rPr>
      <t xml:space="preserve">[PMID: 21269473] </t>
    </r>
    <r>
      <rPr>
        <sz val="11"/>
        <rFont val="Arial"/>
        <family val="2"/>
      </rPr>
      <t>McCarty, C.A., Chisholm, R.L., Chute, C.G., Kullo, I.J., Jarvik, G.P., Larson, E.B., Li, R., Masys, D.R., Ritchie, M.D., Roden, D.M. et al. (2011) The eMERGE Network: a consortium of biorepositories linked to electronic medical records data for conducting genomic studies. BMC Med. Genomics, 4, 13</t>
    </r>
  </si>
  <si>
    <r>
      <rPr>
        <b/>
        <sz val="11"/>
        <rFont val="Arial"/>
        <family val="2"/>
      </rPr>
      <t xml:space="preserve">[PMID: 10466767] </t>
    </r>
    <r>
      <rPr>
        <sz val="11"/>
        <rFont val="Arial"/>
        <family val="2"/>
      </rPr>
      <t>Day,N.E. et al. EPIC-Norfolk: study design and characteristics of the cohort. European Prospective Investigation of Cancer. British Journal of Cancer 80, 95-103 (1999).</t>
    </r>
    <r>
      <rPr>
        <b/>
        <sz val="10"/>
        <rFont val="Calibri"/>
        <family val="2"/>
      </rPr>
      <t/>
    </r>
  </si>
  <si>
    <r>
      <rPr>
        <b/>
        <sz val="11"/>
        <rFont val="Arial"/>
        <family val="2"/>
      </rPr>
      <t xml:space="preserve">[PMID: 20519560] </t>
    </r>
    <r>
      <rPr>
        <sz val="11"/>
        <rFont val="Arial"/>
        <family val="2"/>
      </rPr>
      <t xml:space="preserve">Rolfe Ede L, Loos RJ, Druet C, Stolk RP, Ekelund U, Griffin SJ, Forouhi NG, Wareham NJ, Ong KK. Association between birth weight and visceral fat in adults. Am J Clin Nutr. 2010 Aug;92(2):347-52. Epub 2010 Jun 2.
</t>
    </r>
  </si>
  <si>
    <r>
      <rPr>
        <b/>
        <sz val="11"/>
        <rFont val="Arial"/>
        <family val="2"/>
      </rPr>
      <t xml:space="preserve">[PMID: 26691988] </t>
    </r>
    <r>
      <rPr>
        <sz val="11"/>
        <rFont val="Arial"/>
        <family val="2"/>
      </rPr>
      <t xml:space="preserve">Fritsche LG et al. A large genome-wide association study of age-related macular degeneration highlights contributions of rare and common variants. Nat Genet 48, 134-43 (2016).
</t>
    </r>
  </si>
  <si>
    <r>
      <rPr>
        <b/>
        <sz val="11"/>
        <rFont val="Arial"/>
        <family val="2"/>
      </rPr>
      <t>[PMID: 19404752]</t>
    </r>
    <r>
      <rPr>
        <sz val="11"/>
        <rFont val="Arial"/>
        <family val="2"/>
      </rPr>
      <t xml:space="preserve"> Saleheen,D. et al. The Pakistan Risk of Myocardial Infarction Study: a resource for the study of genetic, lifestyle and other determinants of myocardial infarction in South Asia. Eur J Epidemiol 24, 329-38 (2009).</t>
    </r>
  </si>
  <si>
    <r>
      <rPr>
        <b/>
        <sz val="11"/>
        <rFont val="Arial"/>
        <family val="2"/>
      </rPr>
      <t>[PMID: 12457784]</t>
    </r>
    <r>
      <rPr>
        <sz val="11"/>
        <rFont val="Arial"/>
        <family val="2"/>
      </rPr>
      <t xml:space="preserve"> Shepherd,J. et al. Pravastatin in elderly individuals at risk of vascular disease (PROSPER): a randomised controlled trial. Lancet 360, 1623-30 (2002).</t>
    </r>
  </si>
  <si>
    <r>
      <rPr>
        <b/>
        <sz val="11"/>
        <rFont val="Arial"/>
        <family val="2"/>
      </rPr>
      <t>[PMID: 19896111]</t>
    </r>
    <r>
      <rPr>
        <sz val="11"/>
        <rFont val="Arial"/>
        <family val="2"/>
      </rPr>
      <t xml:space="preserve">
Medland,S.E. et al. Common variants in the trichohyalin gene are associated with straight hair in Europeans. Am J Hum Genet 85(5), 750-755 (2009).</t>
    </r>
  </si>
  <si>
    <r>
      <rPr>
        <b/>
        <sz val="11"/>
        <rFont val="Arial"/>
        <family val="2"/>
      </rPr>
      <t xml:space="preserve">[PMID: 8105165] </t>
    </r>
    <r>
      <rPr>
        <sz val="11"/>
        <rFont val="Arial"/>
        <family val="2"/>
      </rPr>
      <t>Newnham JP, Evans S., Michael CA, Stanley FJ, Landau LI. Effect of frequent ultrasound during pregnancy: A randomised controlled trial. Lancet 1993; 342: 887–891</t>
    </r>
  </si>
  <si>
    <r>
      <rPr>
        <b/>
        <sz val="11"/>
        <rFont val="Arial"/>
        <family val="2"/>
      </rPr>
      <t xml:space="preserve">[PMID: 14968294] </t>
    </r>
    <r>
      <rPr>
        <sz val="11"/>
        <rFont val="Arial"/>
        <family val="2"/>
      </rPr>
      <t>Hills SA et al. The EGIR-RISC STUDY (The European group for the study of insulin resistance: relationship between insulin sensitivity and cardiovascular disease risk): I. Methodology and objectives. Diabetologia. 2004 Mar;47(3):566-70. Epub 2004 Feb 14.
http://www.egir.org/egirrisc/status.html</t>
    </r>
  </si>
  <si>
    <r>
      <rPr>
        <b/>
        <sz val="11"/>
        <rFont val="Arial"/>
        <family val="2"/>
      </rPr>
      <t xml:space="preserve">[PMID: 24258680] </t>
    </r>
    <r>
      <rPr>
        <sz val="11"/>
        <rFont val="Arial"/>
        <family val="2"/>
      </rPr>
      <t>Hofman,E et al. The Rotterdam Study: 2014 objectives and design update. European Journal of Epidemiology 28, 889-926 (2013)</t>
    </r>
  </si>
  <si>
    <r>
      <rPr>
        <b/>
        <sz val="11"/>
        <rFont val="Arial"/>
        <family val="2"/>
      </rPr>
      <t>[PMID 23160641]</t>
    </r>
    <r>
      <rPr>
        <sz val="11"/>
        <rFont val="Arial"/>
        <family val="2"/>
      </rPr>
      <t xml:space="preserve"> Albrechtsen A, et al. Exome sequencing-driven discovery of coding polymorphisms associated with common metabolic phenotypes. Diabetologia 56, 297-310 (2013)</t>
    </r>
  </si>
  <si>
    <r>
      <rPr>
        <b/>
        <sz val="11"/>
        <rFont val="Arial"/>
        <family val="2"/>
      </rPr>
      <t>[PMID: 20167617]</t>
    </r>
    <r>
      <rPr>
        <sz val="11"/>
        <rFont val="Arial"/>
        <family val="2"/>
      </rPr>
      <t xml:space="preserve"> Völzke H, et al. Cohort Profile: The Study of Health in Pomerania. Int J Epidemiol. 2011 Apr;40(2):294-307.</t>
    </r>
  </si>
  <si>
    <r>
      <rPr>
        <b/>
        <sz val="11"/>
        <rFont val="Arial"/>
        <family val="2"/>
      </rPr>
      <t xml:space="preserve">[PMID: 20167617] </t>
    </r>
    <r>
      <rPr>
        <sz val="11"/>
        <rFont val="Arial"/>
        <family val="2"/>
      </rPr>
      <t>Völzke H, et al. Cohort Profile: The Study of Health in Pomerania. Int J Epidemiol. 2011 Apr;40(2):294-307.</t>
    </r>
  </si>
  <si>
    <r>
      <rPr>
        <b/>
        <sz val="11"/>
        <rFont val="Arial"/>
        <family val="2"/>
      </rPr>
      <t xml:space="preserve">[PMID: 25173516] </t>
    </r>
    <r>
      <rPr>
        <sz val="11"/>
        <rFont val="Arial"/>
        <family val="2"/>
      </rPr>
      <t xml:space="preserve">O'Donoghue ML et al; SOLID-TIMI 52 Investigators. Effect of darapladib on major coronary events after an acute coronary syndrome: the SOLID-TIMI 52 randomized clinical trial. JAMA. 2014 Sep 10
</t>
    </r>
    <r>
      <rPr>
        <b/>
        <sz val="11"/>
        <rFont val="Arial"/>
        <family val="2"/>
      </rPr>
      <t>[PMID: 21982651]</t>
    </r>
    <r>
      <rPr>
        <sz val="11"/>
        <rFont val="Arial"/>
        <family val="2"/>
      </rPr>
      <t xml:space="preserve"> O'Donoghue ML, et al. Study design and rationale for the Stabilization of pLaques usIng Darapladib-Thrombolysis in Myocardial Infarction (SOLID-TIMI 52) trial in patients after an acute coronary syndrome. Am Heart J. 2011 Oct</t>
    </r>
  </si>
  <si>
    <r>
      <rPr>
        <b/>
        <sz val="11"/>
        <rFont val="Arial"/>
        <family val="2"/>
      </rPr>
      <t>[PMID: 25476266]</t>
    </r>
    <r>
      <rPr>
        <sz val="11"/>
        <rFont val="Arial"/>
        <family val="2"/>
      </rPr>
      <t xml:space="preserve"> Mezzavilla,M. et al. Genetic landscape of populations along the Silk Road: admixture and migration patterns. BMC Genet. 2014 Dec 5;15:131. doi: 10.1186/s12863-014-0131-6.</t>
    </r>
  </si>
  <si>
    <r>
      <rPr>
        <b/>
        <sz val="11"/>
        <rFont val="Arial"/>
        <family val="2"/>
      </rPr>
      <t xml:space="preserve">[PMID: 24678955] </t>
    </r>
    <r>
      <rPr>
        <sz val="11"/>
        <rFont val="Arial"/>
        <family val="2"/>
      </rPr>
      <t xml:space="preserve">STABILITY Investigators, White HD, et al. Darapladib for preventing ischemic events in stable coronary heart disease. N Engl J Med. 2014 May 1;370(18):1702-11. doi: 10.1056/NEJMoa1315878. Epub 2014 Mar 30.
</t>
    </r>
    <r>
      <rPr>
        <b/>
        <sz val="11"/>
        <rFont val="Arial"/>
        <family val="2"/>
      </rPr>
      <t xml:space="preserve">[PMID: 22496275] </t>
    </r>
    <r>
      <rPr>
        <sz val="11"/>
        <rFont val="Arial"/>
        <family val="2"/>
      </rPr>
      <t xml:space="preserve">Vedin O, Hagström E, Stewart R, Brown R, Krug-Gourley S, Davies R, Wallentin L, White H, Held C. Secondary prevention and risk factor target achievement in a global, high-risk population with established coronary heart disease: baseline results from the STABILITY study. Eur J Prev Cardiol. 2013 Aug;20(4):678-85. doi: 10.1177/2047487312444995. Epub 2012 Apr 10.
</t>
    </r>
  </si>
  <si>
    <r>
      <rPr>
        <b/>
        <sz val="11"/>
        <rFont val="Arial"/>
        <family val="2"/>
      </rPr>
      <t xml:space="preserve">[PMID: 23562823] </t>
    </r>
    <r>
      <rPr>
        <sz val="11"/>
        <rFont val="Arial"/>
        <family val="2"/>
      </rPr>
      <t>Sheu, Wayne H-H., et al. "Genome-wide association study in a Chinese population with diabetic retinopathy." Human molecular genetics 22.15 (2013): 3165-3173.</t>
    </r>
  </si>
  <si>
    <r>
      <rPr>
        <b/>
        <sz val="11"/>
        <rFont val="Arial"/>
        <family val="2"/>
      </rPr>
      <t xml:space="preserve">[PMID: 23088889] </t>
    </r>
    <r>
      <rPr>
        <sz val="11"/>
        <rFont val="Arial"/>
        <family val="2"/>
      </rPr>
      <t xml:space="preserve">Moayyeri A, Hammond CJ, Hart DJ, Spector TD. The UK Adult Twin Registry (TwinsUK Resource). Twin Res Hum </t>
    </r>
  </si>
  <si>
    <r>
      <rPr>
        <b/>
        <sz val="11"/>
        <rFont val="Arial"/>
        <family val="2"/>
      </rPr>
      <t xml:space="preserve">[PMID: 23319000 ] </t>
    </r>
    <r>
      <rPr>
        <sz val="11"/>
        <rFont val="Arial"/>
        <family val="2"/>
      </rPr>
      <t>Luykx, J.J.,et al. Genome-wide association study of monoamine metabolite levels in human cerebrospinal fluid. Mol Psychiatry, 2014. 19(2): p. 228-34.
Schizophrenia Working Group of the Psychiatric Genomics Consortium. Common Variant Association Meta-Analysis for Schizophrenia Identifies 108 Genomic Loci. To appear, Nature, (2014).</t>
    </r>
  </si>
  <si>
    <r>
      <rPr>
        <b/>
        <sz val="11"/>
        <rFont val="Arial"/>
        <family val="2"/>
      </rPr>
      <t xml:space="preserve">[PMID: 15921047] </t>
    </r>
    <r>
      <rPr>
        <sz val="11"/>
        <rFont val="Arial"/>
        <family val="2"/>
      </rPr>
      <t>Grobbee DE, Hoes AW, Verheij TJ, Schrijvers AJ, van Ameijden EJ, Numans ME. The Utrecht Health Project: optimization of routine healthcare data for research. Eur J Epidemiol. 2005;20(3):285-7.</t>
    </r>
  </si>
  <si>
    <r>
      <rPr>
        <b/>
        <sz val="11"/>
        <rFont val="Arial"/>
        <family val="2"/>
      </rPr>
      <t xml:space="preserve">[PMID: 25826379] </t>
    </r>
    <r>
      <rPr>
        <sz val="11"/>
        <rFont val="Arial"/>
        <family val="2"/>
      </rPr>
      <t>Sudlow C, Gallacher J, Allen N, et al., UK biobank: an open access resource for identifying the causes of a wide range of complex diseases of middle and old age. PLoS Med, 2015 12: e1001779</t>
    </r>
  </si>
  <si>
    <r>
      <rPr>
        <b/>
        <sz val="11"/>
        <rFont val="Arial"/>
        <family val="2"/>
      </rPr>
      <t xml:space="preserve">[PMID: 18070814] </t>
    </r>
    <r>
      <rPr>
        <sz val="11"/>
        <rFont val="Arial"/>
        <family val="2"/>
      </rPr>
      <t xml:space="preserve">Ridker PM et al. Women's Genome Health Study Working Group. Rationale, design, and methodology of the Women's Genome Health Study: a genome-wide association study of more than 25,000 initially healthy american women. Clin Chem. 2008 Feb;54(2):249-55. Epub 2007 Dec 10. </t>
    </r>
  </si>
  <si>
    <r>
      <rPr>
        <b/>
        <sz val="11"/>
        <rFont val="Arial"/>
        <family val="2"/>
      </rPr>
      <t xml:space="preserve">[PMID: 22021425] </t>
    </r>
    <r>
      <rPr>
        <sz val="11"/>
        <rFont val="Arial"/>
        <family val="2"/>
      </rPr>
      <t xml:space="preserve">Carty CL, Johnson NA, Hutter CM, Reiner AP, Peters U, Tang H, Kooperberg C. (2012) Genome-wide association study of body height in African Americans: the Women's Health Initiative SNP Health Association Resource (SHARe). Hum Mol Genet. 2012 Feb 1;21(3):711-20. doi: 10.1093/hmg/ddr489
</t>
    </r>
    <r>
      <rPr>
        <b/>
        <sz val="11"/>
        <rFont val="Arial"/>
        <family val="2"/>
      </rPr>
      <t>[PMID: 26757982]</t>
    </r>
    <r>
      <rPr>
        <sz val="11"/>
        <rFont val="Arial"/>
        <family val="2"/>
      </rPr>
      <t xml:space="preserve"> Kan M, Auer PL, Wang GT, et al. (2016) Rare variant associations with waist-to-hip ratio in European-American and African-American women from the NHLBI-Exome Sequencing Project. Eur J Hum Genet. 2016 Jan 13. doi: 10.1038/ejhg.2015.272.</t>
    </r>
  </si>
  <si>
    <r>
      <rPr>
        <b/>
        <sz val="11"/>
        <rFont val="Arial"/>
        <family val="2"/>
      </rPr>
      <t>[PMID: 7566020]</t>
    </r>
    <r>
      <rPr>
        <sz val="11"/>
        <rFont val="Arial"/>
        <family val="2"/>
      </rPr>
      <t xml:space="preserve"> Shepherd,J. et al. Prevention of coronary heart disease with pravastatin in men with hypercholesterolemia. West of Scotland Coronary Prevention Study Group. N Engl J Med 333, 1301-7 (1995).</t>
    </r>
  </si>
  <si>
    <r>
      <rPr>
        <b/>
        <sz val="11"/>
        <rFont val="Arial"/>
        <family val="2"/>
      </rPr>
      <t xml:space="preserve">[PMID: 20581827] </t>
    </r>
    <r>
      <rPr>
        <sz val="11"/>
        <rFont val="Arial"/>
        <family val="2"/>
      </rPr>
      <t>Voight BF et al. Twelve type 2 diabetes susceptibility loci identified through large-scale association analysis. Nat Genet. 2010 Jul;42(7):579-89.</t>
    </r>
  </si>
  <si>
    <r>
      <rPr>
        <b/>
        <sz val="11"/>
        <rFont val="Arial"/>
        <family val="2"/>
      </rPr>
      <t xml:space="preserve">[PMID: 18263651] </t>
    </r>
    <r>
      <rPr>
        <sz val="11"/>
        <rFont val="Arial"/>
        <family val="2"/>
      </rPr>
      <t>Raitakari, O.T. et al. Cohort profile: The cardiovascular risk in Young Finns Study. Int J Epidemiol 37(6): 1220-1226.</t>
    </r>
  </si>
  <si>
    <t>Affymetrix UK Biobank Axiom
Affymetrix UK BiLEVE Axiom</t>
  </si>
  <si>
    <t>flashPCA.
See UK Biobank Documentation: 
http://www.ukbiobank.ac.uk/wp-content/uploads/2014/04/UKBiobank_genotyping_QC_documentation-web.pdf</t>
  </si>
  <si>
    <r>
      <rPr>
        <b/>
        <i/>
        <sz val="11"/>
        <color theme="1"/>
        <rFont val="Arial"/>
        <family val="2"/>
      </rPr>
      <t>P</t>
    </r>
    <r>
      <rPr>
        <b/>
        <sz val="11"/>
        <color theme="1"/>
        <rFont val="Arial"/>
        <family val="2"/>
      </rPr>
      <t>-value for HWE</t>
    </r>
  </si>
  <si>
    <t xml:space="preserve">Effect allele frequency (EAF), effect size (β), standard error (SE), P-values and sample size (N) shown in the table are based on the Discovery GIANT meta-analysis, deCODE and UK Biobank datasets in the specific analysis stratum in which we have found the array-wide significant variant (AWS: P&lt;2E-7) in the final combined meta-analysis (Discovery GIANT + deCODE + UK Biobank; see Table 1).     </t>
  </si>
  <si>
    <t>Rare and low-frequency (MAF &lt; 5%)</t>
  </si>
  <si>
    <r>
      <t xml:space="preserve">Supplementary Table 17. ExomeChip DEPICT (EC-DEPICT) results when including all rare and low-frequency nonsynonymous and splicing variants associated with BMI at </t>
    </r>
    <r>
      <rPr>
        <b/>
        <i/>
        <sz val="12"/>
        <color theme="1"/>
        <rFont val="Arial"/>
        <family val="2"/>
      </rPr>
      <t>P</t>
    </r>
    <r>
      <rPr>
        <b/>
        <sz val="12"/>
        <color theme="1"/>
        <rFont val="Arial"/>
        <family val="2"/>
      </rPr>
      <t>&lt;5e-4 in the GIANT ExomeChip analyses.</t>
    </r>
  </si>
  <si>
    <r>
      <t>Nominal</t>
    </r>
    <r>
      <rPr>
        <b/>
        <i/>
        <sz val="11"/>
        <color theme="1"/>
        <rFont val="Arial"/>
        <family val="2"/>
      </rPr>
      <t xml:space="preserve"> P-</t>
    </r>
    <r>
      <rPr>
        <b/>
        <sz val="11"/>
        <color theme="1"/>
        <rFont val="Arial"/>
        <family val="2"/>
      </rPr>
      <t>value</t>
    </r>
  </si>
  <si>
    <r>
      <t xml:space="preserve">Locke </t>
    </r>
    <r>
      <rPr>
        <b/>
        <i/>
        <sz val="11"/>
        <color theme="1"/>
        <rFont val="Arial"/>
        <family val="2"/>
      </rPr>
      <t>P</t>
    </r>
    <r>
      <rPr>
        <b/>
        <sz val="11"/>
        <color theme="1"/>
        <rFont val="Arial"/>
        <family val="2"/>
      </rPr>
      <t>-value</t>
    </r>
  </si>
  <si>
    <r>
      <t xml:space="preserve">Locke </t>
    </r>
    <r>
      <rPr>
        <i/>
        <sz val="11"/>
        <color rgb="FF000000"/>
        <rFont val="Arial"/>
        <family val="2"/>
      </rPr>
      <t>P</t>
    </r>
    <r>
      <rPr>
        <sz val="11"/>
        <color rgb="FF000000"/>
        <rFont val="Arial"/>
        <family val="2"/>
      </rPr>
      <t xml:space="preserve">-value refers to the </t>
    </r>
    <r>
      <rPr>
        <i/>
        <sz val="11"/>
        <color rgb="FF000000"/>
        <rFont val="Arial"/>
        <family val="2"/>
      </rPr>
      <t>P</t>
    </r>
    <r>
      <rPr>
        <sz val="11"/>
        <color rgb="FF000000"/>
        <rFont val="Arial"/>
        <family val="2"/>
      </rPr>
      <t>-value for a given gene set from Locke</t>
    </r>
    <r>
      <rPr>
        <i/>
        <sz val="11"/>
        <color rgb="FF000000"/>
        <rFont val="Arial"/>
        <family val="2"/>
      </rPr>
      <t xml:space="preserve"> et al.</t>
    </r>
    <r>
      <rPr>
        <sz val="11"/>
        <color rgb="FF000000"/>
        <rFont val="Arial"/>
        <family val="2"/>
      </rPr>
      <t xml:space="preserve"> Genetic studies of body mass index yield new insights for obesity biology.</t>
    </r>
    <r>
      <rPr>
        <i/>
        <sz val="11"/>
        <color rgb="FF000000"/>
        <rFont val="Arial"/>
        <family val="2"/>
      </rPr>
      <t xml:space="preserve"> Nature</t>
    </r>
    <r>
      <rPr>
        <sz val="11"/>
        <color rgb="FF000000"/>
        <rFont val="Arial"/>
        <family val="2"/>
      </rPr>
      <t xml:space="preserve"> 518, 197-206 (2015).</t>
    </r>
  </si>
  <si>
    <r>
      <t xml:space="preserve">Supplementary Table 18. ExomeChip DEPICT (EC-DEPICT) results when including rare and low-frequency nonsynonymous and splicing variants associated with BMI at </t>
    </r>
    <r>
      <rPr>
        <b/>
        <i/>
        <sz val="12"/>
        <color theme="1"/>
        <rFont val="Arial"/>
        <family val="2"/>
      </rPr>
      <t>P</t>
    </r>
    <r>
      <rPr>
        <b/>
        <sz val="12"/>
        <color theme="1"/>
        <rFont val="Arial"/>
        <family val="2"/>
      </rPr>
      <t>&lt;5e-4 in the GIANT ExomeChip analyses and independent of known GWAS loci (</t>
    </r>
    <r>
      <rPr>
        <b/>
        <i/>
        <sz val="12"/>
        <color theme="1"/>
        <rFont val="Arial"/>
        <family val="2"/>
      </rPr>
      <t>P</t>
    </r>
    <r>
      <rPr>
        <b/>
        <sz val="12"/>
        <color theme="1"/>
        <rFont val="Arial"/>
        <family val="2"/>
      </rPr>
      <t xml:space="preserve">&lt;5e-4) from Locke </t>
    </r>
    <r>
      <rPr>
        <b/>
        <i/>
        <sz val="12"/>
        <color theme="1"/>
        <rFont val="Arial"/>
        <family val="2"/>
      </rPr>
      <t xml:space="preserve">et al. </t>
    </r>
    <r>
      <rPr>
        <b/>
        <sz val="12"/>
        <color theme="1"/>
        <rFont val="Arial"/>
        <family val="2"/>
      </rPr>
      <t>(2015).</t>
    </r>
  </si>
  <si>
    <r>
      <t xml:space="preserve">Locke </t>
    </r>
    <r>
      <rPr>
        <i/>
        <sz val="11"/>
        <color theme="1"/>
        <rFont val="Arial"/>
        <family val="2"/>
      </rPr>
      <t>P</t>
    </r>
    <r>
      <rPr>
        <sz val="11"/>
        <color theme="1"/>
        <rFont val="Arial"/>
        <family val="2"/>
      </rPr>
      <t xml:space="preserve">-value refers to the </t>
    </r>
    <r>
      <rPr>
        <i/>
        <sz val="11"/>
        <color theme="1"/>
        <rFont val="Arial"/>
        <family val="2"/>
      </rPr>
      <t>P</t>
    </r>
    <r>
      <rPr>
        <sz val="11"/>
        <color theme="1"/>
        <rFont val="Arial"/>
        <family val="2"/>
      </rPr>
      <t xml:space="preserve">-value for a given gene set from Locke </t>
    </r>
    <r>
      <rPr>
        <i/>
        <sz val="11"/>
        <color theme="1"/>
        <rFont val="Arial"/>
        <family val="2"/>
      </rPr>
      <t xml:space="preserve">et al. </t>
    </r>
    <r>
      <rPr>
        <sz val="11"/>
        <color theme="1"/>
        <rFont val="Arial"/>
        <family val="2"/>
      </rPr>
      <t>Genetic studies of body mass index yield new insights for obesity biology.</t>
    </r>
    <r>
      <rPr>
        <i/>
        <sz val="11"/>
        <color theme="1"/>
        <rFont val="Arial"/>
        <family val="2"/>
      </rPr>
      <t xml:space="preserve"> Nature</t>
    </r>
    <r>
      <rPr>
        <sz val="11"/>
        <color theme="1"/>
        <rFont val="Arial"/>
        <family val="2"/>
      </rPr>
      <t xml:space="preserve"> 518, 197-206 (2015).</t>
    </r>
  </si>
  <si>
    <r>
      <t xml:space="preserve">Details regarding independence from Locke </t>
    </r>
    <r>
      <rPr>
        <i/>
        <sz val="11"/>
        <color theme="1"/>
        <rFont val="Arial"/>
        <family val="2"/>
      </rPr>
      <t>et al.</t>
    </r>
    <r>
      <rPr>
        <sz val="11"/>
        <color theme="1"/>
        <rFont val="Arial"/>
        <family val="2"/>
      </rPr>
      <t xml:space="preserve"> are provided in </t>
    </r>
    <r>
      <rPr>
        <b/>
        <sz val="11"/>
        <color theme="1"/>
        <rFont val="Arial"/>
        <family val="2"/>
      </rPr>
      <t xml:space="preserve">Supplementary Information </t>
    </r>
    <r>
      <rPr>
        <sz val="11"/>
        <color theme="1"/>
        <rFont val="Arial"/>
        <family val="2"/>
      </rPr>
      <t xml:space="preserve">(based on conditional analysis or distance [&gt;1 Mb] from BMI GWAS hit/proxy). </t>
    </r>
  </si>
  <si>
    <r>
      <t xml:space="preserve">Supplementary Table 19. ExomeChip DEPICT (EC-DEPICT) results when including all nonsynonymous and splicing variants (rare, low-frequency and common) associated with BMI at </t>
    </r>
    <r>
      <rPr>
        <b/>
        <i/>
        <sz val="12"/>
        <color theme="1"/>
        <rFont val="Arial"/>
        <family val="2"/>
      </rPr>
      <t>P</t>
    </r>
    <r>
      <rPr>
        <b/>
        <sz val="12"/>
        <color theme="1"/>
        <rFont val="Arial"/>
        <family val="2"/>
      </rPr>
      <t>&lt;5e-4 in the GIANT ExomeChip analyses.</t>
    </r>
  </si>
  <si>
    <r>
      <t xml:space="preserve">Locke </t>
    </r>
    <r>
      <rPr>
        <i/>
        <sz val="11"/>
        <color theme="1"/>
        <rFont val="Arial"/>
        <family val="2"/>
      </rPr>
      <t>P</t>
    </r>
    <r>
      <rPr>
        <sz val="11"/>
        <color theme="1"/>
        <rFont val="Arial"/>
        <family val="2"/>
      </rPr>
      <t xml:space="preserve">-value refers to the </t>
    </r>
    <r>
      <rPr>
        <i/>
        <sz val="11"/>
        <color theme="1"/>
        <rFont val="Arial"/>
        <family val="2"/>
      </rPr>
      <t>P</t>
    </r>
    <r>
      <rPr>
        <sz val="11"/>
        <color theme="1"/>
        <rFont val="Arial"/>
        <family val="2"/>
      </rPr>
      <t xml:space="preserve">-value for a given gene set from Locke </t>
    </r>
    <r>
      <rPr>
        <i/>
        <sz val="11"/>
        <color theme="1"/>
        <rFont val="Arial"/>
        <family val="2"/>
      </rPr>
      <t>et al.</t>
    </r>
    <r>
      <rPr>
        <sz val="11"/>
        <color theme="1"/>
        <rFont val="Arial"/>
        <family val="2"/>
      </rPr>
      <t xml:space="preserve"> Genetic studies of body mass index yield new insights for obesity biology.</t>
    </r>
    <r>
      <rPr>
        <i/>
        <sz val="11"/>
        <color theme="1"/>
        <rFont val="Arial"/>
        <family val="2"/>
      </rPr>
      <t xml:space="preserve"> Nature</t>
    </r>
    <r>
      <rPr>
        <sz val="11"/>
        <color theme="1"/>
        <rFont val="Arial"/>
        <family val="2"/>
      </rPr>
      <t xml:space="preserve"> 518, 197-206 (2015).</t>
    </r>
  </si>
  <si>
    <t>Monogenic obesity, Prader-Willi-like syndrome (chromosome 6q)</t>
  </si>
  <si>
    <t>Extreme obesity</t>
  </si>
  <si>
    <t>OMIM</t>
  </si>
  <si>
    <t>ADP-ribosylation factor (ARF)-like-6</t>
  </si>
  <si>
    <t>Brain-Derived Neurotrophic Factor</t>
  </si>
  <si>
    <t>Morbid obesity</t>
  </si>
  <si>
    <t>Leptin</t>
  </si>
  <si>
    <t>Leptin Receptor</t>
  </si>
  <si>
    <t>Melanocortin Receptor 4</t>
  </si>
  <si>
    <t>Proprotein convertase-1</t>
  </si>
  <si>
    <t>McKusick-Kaufman syndrome </t>
  </si>
  <si>
    <t>Meckel syndrome, type 1 </t>
  </si>
  <si>
    <t>PHD finger protein 6</t>
  </si>
  <si>
    <t xml:space="preserve">SH2B adaptor protein 1 </t>
  </si>
  <si>
    <t>Single-minded homolog 1</t>
  </si>
  <si>
    <t>T-box 3</t>
  </si>
  <si>
    <t>WD repeat containing planar cell polarity effector</t>
  </si>
  <si>
    <t>chr26:26hr20:57414794-57486250chr20:57414794-57486250</t>
  </si>
  <si>
    <t>Centrosome and basal body associated protein</t>
  </si>
  <si>
    <t>Centrosomal protein 19</t>
  </si>
  <si>
    <t>Centrosomal protein 290</t>
  </si>
  <si>
    <t>Guanine nucleotide binding protein, alpha stimulating)complex locus</t>
  </si>
  <si>
    <t>Gene encoding glypican-3</t>
  </si>
  <si>
    <t>Leucine zipper transcription factor like 1</t>
  </si>
  <si>
    <t>Centriole and centriolar satellite protein</t>
  </si>
  <si>
    <t>Pro-opiomelanocortin</t>
  </si>
  <si>
    <t>Protein kinase cAMP-dependent type I regulatory subunit alpha</t>
  </si>
  <si>
    <t>Member RAS oncogene family</t>
  </si>
  <si>
    <t>Retinoic acid induced 1</t>
  </si>
  <si>
    <t>Serologically defined colon cancer antigen 8</t>
  </si>
  <si>
    <t>Tripartite motif containing 32</t>
  </si>
  <si>
    <t>Tetratricopeptide repeat domain 8 </t>
  </si>
  <si>
    <t>Vacuolar protein sorting 13 homolog B</t>
  </si>
  <si>
    <t>Associations are considered significant when P &lt; 7.7x10-5 (Bonferroni corrected for 652 variants tested))</t>
  </si>
  <si>
    <r>
      <rPr>
        <vertAlign val="superscript"/>
        <sz val="11"/>
        <rFont val="Arial"/>
        <family val="2"/>
      </rPr>
      <t>a</t>
    </r>
    <r>
      <rPr>
        <sz val="11"/>
        <rFont val="Arial"/>
        <family val="2"/>
      </rPr>
      <t>The amino acid change as provided by ClinVar database (https://www.ncbi.nlm.nih.gov/clinvar/).</t>
    </r>
  </si>
  <si>
    <r>
      <t>β</t>
    </r>
    <r>
      <rPr>
        <b/>
        <vertAlign val="superscript"/>
        <sz val="11"/>
        <rFont val="Arial"/>
        <family val="2"/>
      </rPr>
      <t xml:space="preserve">b </t>
    </r>
    <r>
      <rPr>
        <b/>
        <sz val="11"/>
        <rFont val="Arial"/>
        <family val="2"/>
      </rPr>
      <t>(SD/allele)</t>
    </r>
  </si>
  <si>
    <r>
      <rPr>
        <vertAlign val="superscript"/>
        <sz val="11"/>
        <color theme="1"/>
        <rFont val="Arial"/>
        <family val="2"/>
      </rPr>
      <t>b</t>
    </r>
    <r>
      <rPr>
        <sz val="11"/>
        <color theme="1"/>
        <rFont val="Arial"/>
        <family val="2"/>
      </rPr>
      <t>Effect on BMI (β; standard deviation/allele) expressed in function of the minor (effect) allele.</t>
    </r>
  </si>
  <si>
    <r>
      <t>UK Biobank</t>
    </r>
    <r>
      <rPr>
        <b/>
        <vertAlign val="superscript"/>
        <sz val="11"/>
        <rFont val="Arial"/>
        <family val="2"/>
      </rPr>
      <t>c</t>
    </r>
  </si>
  <si>
    <r>
      <rPr>
        <vertAlign val="superscript"/>
        <sz val="11"/>
        <rFont val="Arial"/>
        <family val="2"/>
      </rPr>
      <t>c</t>
    </r>
    <r>
      <rPr>
        <sz val="11"/>
        <rFont val="Arial"/>
        <family val="2"/>
      </rPr>
      <t>All variants with imputed genotypes had an info score &gt;0.60.</t>
    </r>
  </si>
  <si>
    <r>
      <t>ExAC constraint missense (z)</t>
    </r>
    <r>
      <rPr>
        <b/>
        <vertAlign val="superscript"/>
        <sz val="11"/>
        <rFont val="Arial"/>
        <family val="2"/>
      </rPr>
      <t>a</t>
    </r>
  </si>
  <si>
    <r>
      <t>ExAC constraint LoF (pLI)</t>
    </r>
    <r>
      <rPr>
        <b/>
        <vertAlign val="superscript"/>
        <sz val="11"/>
        <rFont val="Arial"/>
        <family val="2"/>
      </rPr>
      <t>a</t>
    </r>
  </si>
  <si>
    <r>
      <rPr>
        <i/>
        <sz val="11"/>
        <color theme="1"/>
        <rFont val="Arial"/>
        <family val="2"/>
      </rPr>
      <t>Ache</t>
    </r>
    <r>
      <rPr>
        <vertAlign val="superscript"/>
        <sz val="11"/>
        <color theme="1"/>
        <rFont val="Arial"/>
        <family val="2"/>
      </rPr>
      <t xml:space="preserve"> -/-</t>
    </r>
    <r>
      <rPr>
        <sz val="11"/>
        <color theme="1"/>
        <rFont val="Arial"/>
        <family val="2"/>
      </rPr>
      <t xml:space="preserve"> mice: Caused a drastic reduction in expression of several muscarinic ACh receptors in brain regions associated with learning and memory, and diminished ability of the receptors to initiate signaling cascades. AChR downregulation may contribute to the limited efficacy of chronic treatment with AChE inhibitors in Alzheimer disease (PMID: 12783426). Ablation of </t>
    </r>
    <r>
      <rPr>
        <i/>
        <sz val="11"/>
        <color theme="1"/>
        <rFont val="Arial"/>
        <family val="2"/>
      </rPr>
      <t>Ache</t>
    </r>
    <r>
      <rPr>
        <sz val="11"/>
        <color theme="1"/>
        <rFont val="Arial"/>
        <family val="2"/>
      </rPr>
      <t xml:space="preserve"> in mice altered muscle contractility properties (PMID: 18550042). Ache-deficient mice have delay of growth in weight and size, immature external ears, persistent body tremor, abnormal gait and movement, and they have downregulation of brain </t>
    </r>
    <r>
      <rPr>
        <i/>
        <sz val="11"/>
        <color theme="1"/>
        <rFont val="Arial"/>
        <family val="2"/>
      </rPr>
      <t>Fabp7</t>
    </r>
    <r>
      <rPr>
        <sz val="11"/>
        <color theme="1"/>
        <rFont val="Arial"/>
        <family val="2"/>
      </rPr>
      <t xml:space="preserve"> and </t>
    </r>
    <r>
      <rPr>
        <i/>
        <sz val="11"/>
        <color theme="1"/>
        <rFont val="Arial"/>
        <family val="2"/>
      </rPr>
      <t>Pla2g4</t>
    </r>
    <r>
      <rPr>
        <sz val="11"/>
        <color theme="1"/>
        <rFont val="Arial"/>
        <family val="2"/>
      </rPr>
      <t xml:space="preserve"> gene expresssion, which are two genes having a role in lipid metabolism (PMID: 24573602).</t>
    </r>
  </si>
  <si>
    <r>
      <t xml:space="preserve">A common intronic variant (rs2179638) in </t>
    </r>
    <r>
      <rPr>
        <i/>
        <sz val="11"/>
        <color theme="1"/>
        <rFont val="Arial"/>
        <family val="2"/>
      </rPr>
      <t>ENTPD6</t>
    </r>
    <r>
      <rPr>
        <sz val="11"/>
        <color theme="1"/>
        <rFont val="Arial"/>
        <family val="2"/>
      </rPr>
      <t xml:space="preserve"> was slightly associated with acute insulin response to glucose (</t>
    </r>
    <r>
      <rPr>
        <i/>
        <sz val="11"/>
        <color theme="1"/>
        <rFont val="Arial"/>
        <family val="2"/>
      </rPr>
      <t>P</t>
    </r>
    <r>
      <rPr>
        <sz val="11"/>
        <color theme="1"/>
        <rFont val="Arial"/>
        <family val="2"/>
      </rPr>
      <t>=0.001; no effect size provided) in Hispanic-Americans (PMID: 19430760).</t>
    </r>
  </si>
  <si>
    <r>
      <rPr>
        <i/>
        <sz val="11"/>
        <rFont val="Arial"/>
        <family val="2"/>
      </rPr>
      <t>Gipr</t>
    </r>
    <r>
      <rPr>
        <vertAlign val="superscript"/>
        <sz val="11"/>
        <rFont val="Arial"/>
        <family val="2"/>
      </rPr>
      <t xml:space="preserve">-/- </t>
    </r>
    <r>
      <rPr>
        <sz val="11"/>
        <rFont val="Arial"/>
        <family val="2"/>
      </rPr>
      <t xml:space="preserve">and GIPR antagonist treated mice are protected against development of obesity and insulin resistance under a high fat diet (PMID: 12068290, 17848629), but another study showed more glucose intolerance in </t>
    </r>
    <r>
      <rPr>
        <i/>
        <sz val="11"/>
        <rFont val="Arial"/>
        <family val="2"/>
      </rPr>
      <t>Gipr</t>
    </r>
    <r>
      <rPr>
        <vertAlign val="superscript"/>
        <sz val="11"/>
        <rFont val="Arial"/>
        <family val="2"/>
      </rPr>
      <t>-/-</t>
    </r>
    <r>
      <rPr>
        <sz val="11"/>
        <rFont val="Arial"/>
        <family val="2"/>
      </rPr>
      <t xml:space="preserve"> mice after an oral glucose load or a high fat diet (PMID: 10611300). Deletion of </t>
    </r>
    <r>
      <rPr>
        <i/>
        <sz val="11"/>
        <rFont val="Arial"/>
        <family val="2"/>
      </rPr>
      <t>Gipr</t>
    </r>
    <r>
      <rPr>
        <sz val="11"/>
        <rFont val="Arial"/>
        <family val="2"/>
      </rPr>
      <t xml:space="preserve"> in pancreatic beta-cells of mice produced less insulin and fat mass than wild-type mice on a chow diet (normalized under high fat diet or insulin supplementation), suggesting  that GIPR may regulate adipocyte lipogenesis via the regulation of insulin secretion (PMID: 26642437, 27038883). The mutant polymorphism p.Glu354Gln (rs1800437, GWAS hit) reduced </t>
    </r>
    <r>
      <rPr>
        <i/>
        <sz val="11"/>
        <rFont val="Arial"/>
        <family val="2"/>
      </rPr>
      <t xml:space="preserve">GIPR </t>
    </r>
    <r>
      <rPr>
        <sz val="11"/>
        <rFont val="Arial"/>
        <family val="2"/>
      </rPr>
      <t xml:space="preserve">expression at the cell surface in HEK 293 cells (PMID: 19841474) and delayed recovery of GIP sensitivity after GIP stimulation in mouse adipocytes (PMID: 25047836). As for the p.Arg190Gln variant (rs139215588; our identified rare variant), it was associated with lower response to GIP (cAMP production) in HEK 293 cells (PMID: 20061446). </t>
    </r>
  </si>
  <si>
    <r>
      <rPr>
        <sz val="11"/>
        <rFont val="Arial"/>
        <family val="2"/>
      </rPr>
      <t xml:space="preserve">Expression was downregulated in subcutaneous adipose tissue of obese patients and negatively correlated with BMI and waist circumference (PMID: 24512489). The common intronic variant rs2302382 of </t>
    </r>
    <r>
      <rPr>
        <i/>
        <sz val="11"/>
        <rFont val="Arial"/>
        <family val="2"/>
      </rPr>
      <t>GIPR</t>
    </r>
    <r>
      <rPr>
        <sz val="11"/>
        <rFont val="Arial"/>
        <family val="2"/>
      </rPr>
      <t xml:space="preserve"> gene have shown some</t>
    </r>
    <r>
      <rPr>
        <sz val="11"/>
        <color rgb="FFFF0000"/>
        <rFont val="Arial"/>
        <family val="2"/>
      </rPr>
      <t xml:space="preserve"> </t>
    </r>
    <r>
      <rPr>
        <sz val="11"/>
        <rFont val="Arial"/>
        <family val="2"/>
      </rPr>
      <t>evidence of association with obesity in human candidate gene studies (PMID: 19254363).</t>
    </r>
    <r>
      <rPr>
        <sz val="11"/>
        <color rgb="FFFF0000"/>
        <rFont val="Arial"/>
        <family val="2"/>
      </rPr>
      <t xml:space="preserve"> </t>
    </r>
  </si>
  <si>
    <r>
      <t xml:space="preserve">Lower expression of KSR2 in </t>
    </r>
    <r>
      <rPr>
        <i/>
        <sz val="11"/>
        <color theme="1"/>
        <rFont val="Arial"/>
        <family val="2"/>
      </rPr>
      <t>KSR2</t>
    </r>
    <r>
      <rPr>
        <vertAlign val="superscript"/>
        <sz val="11"/>
        <color theme="1"/>
        <rFont val="Arial"/>
        <family val="2"/>
      </rPr>
      <t>-/-</t>
    </r>
    <r>
      <rPr>
        <sz val="11"/>
        <color theme="1"/>
        <rFont val="Arial"/>
        <family val="2"/>
      </rPr>
      <t xml:space="preserve"> mouse embryonic fibroblasts increased basal glucose uptake and palmitate-stimulated oxygen consumption rate (PMID: 19883615). Expression of mutant forms of KSR2 in C2C12 cells reduced glucose oxidation and palmitate-stimulated oxygen consumption (PMID: 24209692). Mice lacking KSR2 were hyperphagic, gained body weight rapidly (in particular fat mass), cold intolerant, and insulin resistant (PMID: 24997067; PMID: 24209692) </t>
    </r>
  </si>
  <si>
    <r>
      <t xml:space="preserve">rs7964157[T] near </t>
    </r>
    <r>
      <rPr>
        <i/>
        <sz val="11"/>
        <color theme="1"/>
        <rFont val="Arial"/>
        <family val="2"/>
      </rPr>
      <t>KSR2</t>
    </r>
    <r>
      <rPr>
        <sz val="11"/>
        <color theme="1"/>
        <rFont val="Arial"/>
        <family val="2"/>
      </rPr>
      <t xml:space="preserve"> was associated with reduced metabolic syndrome risk (</t>
    </r>
    <r>
      <rPr>
        <i/>
        <sz val="11"/>
        <rFont val="Arial"/>
        <family val="2"/>
      </rPr>
      <t>P</t>
    </r>
    <r>
      <rPr>
        <sz val="11"/>
        <rFont val="Arial"/>
        <family val="2"/>
      </rPr>
      <t xml:space="preserve"> = 4.52 × 10</t>
    </r>
    <r>
      <rPr>
        <vertAlign val="superscript"/>
        <sz val="11"/>
        <rFont val="Arial"/>
        <family val="2"/>
      </rPr>
      <t>−8</t>
    </r>
    <r>
      <rPr>
        <sz val="11"/>
        <rFont val="Arial"/>
        <family val="2"/>
      </rPr>
      <t xml:space="preserve">, </t>
    </r>
    <r>
      <rPr>
        <i/>
        <sz val="11"/>
        <rFont val="Arial"/>
        <family val="2"/>
      </rPr>
      <t>P</t>
    </r>
    <r>
      <rPr>
        <i/>
        <vertAlign val="subscript"/>
        <sz val="11"/>
        <rFont val="Arial"/>
        <family val="2"/>
      </rPr>
      <t>meta</t>
    </r>
    <r>
      <rPr>
        <sz val="11"/>
        <rFont val="Arial"/>
        <family val="2"/>
      </rPr>
      <t xml:space="preserve"> = 7.82 × 10</t>
    </r>
    <r>
      <rPr>
        <vertAlign val="superscript"/>
        <sz val="11"/>
        <rFont val="Arial"/>
        <family val="2"/>
      </rPr>
      <t>−9</t>
    </r>
    <r>
      <rPr>
        <sz val="11"/>
        <rFont val="Arial"/>
        <family val="2"/>
      </rPr>
      <t xml:space="preserve">, OR =0.53). The </t>
    </r>
    <r>
      <rPr>
        <i/>
        <sz val="11"/>
        <rFont val="Arial"/>
        <family val="2"/>
      </rPr>
      <t>KSR2</t>
    </r>
    <r>
      <rPr>
        <sz val="11"/>
        <rFont val="Arial"/>
        <family val="2"/>
      </rPr>
      <t xml:space="preserve"> locus displayed pleiotropic associations with triglyceride and measures of blood pressure (PMID: 26507551).
</t>
    </r>
  </si>
  <si>
    <r>
      <t xml:space="preserve">More than 100 </t>
    </r>
    <r>
      <rPr>
        <i/>
        <sz val="11"/>
        <rFont val="Arial"/>
        <family val="2"/>
      </rPr>
      <t>MC4R</t>
    </r>
    <r>
      <rPr>
        <sz val="11"/>
        <rFont val="Arial"/>
        <family val="2"/>
      </rPr>
      <t xml:space="preserve"> mutations have been identified in individuals with severe, early-onset obesity (PMID: 21295023). Mutations occur throughout the coding sequence and many of the missense and frameshift mutations lead to a complete or partial loss of function (PMID: 12646665, 18559663). It has been estimated that to up to 6% of individuals with severe, early-onset obesity carry pathogenic mutations in </t>
    </r>
    <r>
      <rPr>
        <i/>
        <sz val="11"/>
        <rFont val="Arial"/>
        <family val="2"/>
      </rPr>
      <t>MC4R</t>
    </r>
    <r>
      <rPr>
        <sz val="11"/>
        <rFont val="Arial"/>
        <family val="2"/>
      </rPr>
      <t xml:space="preserve">, making </t>
    </r>
    <r>
      <rPr>
        <i/>
        <sz val="11"/>
        <rFont val="Arial"/>
        <family val="2"/>
      </rPr>
      <t>MC4R</t>
    </r>
    <r>
      <rPr>
        <sz val="11"/>
        <rFont val="Arial"/>
        <family val="2"/>
      </rPr>
      <t xml:space="preserve"> deficiency the commonest form of monogenic obesity (PMID: 10903341). </t>
    </r>
    <r>
      <rPr>
        <i/>
        <sz val="11"/>
        <rFont val="Arial"/>
        <family val="2"/>
      </rPr>
      <t>MC4R</t>
    </r>
    <r>
      <rPr>
        <sz val="11"/>
        <rFont val="Arial"/>
        <family val="2"/>
      </rPr>
      <t xml:space="preserve"> deficient patients exhibit hyperphagia, increased fat and lean mass, greater bone mineral density, and accelerated linear growth (PMID: 12646665). The two rare variants, rs13447325 (p.Asp37Val) and rs13447324 (p.Tyr35Ter) associated with BMI in our study are known monogenic alleles previously associated with obesity (rs13447324 in PMIDs: 19466586, 12499395, 12646665, 12851297, 12970296, 10199800, 16507; and rs13447325 in PMIDs: 16274851, 16507637, 16752916, 12499395, 10199800, 18559). These two rare variants seem to segregate together and form a haplotype (PMID: 10199800). The nonsense variant (p.Tyr35Ter) is compatible with a loss-of-function mutation (PMID: 12970296)</t>
    </r>
  </si>
  <si>
    <r>
      <rPr>
        <i/>
        <sz val="11"/>
        <rFont val="Arial"/>
        <family val="2"/>
      </rPr>
      <t>Prkag1</t>
    </r>
    <r>
      <rPr>
        <vertAlign val="superscript"/>
        <sz val="11"/>
        <rFont val="Arial"/>
        <family val="2"/>
      </rPr>
      <t>-/-</t>
    </r>
    <r>
      <rPr>
        <sz val="11"/>
        <rFont val="Arial"/>
        <family val="2"/>
      </rPr>
      <t xml:space="preserve"> mice suffered from hemolytic anemia, splenomegaly, iron accumulation and greater erythrocyte membrane rigidity, and thus suggest a role of AMPK in the maintenance of erythrocyte membrane elasticity (PMID: 20881209). Overexpression of a mutant AMPKγ1</t>
    </r>
    <r>
      <rPr>
        <vertAlign val="superscript"/>
        <sz val="11"/>
        <rFont val="Arial"/>
        <family val="2"/>
      </rPr>
      <t>H151R</t>
    </r>
    <r>
      <rPr>
        <sz val="11"/>
        <rFont val="Arial"/>
        <family val="2"/>
      </rPr>
      <t xml:space="preserve"> in skeletal muscle of mice activated chronically AMPK, enhances insulin sensitivity and carbohydrate oxidation. Sex-specific effects were seen where female showed a reduction of perigonadal white adipose tissue mass, while male had stable fat mass but increased food intake and presumably higher energy expenditure (PMID: 26306597). Whole body chronic AMPK activation created by an insertion of a </t>
    </r>
    <r>
      <rPr>
        <i/>
        <sz val="11"/>
        <rFont val="Arial"/>
        <family val="2"/>
      </rPr>
      <t>Prkag2</t>
    </r>
    <r>
      <rPr>
        <sz val="11"/>
        <rFont val="Arial"/>
        <family val="2"/>
      </rPr>
      <t xml:space="preserve"> mutation (AMPKγ2</t>
    </r>
    <r>
      <rPr>
        <vertAlign val="superscript"/>
        <sz val="11"/>
        <rFont val="Arial"/>
        <family val="2"/>
      </rPr>
      <t>R299Q</t>
    </r>
    <r>
      <rPr>
        <sz val="11"/>
        <rFont val="Arial"/>
        <family val="2"/>
      </rPr>
      <t>) in mice, which is another AMPK regulatory subunit, induced hyperphagia, adult-onset obesity, glucose intolerance and impaired glucose-stimulated insulin secretion (PMID: 27133129).</t>
    </r>
  </si>
  <si>
    <r>
      <t xml:space="preserve">Our LF coding variant rs1126930 in </t>
    </r>
    <r>
      <rPr>
        <i/>
        <sz val="11"/>
        <rFont val="Arial"/>
        <family val="2"/>
      </rPr>
      <t>PRKAG1</t>
    </r>
    <r>
      <rPr>
        <sz val="11"/>
        <rFont val="Arial"/>
        <family val="2"/>
      </rPr>
      <t xml:space="preserve"> was previously associated with earlier age at menarche in European ancestry women (</t>
    </r>
    <r>
      <rPr>
        <i/>
        <sz val="11"/>
        <rFont val="Arial"/>
        <family val="2"/>
      </rPr>
      <t>P</t>
    </r>
    <r>
      <rPr>
        <sz val="11"/>
        <rFont val="Arial"/>
        <family val="2"/>
      </rPr>
      <t>=9.6x10</t>
    </r>
    <r>
      <rPr>
        <vertAlign val="superscript"/>
        <sz val="11"/>
        <rFont val="Arial"/>
        <family val="2"/>
      </rPr>
      <t>-11</t>
    </r>
    <r>
      <rPr>
        <sz val="11"/>
        <rFont val="Arial"/>
        <family val="2"/>
      </rPr>
      <t>) (PMID: 26239645).</t>
    </r>
  </si>
  <si>
    <r>
      <t xml:space="preserve">RAB21 belongs to the Rab family of monomeric GTPases involved in the control of cellular membrane traffic. The encoded protein regulates cell motility and adhesion through controlling endosomal integrin trafficking (PMID: 16754960). RAB21 participates in the positive regulation of neurite growth in neurons (PMID: 19745841) and </t>
    </r>
    <r>
      <rPr>
        <sz val="11"/>
        <color rgb="FF000000"/>
        <rFont val="Arial"/>
        <family val="2"/>
      </rPr>
      <t>dendrite formation in melanocytes</t>
    </r>
    <r>
      <rPr>
        <sz val="11"/>
        <color theme="1"/>
        <rFont val="Arial"/>
        <family val="2"/>
      </rPr>
      <t xml:space="preserve"> (PMID: 22171327). </t>
    </r>
  </si>
  <si>
    <r>
      <t xml:space="preserve">Knockdown of </t>
    </r>
    <r>
      <rPr>
        <i/>
        <sz val="11"/>
        <rFont val="Arial"/>
        <family val="2"/>
      </rPr>
      <t xml:space="preserve">RAB21 </t>
    </r>
    <r>
      <rPr>
        <sz val="11"/>
        <rFont val="Arial"/>
        <family val="2"/>
      </rPr>
      <t>impairs integrin-mediated cell adhesion and motility, whereas its overexpression stimulates cell migration and cancer cell adhesion to collagen and human bone</t>
    </r>
    <r>
      <rPr>
        <sz val="11"/>
        <color theme="1"/>
        <rFont val="Arial"/>
        <family val="2"/>
      </rPr>
      <t xml:space="preserve"> </t>
    </r>
    <r>
      <rPr>
        <sz val="11"/>
        <color rgb="FF000000"/>
        <rFont val="Arial"/>
        <family val="2"/>
      </rPr>
      <t>(PMID: 16754960). Expression of the mutant form of RAB21 defective in GTP hydrolysis enhanced neurite growth in PC12 cells (PMID: 19745841).  Knockdown of endogenous RAB21 molecules in melanocytes completely suppressed forskolin-induced dendrite formation (PMID: 22171327).</t>
    </r>
  </si>
  <si>
    <r>
      <t>Rap guanine nucleotide exchange factor 3 (also known as EPAC1)</t>
    </r>
    <r>
      <rPr>
        <sz val="11"/>
        <color rgb="FFFF0000"/>
        <rFont val="Arial"/>
        <family val="2"/>
      </rPr>
      <t xml:space="preserve"> </t>
    </r>
  </si>
  <si>
    <r>
      <t>The encoded protein is one of the two-membered family of cAMP sensors that mediate the intracellular functions of cAMP by acting as guanine nucleotide exchange factors for the Ras-like Rap small GTPases. RAPGEF3 regulates the ATP sensitivity of the K</t>
    </r>
    <r>
      <rPr>
        <vertAlign val="subscript"/>
        <sz val="11"/>
        <color theme="1"/>
        <rFont val="Arial"/>
        <family val="2"/>
      </rPr>
      <t>ATP</t>
    </r>
    <r>
      <rPr>
        <sz val="11"/>
        <color theme="1"/>
        <rFont val="Arial"/>
        <family val="2"/>
      </rPr>
      <t xml:space="preserve"> channel involved in insulin secretion (PMID: 18202100). It may also have a role in adipocyte differentiation, adiposity, energy balance and glucose metabolism via the regulation of leptin and insulin signaling pathways (PMID: 20036887, 19010385, 23263987, 24231725). </t>
    </r>
  </si>
  <si>
    <r>
      <rPr>
        <i/>
        <sz val="11"/>
        <rFont val="Arial"/>
        <family val="2"/>
      </rPr>
      <t xml:space="preserve">Rapgef3 </t>
    </r>
    <r>
      <rPr>
        <sz val="11"/>
        <rFont val="Arial"/>
        <family val="2"/>
      </rPr>
      <t xml:space="preserve">null mice are resistant to HFD-induced obesity, hyperleptinemia and glucose intolerance (PMID: 23263987). Recent functional analyses of genetically engineered mouse models further suggest that RAPGEF3 functions as an important stress response switch and is involved in pathophysiological conditions of cardiac stresses, chronic pain, cancer and infectious diseases (PMID: 26119090). </t>
    </r>
  </si>
  <si>
    <r>
      <rPr>
        <i/>
        <sz val="11"/>
        <color theme="1"/>
        <rFont val="Arial"/>
        <family val="2"/>
      </rPr>
      <t>C. elegans</t>
    </r>
    <r>
      <rPr>
        <sz val="11"/>
        <color theme="1"/>
        <rFont val="Arial"/>
        <family val="2"/>
      </rPr>
      <t xml:space="preserve"> have a single gene, Y95B8A.7, orthologous to </t>
    </r>
    <r>
      <rPr>
        <i/>
        <sz val="11"/>
        <color theme="1"/>
        <rFont val="Arial"/>
        <family val="2"/>
      </rPr>
      <t>ZFR</t>
    </r>
    <r>
      <rPr>
        <sz val="11"/>
        <color theme="1"/>
        <rFont val="Arial"/>
        <family val="2"/>
      </rPr>
      <t xml:space="preserve"> and </t>
    </r>
    <r>
      <rPr>
        <i/>
        <sz val="11"/>
        <color theme="1"/>
        <rFont val="Arial"/>
        <family val="2"/>
      </rPr>
      <t>ZFR2</t>
    </r>
    <r>
      <rPr>
        <sz val="11"/>
        <color theme="1"/>
        <rFont val="Arial"/>
        <family val="2"/>
      </rPr>
      <t>, which when targeted by RNAi, leads to defects in axon guidance (PMID: 17213328).</t>
    </r>
  </si>
  <si>
    <r>
      <t xml:space="preserve"> Deletions at the 19p13.3 locus (792 kb to 1 Mb), which overlap </t>
    </r>
    <r>
      <rPr>
        <i/>
        <sz val="11"/>
        <color theme="1"/>
        <rFont val="Arial"/>
        <family val="2"/>
      </rPr>
      <t>ZFR2</t>
    </r>
    <r>
      <rPr>
        <sz val="11"/>
        <color theme="1"/>
        <rFont val="Arial"/>
        <family val="2"/>
      </rPr>
      <t xml:space="preserve">, were seen among two patients with intellectual disability and developmental delay, cardiac defects, and minor facial anomalies (PMID: 23610052). </t>
    </r>
  </si>
  <si>
    <r>
      <t>ZBTB7B is a transcription factor regulating T-cell fate in the thymus (PMID: 18258917) and is a repressor of type 1 collagen gene expression (PMID: 9370309). It can also regulate the expression of serpin peptidase inhibitor clade A member 3 (</t>
    </r>
    <r>
      <rPr>
        <i/>
        <sz val="11"/>
        <color theme="1"/>
        <rFont val="Arial"/>
        <family val="2"/>
      </rPr>
      <t>SERPINA3</t>
    </r>
    <r>
      <rPr>
        <sz val="11"/>
        <color theme="1"/>
        <rFont val="Arial"/>
        <family val="2"/>
      </rPr>
      <t>) gene involved in many biological processes, such as human placental development (PMID: 22246292).</t>
    </r>
  </si>
  <si>
    <r>
      <t xml:space="preserve">ZBTB7B can activate transcription of </t>
    </r>
    <r>
      <rPr>
        <i/>
        <sz val="11"/>
        <color theme="1"/>
        <rFont val="Arial"/>
        <family val="2"/>
      </rPr>
      <t>SERPIN3</t>
    </r>
    <r>
      <rPr>
        <sz val="11"/>
        <color theme="1"/>
        <rFont val="Arial"/>
        <family val="2"/>
      </rPr>
      <t xml:space="preserve"> depending on the epigenetic status and variant alleles present in </t>
    </r>
    <r>
      <rPr>
        <i/>
        <sz val="11"/>
        <color theme="1"/>
        <rFont val="Arial"/>
        <family val="2"/>
      </rPr>
      <t>SERPIN3</t>
    </r>
    <r>
      <rPr>
        <sz val="11"/>
        <color theme="1"/>
        <rFont val="Arial"/>
        <family val="2"/>
      </rPr>
      <t xml:space="preserve">. Common variants in </t>
    </r>
    <r>
      <rPr>
        <i/>
        <sz val="11"/>
        <color theme="1"/>
        <rFont val="Arial"/>
        <family val="2"/>
      </rPr>
      <t>SERPIN3</t>
    </r>
    <r>
      <rPr>
        <sz val="11"/>
        <color theme="1"/>
        <rFont val="Arial"/>
        <family val="2"/>
      </rPr>
      <t xml:space="preserve"> have been associated with Intra Uterine Growth Restriction and preeclampsia in human populations (PMID: 22246292). A recent meta-analysis of GWAS for birth weight  showed an increased effect of the C allele of rs3753639 (chr1:154986091) in European ancestry individuals, which is an intronic common (EAF=23%) variant located in </t>
    </r>
    <r>
      <rPr>
        <i/>
        <sz val="11"/>
        <color theme="1"/>
        <rFont val="Arial"/>
        <family val="2"/>
      </rPr>
      <t xml:space="preserve">ZBTB7B </t>
    </r>
    <r>
      <rPr>
        <sz val="11"/>
        <color theme="1"/>
        <rFont val="Arial"/>
        <family val="2"/>
      </rPr>
      <t>(PMID: 27680694).</t>
    </r>
  </si>
  <si>
    <r>
      <t xml:space="preserve">Deletion (or reduction) of Zfhx3 expression in mice was associated with tumorigenesis (PMID: 24934715), preweaning mortality (PMID: 22644989), lactogenesis interruption (PMID: 27129249) and atrial arrhythmogenesis (PMID: 26930642). A point mutation in exon 9 of the mouse </t>
    </r>
    <r>
      <rPr>
        <i/>
        <sz val="11"/>
        <color theme="1"/>
        <rFont val="Arial"/>
        <family val="2"/>
      </rPr>
      <t>Zfhx3</t>
    </r>
    <r>
      <rPr>
        <sz val="11"/>
        <color theme="1"/>
        <rFont val="Arial"/>
        <family val="2"/>
      </rPr>
      <t xml:space="preserve"> gene causes shortening of the circardian period (PMID: 26232227), defects in sleep homeostasis, and changes in timing of food seeking behavior (PMID: 27373158).</t>
    </r>
  </si>
  <si>
    <r>
      <t xml:space="preserve">The minor G allele of rs10993160 (downstream of </t>
    </r>
    <r>
      <rPr>
        <i/>
        <sz val="11"/>
        <color theme="1"/>
        <rFont val="Arial"/>
        <family val="2"/>
      </rPr>
      <t>ZNF169</t>
    </r>
    <r>
      <rPr>
        <sz val="11"/>
        <color theme="1"/>
        <rFont val="Arial"/>
        <family val="2"/>
      </rPr>
      <t>) was associated with reduced BMI in Japanese population (</t>
    </r>
    <r>
      <rPr>
        <i/>
        <sz val="11"/>
        <color theme="1"/>
        <rFont val="Arial"/>
        <family val="2"/>
      </rPr>
      <t>P</t>
    </r>
    <r>
      <rPr>
        <sz val="11"/>
        <color theme="1"/>
        <rFont val="Arial"/>
        <family val="2"/>
      </rPr>
      <t xml:space="preserve"> = 6 × 10</t>
    </r>
    <r>
      <rPr>
        <vertAlign val="superscript"/>
        <sz val="11"/>
        <color theme="1"/>
        <rFont val="Arial"/>
        <family val="2"/>
      </rPr>
      <t>-7</t>
    </r>
    <r>
      <rPr>
        <sz val="11"/>
        <color theme="1"/>
        <rFont val="Arial"/>
        <family val="2"/>
      </rPr>
      <t>).  The two SNPs (rs12236219 and rs10993160) were in strong LD (Dʹ = 1.0 and R</t>
    </r>
    <r>
      <rPr>
        <vertAlign val="superscript"/>
        <sz val="11"/>
        <color theme="1"/>
        <rFont val="Arial"/>
        <family val="2"/>
      </rPr>
      <t>2</t>
    </r>
    <r>
      <rPr>
        <sz val="11"/>
        <color theme="1"/>
        <rFont val="Arial"/>
        <family val="2"/>
      </rPr>
      <t>=0.81 in EUR, Dʹ = 1.0 and R</t>
    </r>
    <r>
      <rPr>
        <vertAlign val="superscript"/>
        <sz val="11"/>
        <color theme="1"/>
        <rFont val="Arial"/>
        <family val="2"/>
      </rPr>
      <t>2</t>
    </r>
    <r>
      <rPr>
        <sz val="11"/>
        <color theme="1"/>
        <rFont val="Arial"/>
        <family val="2"/>
      </rPr>
      <t xml:space="preserve">=0.45 in EAS) (PMID: 22344221). </t>
    </r>
  </si>
  <si>
    <r>
      <rPr>
        <vertAlign val="superscript"/>
        <sz val="11"/>
        <color theme="1"/>
        <rFont val="Arial"/>
        <family val="2"/>
      </rPr>
      <t>a</t>
    </r>
    <r>
      <rPr>
        <sz val="11"/>
        <color theme="1"/>
        <rFont val="Arial"/>
        <family val="2"/>
      </rPr>
      <t xml:space="preserve"> The "gene constraint metrics" were derived from the ExAC database. For all missense SNVs, ExAC  created a signed Z-score for the deviation of observed variant counts from the expected number. A positive Z score indicates increased constraint (intolerance to variation) and therefore the gene had fewer variants than expected. A negative Z scores indicates the gene has more variants than expected. For loss-of-function (LoF) variants, it is assumed that there are three classes of genes with respect to tolerance to LoF variation: [1] null (where LoF variation is completely tolerated), [2] recessive (where heterozygous LoFs are tolerated), and [3] haploinsufficient (where heterozygous LoFs are not tolerated). Observed and expected variants counts aer used to determine the probability that a given gene is extremely intolerant of LoF variation (i.e. third category). The closer pLI is to 1, the more LoF intolerant the gene appears to be. We consider pLI ≧ 0.9 as an extremely LoF intolerant set of genes. More details can be found in Lek et al.</t>
    </r>
  </si>
  <si>
    <t>Supplementary Table 21: List of genes that have been linkend to monogenic and syndromic obesity</t>
  </si>
  <si>
    <t>Supplementary Table 22. Association of rare and LF SNV in monogenic and syndromic obesity genes that reached nominal significance.</t>
  </si>
  <si>
    <t>All-ancestries sex-combined</t>
  </si>
  <si>
    <t>All-ancestries sex-specific</t>
  </si>
  <si>
    <t>All-ancestries sex-combined additive model</t>
  </si>
  <si>
    <t>All-ancestries sex-specific additive model (women only)</t>
  </si>
  <si>
    <t>All-ancestries sex-specific additive model</t>
  </si>
  <si>
    <t>All-ancestries sex-combined recessive model</t>
  </si>
  <si>
    <t>All-ancestries women additive model</t>
  </si>
  <si>
    <t>All-ancestries sex-combined additive</t>
  </si>
  <si>
    <t>Effect allele frequency (EAF), effect size (β; standard deviation/allele), standard error (SE), P-values and sample size (N) shown in the table are based on sex-combined additive results from all-ancestries Discovery GIANT, deCODE, UK Biobank,</t>
  </si>
  <si>
    <t xml:space="preserve">and the all-ancestries final combined meta-analysis. These variants did not reached array-wide significance (AWS: P&lt;2E-7) in all-ancestries sex-combined additive stratum in our final combined meta-analysis (our primary analysis stratum), but did reached AWS in other analysis strata. </t>
  </si>
  <si>
    <t>rs2946994 is a common coding variant that reached AWS in all-ancestries women only (sex-combined Discovery GIANT P=8,8E-5), while rs3781409 was identified in sex-combined analysis. BMI associations for both coding variants are not independent from each other.</t>
  </si>
  <si>
    <t>Discovery GIANT  (all-ancestries sex-combined)</t>
  </si>
  <si>
    <t>Discovery GIANT meta-analysis - all-ancestries</t>
  </si>
  <si>
    <t xml:space="preserve">in all-ancestries sex-combined additive model and the UK Biobank sex-combined additive model analysis strata.      </t>
  </si>
  <si>
    <t>Effect allele frequency (EAF), effect size (β), standard error (SE), P-values and sample size (N) shown in the table are based on the Discovery GIANT meta-analysis (all-ancestries sex-combined additive stratum), deCODE and UK Biobank datasets, and the final combined meta-analysis (Discovery GIANT + deCODE + UK Biobank).</t>
  </si>
  <si>
    <t>FTC</t>
  </si>
  <si>
    <t>MOBA</t>
  </si>
  <si>
    <t xml:space="preserve">1) Samepl disconcordance with GWAS data
2) Heterozygosity
3) Missing body weight and height
</t>
  </si>
  <si>
    <r>
      <t>rs6234 is a proxy for the previous BMI GWAS intronic variant rs7713317 at the</t>
    </r>
    <r>
      <rPr>
        <i/>
        <sz val="11"/>
        <color theme="1"/>
        <rFont val="Arial"/>
        <family val="2"/>
      </rPr>
      <t xml:space="preserve"> PCSK1</t>
    </r>
    <r>
      <rPr>
        <sz val="11"/>
        <color theme="1"/>
        <rFont val="Arial"/>
        <family val="2"/>
      </rPr>
      <t xml:space="preserve"> locus (5:95716722, r2=0.87, D'=0.98); BMI associations for the two other variants disappeared after conditioning on the GWAS proxy, and reciprocally when conditioned on the other </t>
    </r>
    <r>
      <rPr>
        <i/>
        <sz val="11"/>
        <color theme="1"/>
        <rFont val="Arial"/>
        <family val="2"/>
      </rPr>
      <t>PCSK1</t>
    </r>
    <r>
      <rPr>
        <sz val="11"/>
        <color theme="1"/>
        <rFont val="Arial"/>
        <family val="2"/>
      </rPr>
      <t xml:space="preserve"> coding variant rs6235.</t>
    </r>
  </si>
  <si>
    <t>Compedium of 5 different studies</t>
  </si>
  <si>
    <t>4095 (BMI) / 1025 (WHR)</t>
  </si>
  <si>
    <t>3410 (BMI) / 580 (WHR)</t>
  </si>
  <si>
    <t>Simpson Golabi Behmel</t>
  </si>
  <si>
    <r>
      <t xml:space="preserve">Supplementary Table 13. Penetrance analysis for the four rare coding variants in </t>
    </r>
    <r>
      <rPr>
        <b/>
        <i/>
        <sz val="12"/>
        <color theme="1"/>
        <rFont val="Arial"/>
        <family val="2"/>
      </rPr>
      <t>MC4R, KSR2</t>
    </r>
    <r>
      <rPr>
        <b/>
        <sz val="12"/>
        <color theme="1"/>
        <rFont val="Arial"/>
        <family val="2"/>
      </rPr>
      <t xml:space="preserve"> and in </t>
    </r>
    <r>
      <rPr>
        <b/>
        <i/>
        <sz val="12"/>
        <color theme="1"/>
        <rFont val="Arial"/>
        <family val="2"/>
      </rPr>
      <t>GIPR,</t>
    </r>
    <r>
      <rPr>
        <b/>
        <sz val="12"/>
        <color theme="1"/>
        <rFont val="Arial"/>
        <family val="2"/>
      </rPr>
      <t xml:space="preserve"> using European ancestry data from the UKBiobank</t>
    </r>
  </si>
  <si>
    <t xml:space="preserve">The penetrance results shown in the table are those for the top array-wide significant (P&lt;2E-7) coding rare loci identified in the final combined meta-analysis (the lead independent variant per locus) or those part of the monogenic obesity gene list </t>
  </si>
  <si>
    <t>Supplementary Table 14. Obesity associations in cohorts of children for the array-wide significant rare and low-frequency coding variants identified in the final combined meta-analysis.</t>
  </si>
  <si>
    <t xml:space="preserve">Supplementary Table 15. Association results with other anthropometric traits and metabolic traits (GIANT and external consortia) for the array-wide significant codinga variants identified in the final combined meta-analysis </t>
  </si>
  <si>
    <t>Supplementary Table 16. PheWAS meta-analysis results (BioVU and UK Biobank) at P&lt;0.01 for the array-wide significant coding rare and low-frequency variants identified in the final combined meta-analysis.</t>
  </si>
  <si>
    <t>Supplementary Table 20. Triglyceride change in transgenic RNAi male Drosophila as compared to control for the genes having an array-wide significant coding variants identified in the final combined meta-analysis and available fly orthologs</t>
  </si>
  <si>
    <t xml:space="preserve">Supplementary Table 26. Population-based association results with BMI for the array-wide significant codinga variants identified in the final combined meta-analysis </t>
  </si>
  <si>
    <t>Supplementary Table 5. Study-specific association results with BMI for the array-wide significant rare and low-frequency codinga variants from the final meta-analysis</t>
  </si>
  <si>
    <t xml:space="preserve">Supplementary Table 6. Sex-specific association results with BMI for the array-wide significant codinga variants identified in the final combined meta-analysis </t>
  </si>
  <si>
    <t>Supplementary Table 7. Ancestry-specific association results with BMI for the array-wide significant codinga variants identified in the final combined meta-analysis</t>
  </si>
  <si>
    <t>Supplementary Table 8. All-ancestries sex-combined association results with BMI for the array-wide significant codinga variants identified in sex-specific, model-specific or in European strata in the final combined meta-analysis (Discovery GIANT + deCODE + UK Biobank)</t>
  </si>
  <si>
    <t xml:space="preserve">Supplementary Table 9. Reciprocal conditional analysis results for the array-wide significant codinga loci identified in the final combined meta-analysis with more than one significant coding variant or with a GWAS hit/proxy near the loci </t>
  </si>
  <si>
    <t>Both variants remained array-wide significant when meta-analyzing conditional results from GIANT and UK Biobank (MA GIANT+UK Biobank; rs2076559: Pcond=3.05E-9; rs6050446: Pcond=4.69E-14).</t>
  </si>
  <si>
    <t xml:space="preserve">rs80317617 reached array-wide significant in European sex-combined analysis only and it is not independent from the BMI GWAS proxy rs386602118. </t>
  </si>
  <si>
    <t xml:space="preserve">Supplementary Table 10. Conditional analysis results for the array-wide significant rare and low-frequency codinga loci identified in the final combined meta-analysis with a GWAS hit/proxy near the loci </t>
  </si>
  <si>
    <t>Supplementary Table 11. Sex-combined and sex-specific BMI association results for the array-wide significant gene-based tests identified in the Discovery GIANT meta-analysis using both SKAT and VT with the broad mask</t>
  </si>
  <si>
    <t>Supplementary Table 12. Association results for the codinga rare and LF variants included in the array-wide significant gene-based tests</t>
  </si>
  <si>
    <t>76,657</t>
  </si>
  <si>
    <t>Atherosclerosis Risk in Communities Study</t>
  </si>
  <si>
    <r>
      <rPr>
        <vertAlign val="superscript"/>
        <sz val="11"/>
        <color theme="1"/>
        <rFont val="Arial"/>
        <family val="2"/>
      </rPr>
      <t>d</t>
    </r>
    <r>
      <rPr>
        <sz val="11"/>
        <color theme="1"/>
        <rFont val="Arial"/>
        <family val="2"/>
      </rPr>
      <t xml:space="preserve">This variant is common (MAF&gt;5%) in All-ancestries sex-combined additive stratum (final combined meta-analysis; Supplementary Table 4). </t>
    </r>
  </si>
  <si>
    <r>
      <rPr>
        <vertAlign val="superscript"/>
        <sz val="11"/>
        <color theme="1"/>
        <rFont val="Arial"/>
        <family val="2"/>
      </rPr>
      <t>a</t>
    </r>
    <r>
      <rPr>
        <sz val="11"/>
        <color theme="1"/>
        <rFont val="Arial"/>
        <family val="2"/>
      </rPr>
      <t xml:space="preserve">Effect allele frequencies (BMI-increasing allele) reported are those calculated in the all-ancestries sex-combined final meta-analysis. </t>
    </r>
  </si>
  <si>
    <t>HBA1C - MAGIC (%)</t>
  </si>
  <si>
    <t xml:space="preserve">PubMed - Other adiposity-relevant associations for the gene </t>
  </si>
  <si>
    <t>Supplementary Table 4. Array-wide significant (P&lt;2x10-7) common coding loci associated with BMI</t>
  </si>
  <si>
    <t>Ancestry</t>
  </si>
  <si>
    <t>Sex strata</t>
  </si>
  <si>
    <t>Model</t>
  </si>
  <si>
    <t>Variant ID</t>
  </si>
  <si>
    <r>
      <t>Common coding locus number</t>
    </r>
    <r>
      <rPr>
        <b/>
        <vertAlign val="superscript"/>
        <sz val="11"/>
        <rFont val="Arial"/>
        <family val="2"/>
      </rPr>
      <t>c</t>
    </r>
  </si>
  <si>
    <r>
      <t>Functional annotation</t>
    </r>
    <r>
      <rPr>
        <b/>
        <vertAlign val="superscript"/>
        <sz val="11"/>
        <rFont val="Arial"/>
        <family val="2"/>
      </rPr>
      <t>a</t>
    </r>
  </si>
  <si>
    <t>Explained Variance (%)</t>
  </si>
  <si>
    <t xml:space="preserve">Novel independent loci </t>
  </si>
  <si>
    <t xml:space="preserve">All-ancestries </t>
  </si>
  <si>
    <t>Additive</t>
  </si>
  <si>
    <t>European ancestry</t>
  </si>
  <si>
    <t>Recessive</t>
  </si>
  <si>
    <r>
      <t>39</t>
    </r>
    <r>
      <rPr>
        <vertAlign val="superscript"/>
        <sz val="11"/>
        <rFont val="Arial"/>
        <family val="2"/>
      </rPr>
      <t>d</t>
    </r>
  </si>
  <si>
    <t>Novel secondary signals in previously established GWAS loci</t>
  </si>
  <si>
    <t>Potential secondary signals in previously established GWAS loci, but conditional analysis was not able to determine its independence for the GWAS locus.</t>
  </si>
  <si>
    <t>Independent loci established in previous GWAS studies</t>
  </si>
  <si>
    <r>
      <t>60</t>
    </r>
    <r>
      <rPr>
        <vertAlign val="superscript"/>
        <sz val="11"/>
        <rFont val="Arial"/>
        <family val="2"/>
      </rPr>
      <t>e</t>
    </r>
  </si>
  <si>
    <r>
      <t>61</t>
    </r>
    <r>
      <rPr>
        <vertAlign val="superscript"/>
        <sz val="11"/>
        <rFont val="Arial"/>
        <family val="2"/>
      </rPr>
      <t>e</t>
    </r>
  </si>
  <si>
    <r>
      <t>71</t>
    </r>
    <r>
      <rPr>
        <vertAlign val="superscript"/>
        <sz val="11"/>
        <rFont val="Arial"/>
        <family val="2"/>
      </rPr>
      <t>e</t>
    </r>
  </si>
  <si>
    <r>
      <t>78</t>
    </r>
    <r>
      <rPr>
        <vertAlign val="superscript"/>
        <sz val="11"/>
        <rFont val="Arial"/>
        <family val="2"/>
      </rPr>
      <t>f</t>
    </r>
  </si>
  <si>
    <r>
      <t>rs34149579</t>
    </r>
    <r>
      <rPr>
        <vertAlign val="superscript"/>
        <sz val="11"/>
        <rFont val="Arial"/>
        <family val="2"/>
      </rPr>
      <t>g</t>
    </r>
  </si>
  <si>
    <r>
      <t>86</t>
    </r>
    <r>
      <rPr>
        <vertAlign val="superscript"/>
        <sz val="11"/>
        <rFont val="Arial"/>
        <family val="2"/>
      </rPr>
      <t>e</t>
    </r>
  </si>
  <si>
    <r>
      <t>87</t>
    </r>
    <r>
      <rPr>
        <vertAlign val="superscript"/>
        <sz val="11"/>
        <rFont val="Arial"/>
        <family val="2"/>
      </rPr>
      <t>e</t>
    </r>
  </si>
  <si>
    <r>
      <t>90</t>
    </r>
    <r>
      <rPr>
        <vertAlign val="superscript"/>
        <sz val="11"/>
        <rFont val="Arial"/>
        <family val="2"/>
      </rPr>
      <t>e</t>
    </r>
  </si>
  <si>
    <r>
      <t>92</t>
    </r>
    <r>
      <rPr>
        <vertAlign val="superscript"/>
        <sz val="11"/>
        <rFont val="Arial"/>
        <family val="2"/>
      </rPr>
      <t>e</t>
    </r>
  </si>
  <si>
    <t xml:space="preserve">Effect allele frequency (EAF), effect size (β), standard error (SE), P-values and sample size (N) shown in the table are based on the Discovery GIANT meta-analysis, deCODE and UK Biobank datasets,  and the final combined meta-analysis (Discovery GIANT + deCODE + UK Biobank) for the array-wide significant (AWS: P&lt;2E-7; final combined meta-analysis) coding variants identified firstly in the All-ancestries sex-combined additive stratum, and then, in other analysis strata.   </t>
  </si>
  <si>
    <t xml:space="preserve">Variants selected for validation in deCODE and UK Biobank were those reaching P&lt;2E-6 in the Discovery GIANT meta-analysis in one of the analysis strata. Associations were tested for the selected variants in all analysis strata within deCODE and UK Biobank, and meta-analyzed with the same analysis stratum from the Discovery GIANT. </t>
  </si>
  <si>
    <r>
      <rPr>
        <vertAlign val="superscript"/>
        <sz val="11"/>
        <color theme="1"/>
        <rFont val="Arial"/>
        <family val="2"/>
      </rPr>
      <t>a</t>
    </r>
    <r>
      <rPr>
        <sz val="11"/>
        <color theme="1"/>
        <rFont val="Arial"/>
        <family val="2"/>
      </rPr>
      <t>Based on Variant Effect Predictor (VEP) tool: http://useast.ensembl.org/info/docs/tools/vep/index.html.</t>
    </r>
  </si>
  <si>
    <r>
      <rPr>
        <vertAlign val="superscript"/>
        <sz val="11"/>
        <color theme="1"/>
        <rFont val="Arial"/>
        <family val="2"/>
      </rPr>
      <t>b</t>
    </r>
    <r>
      <rPr>
        <sz val="11"/>
        <color theme="1"/>
        <rFont val="Arial"/>
        <family val="2"/>
      </rPr>
      <t>Effect on BMI (β; standard deviation/allele) expressed in function of the BMI-increasing (effect) allele.</t>
    </r>
  </si>
  <si>
    <t xml:space="preserve">cAll array-wide significant (P&lt;2E-7) coding loci were defined using a ±1Mb window from the lead coding variant; locus outside known BMI GWAS loci (novel); locus inside known BMI GWAS loci and not array-wide significant (or P&gt;0.05 in UK Biobank) after conditioning on the GWAS hit/proxy (known); locus inside known BMI GWAS loci and still array-wide significant after conditioning on the GWAS hit/proxy (se Discovery GIANT (suggestive; lower power in UK Biobank). See Supplementary Table 9 for conditional analyses results. All array-wide significant secondary variants kept the same direction of effects when conditioned on the BMI GWAS hit/proxy.condary signal in known loci); locus inside known BMI GWAS loci and with a P-value between 2E-7 and 0.05 after conditioned on the GWAS hit in UK Biobank since no good GWAS proxy in </t>
  </si>
  <si>
    <r>
      <rPr>
        <vertAlign val="superscript"/>
        <sz val="11"/>
        <color theme="1"/>
        <rFont val="Arial"/>
        <family val="2"/>
      </rPr>
      <t>d</t>
    </r>
    <r>
      <rPr>
        <sz val="11"/>
        <color theme="1"/>
        <rFont val="Arial"/>
        <family val="2"/>
      </rPr>
      <t>Independant signal from the one identified among the rare and low-frequency loci (</t>
    </r>
    <r>
      <rPr>
        <sz val="11"/>
        <rFont val="Arial"/>
        <family val="2"/>
      </rPr>
      <t xml:space="preserve">see </t>
    </r>
    <r>
      <rPr>
        <b/>
        <sz val="11"/>
        <rFont val="Arial"/>
        <family val="2"/>
      </rPr>
      <t>Supplementary Table 10</t>
    </r>
    <r>
      <rPr>
        <sz val="11"/>
        <color theme="1"/>
        <rFont val="Arial"/>
        <family val="2"/>
      </rPr>
      <t>).</t>
    </r>
  </si>
  <si>
    <r>
      <rPr>
        <vertAlign val="superscript"/>
        <sz val="11"/>
        <color theme="1"/>
        <rFont val="Arial"/>
        <family val="2"/>
      </rPr>
      <t>e</t>
    </r>
    <r>
      <rPr>
        <sz val="11"/>
        <color theme="1"/>
        <rFont val="Arial"/>
        <family val="2"/>
      </rPr>
      <t>The variant in that locus is a previous BMI GWAS hit or proxy (r</t>
    </r>
    <r>
      <rPr>
        <vertAlign val="superscript"/>
        <sz val="11"/>
        <color theme="1"/>
        <rFont val="Arial"/>
        <family val="2"/>
      </rPr>
      <t>2</t>
    </r>
    <r>
      <rPr>
        <sz val="11"/>
        <color theme="1"/>
        <rFont val="Arial"/>
        <family val="2"/>
      </rPr>
      <t xml:space="preserve">&gt;0.80 in a 1 Mb window each side; based on Europeans 1000G phase 3) for the lead variant reported by the references below. </t>
    </r>
  </si>
  <si>
    <t>GWAS references:</t>
  </si>
  <si>
    <t>Graff M. et al (2017) Genome-wide physical activity interactions in adiposity ― a meta-analysis of 200,452 adults. PLoS Genetic</t>
  </si>
  <si>
    <t>Justice A et al. (2017) Genome-Wide Meta-Analysis of 241,258 Adults Accounting for Smoking Behavior Identifies Novel Loci for Obesity Traits, Nature Communications</t>
  </si>
  <si>
    <t>Ng M et al (2017) Discovery and fine-mapping of adiposity loci using high density imputation of genome-wide association studies in individuals of African ancestry: African ancestry anthropometry genetics consortium, PLoS Genet.</t>
  </si>
  <si>
    <t>Lu et al. (2016) New loci for body fat percentage reveal link between adiposity and cardiometabolic disease risk. Nature Communications</t>
  </si>
  <si>
    <t>deCODE + UK Biobank combined meta-analysis (Follow-up 1+2)</t>
  </si>
  <si>
    <t>Final combined meta-analysis
(Discovery + Follow up)</t>
  </si>
  <si>
    <t>UK Biobank
(Follow-up 2)</t>
  </si>
  <si>
    <t>deCODE
(Follow-up 1)</t>
  </si>
  <si>
    <t>deCODE + UK Biobank combined meta-analysis
(Follow-up 1+2)</t>
  </si>
  <si>
    <r>
      <t>Supplementary Table 23. Inflation factors (λ</t>
    </r>
    <r>
      <rPr>
        <b/>
        <vertAlign val="subscript"/>
        <sz val="12"/>
        <color theme="1"/>
        <rFont val="Arial"/>
        <family val="2"/>
      </rPr>
      <t>GC</t>
    </r>
    <r>
      <rPr>
        <b/>
        <sz val="12"/>
        <color theme="1"/>
        <rFont val="Arial"/>
        <family val="2"/>
      </rPr>
      <t xml:space="preserve">) for BMI single-variant meta-analyses in the Discovery GIANT based on the different categories of variants present on the ExomeChip. </t>
    </r>
  </si>
  <si>
    <t>Supplementary Table 23. Biological description of the 13 genes identified in the final combined meta-analyses of rare and low-frequency coding SNVs.</t>
  </si>
  <si>
    <t>Supplementary Table 25. Variant Effect Predictor (VEP)a annotation for the top array-wide significant (P&lt;2E-7) rare and low-frequency codingb variants associated with BMI in the final combined meta-analysis</t>
  </si>
  <si>
    <t>HGVS name</t>
  </si>
  <si>
    <t>NC_000001.10:g.11090916C&gt;A</t>
  </si>
  <si>
    <t>NC_000001.10:g.15808767G&gt;A</t>
  </si>
  <si>
    <t>NC_000001.10:g.15808872G&gt;A</t>
  </si>
  <si>
    <t>NC_000001.10:g.23418153C&gt;T</t>
  </si>
  <si>
    <t>NC_000001.10:g.23419374G&gt;T</t>
  </si>
  <si>
    <t>NC_000001.10:g.23419383C&gt;T</t>
  </si>
  <si>
    <t>NC_000001.10:g.39835817A&gt;G</t>
  </si>
  <si>
    <t>NC_000001.10:g.98348885G&gt;A</t>
  </si>
  <si>
    <t>NC_000001.10:g.112308953T&gt;C</t>
  </si>
  <si>
    <t>NC_000001.10:g.156011444T&gt;C</t>
  </si>
  <si>
    <t>NC_000002.11:g.100915772A&gt;G</t>
  </si>
  <si>
    <t>NC_000002.11:g.242610773T&gt;A</t>
  </si>
  <si>
    <t>NC_000003.11:g.12393125C&gt;G</t>
  </si>
  <si>
    <t>NC_000003.11:g.44762830A&gt;G</t>
  </si>
  <si>
    <t>NC_000003.11:g.47618953C&gt;A</t>
  </si>
  <si>
    <t>NC_000003.11:g.58395863A&gt;G</t>
  </si>
  <si>
    <t>NC_000003.11:g.58410554C&gt;T</t>
  </si>
  <si>
    <t>NC_000003.11:g.136574501A&gt;G</t>
  </si>
  <si>
    <t>NC_000003.11:g.154018887G&gt;C</t>
  </si>
  <si>
    <t>NC_000003.11:g.183976103C&gt;T</t>
  </si>
  <si>
    <t>NC_000003.11:g.184020542G&gt;T</t>
  </si>
  <si>
    <t>NC_000003.11:g.184039666A&gt;G</t>
  </si>
  <si>
    <t>NC_000004.11:g.25408838G&gt;A</t>
  </si>
  <si>
    <t>NC_000004.11:g.120214030T&gt;G</t>
  </si>
  <si>
    <t>NC_000005.9:g.108714298T&gt;C</t>
  </si>
  <si>
    <t>NC_000005.9:g.112176756T&gt;A</t>
  </si>
  <si>
    <t>NC_000006.11:g.55196587C&gt;T</t>
  </si>
  <si>
    <t>NC_000007.13:g.150645534T&gt;G</t>
  </si>
  <si>
    <t>NC_000010.10:g.27303605A&gt;T</t>
  </si>
  <si>
    <t>NC_000010.10:g.27317840C&gt;T</t>
  </si>
  <si>
    <t>NC_000010.10:g.76854564C&gt;T</t>
  </si>
  <si>
    <t>NC_000010.10:g.99969568A&gt;G</t>
  </si>
  <si>
    <t>NC_000010.10:g.100017453T&gt;G</t>
  </si>
  <si>
    <t>NC_000010.10:g.126714714G&gt;C</t>
  </si>
  <si>
    <t>NC_000010.10:g.126715629C&gt;T</t>
  </si>
  <si>
    <t>NC_000011.10:g.828916G&gt;A</t>
  </si>
  <si>
    <t>NC_000011.9:g.64480930A&gt;T</t>
  </si>
  <si>
    <t>NC_000011.9:g.118952173A&gt;G</t>
  </si>
  <si>
    <t>NC_000015.9:g.66821250A&gt;G</t>
  </si>
  <si>
    <t>NC_000016.9:g.15129970A&gt;G</t>
  </si>
  <si>
    <t>NC_000016.9:g.15131962A&gt;G</t>
  </si>
  <si>
    <t>NC_000016.9:g.15131974G&gt;T</t>
  </si>
  <si>
    <t>NC_000016.9:g.89644001T&gt;C</t>
  </si>
  <si>
    <t>NC_000017.10:g.19812541T&gt;C</t>
  </si>
  <si>
    <t>NC_000017.10:g.19861458C&gt;T</t>
  </si>
  <si>
    <t>NC_000017.10:g.65988049T&gt;C</t>
  </si>
  <si>
    <t>NC_000017.10:g.73886888A&gt;G</t>
  </si>
  <si>
    <t>NC_000019.9:g.1819125T&gt;C</t>
  </si>
  <si>
    <t>NC_000019.9:g.51628529A&gt;G</t>
  </si>
  <si>
    <t>NC_000020.10:g.18295730C&gt;T</t>
  </si>
  <si>
    <t>NC_000020.10:g.18296076G&gt;A</t>
  </si>
  <si>
    <t>NC_000020.10:g.25187213G&gt;A</t>
  </si>
  <si>
    <t>NC_000022.10:g.42609148T&gt;C</t>
  </si>
  <si>
    <t>NC_000023.10:g.68381264C&gt;A</t>
  </si>
  <si>
    <t>NC_000001.10:g.201754444G&gt;C</t>
  </si>
  <si>
    <t>NC_000001.10:g.201860626A&gt;G</t>
  </si>
  <si>
    <t>NC_000001.10:g.201869257G&gt;A</t>
  </si>
  <si>
    <t>NC_000001.10:g.32164206T&gt;G</t>
  </si>
  <si>
    <t>NC_000001.10:g.32165495G&gt;T</t>
  </si>
  <si>
    <t>NC_000001.10:g.62579891G&gt;T</t>
  </si>
  <si>
    <t>NC_000003.11:g.52558008T&gt;C</t>
  </si>
  <si>
    <t>NC_000003.11:g.52727257G&gt;A</t>
  </si>
  <si>
    <t>NC_000003.11:g.52740182C&gt;G</t>
  </si>
  <si>
    <t>NC_000003.11:g.52797634G&gt;C</t>
  </si>
  <si>
    <t>NC_000003.11:g.52833805C&gt;A</t>
  </si>
  <si>
    <t>NC_000003.11:g.52852538G&gt;T</t>
  </si>
  <si>
    <t>NC_000003.11:g.88189341T&gt;C</t>
  </si>
  <si>
    <t>NC_000007.13:g.32338337G&gt;A</t>
  </si>
  <si>
    <t>NC_000007.13:g.93116299A&gt;G</t>
  </si>
  <si>
    <t>NC_000016.9:g.4933939G&gt;C</t>
  </si>
  <si>
    <t>NC_000016.9:g.4942099C&gt;T</t>
  </si>
  <si>
    <t>NC_000017.10:g.2091765C&gt;T</t>
  </si>
  <si>
    <t>NC_000017.10:g.2203025T&gt;G</t>
  </si>
  <si>
    <t>NC_000017.10:g.46688256T&gt;C</t>
  </si>
  <si>
    <t>NC_000017.10:g.77768654C&gt;A</t>
  </si>
  <si>
    <t>NC_000019.9:g.18255359G&gt;A</t>
  </si>
  <si>
    <t>NC_000019.9:g.18257750C&gt;T</t>
  </si>
  <si>
    <t>NC_000019.9:g.18285944G&gt;A</t>
  </si>
  <si>
    <t>NC_000019.9:g.18304700A&gt;G</t>
  </si>
  <si>
    <t>NC_000019.9:g.19413092C&gt;T</t>
  </si>
  <si>
    <t>NC_000001.10:g.78585086T&gt;C</t>
  </si>
  <si>
    <t>NC_000001.10:g.110019439A&gt;G</t>
  </si>
  <si>
    <t>NC_000001.10:g.177902753G&gt;C</t>
  </si>
  <si>
    <t>NC_000002.11:g.25022598A&gt;G</t>
  </si>
  <si>
    <t>NC_000002.11:g.25141538A&gt;G</t>
  </si>
  <si>
    <t>NC_000003.11:g.49924940T&gt;C</t>
  </si>
  <si>
    <t>NC_000003.11:g.49936102T&gt;C</t>
  </si>
  <si>
    <t>NC_000003.11:g.49949071A&gt;G</t>
  </si>
  <si>
    <t>NC_000003.11:g.50222926T&gt;A</t>
  </si>
  <si>
    <t>NC_000003.11:g.50332697G&gt;A</t>
  </si>
  <si>
    <t>NC_000003.11:g.141326602T&gt;C</t>
  </si>
  <si>
    <t>NC_000004.11:g.103188709C&gt;T</t>
  </si>
  <si>
    <t>NC_000005.9:g.74324548G&gt;A</t>
  </si>
  <si>
    <t>NC_000005.9:g.74324902C&gt;T</t>
  </si>
  <si>
    <t>NC_000005.9:g.74442964T&gt;C</t>
  </si>
  <si>
    <t>NC_000005.9:g.75003678T&gt;C</t>
  </si>
  <si>
    <t>NC_000005.9:g.95728898C&gt;G</t>
  </si>
  <si>
    <t>NC_000005.9:g.95728974G&gt;C</t>
  </si>
  <si>
    <t>NC_000005.9:g.96124330T&gt;C</t>
  </si>
  <si>
    <t>NC_000006.11:g.12122174A&gt;G</t>
  </si>
  <si>
    <t>NC_000006.11:g.12124855G&gt;A</t>
  </si>
  <si>
    <t>NC_000006.11:g.34498328C&gt;T</t>
  </si>
  <si>
    <t>NC_000006.11:g.34824636A&gt;G</t>
  </si>
  <si>
    <t>NC_000006.11:g.34827085A&gt;T</t>
  </si>
  <si>
    <t>NC_000006.11:g.50683009T&gt;C</t>
  </si>
  <si>
    <t>NC_000009.11:g.15591372T&gt;A</t>
  </si>
  <si>
    <t>NC_000009.11:g.15784631A&gt;G</t>
  </si>
  <si>
    <t>NC_000009.11:g.126128211T&gt;C</t>
  </si>
  <si>
    <t>NC_000009.11:g.131585069A&gt;G</t>
  </si>
  <si>
    <t>NC_000010.10:g.104572963T&gt;C</t>
  </si>
  <si>
    <t>NC_000011.9:g.8662516T&gt;C</t>
  </si>
  <si>
    <t>NC_000011.9:g.17408630C&gt;T</t>
  </si>
  <si>
    <t>NC_000011.9:g.17409572T&gt;C</t>
  </si>
  <si>
    <t>NC_000011.9:g.27362257T&gt;C</t>
  </si>
  <si>
    <t>NC_000011.9:g.27679916C&gt;T</t>
  </si>
  <si>
    <t>NC_000011.9:g.43876698C&gt;T</t>
  </si>
  <si>
    <t>NC_000011.9:g.47640429G&gt;C</t>
  </si>
  <si>
    <t>NC_000011.9:g.47701528C&gt;A</t>
  </si>
  <si>
    <t>NC_000011.9:g.47857253T&gt;C</t>
  </si>
  <si>
    <t>NC_000012.11:g.998365G&gt;T</t>
  </si>
  <si>
    <t>NC_000012.11:g.111884608T&gt;C</t>
  </si>
  <si>
    <t>NC_000012.11:g.122396395C&gt;T</t>
  </si>
  <si>
    <t>NC_000012.11:g.122405912G&gt;T</t>
  </si>
  <si>
    <t>NC_000012.11:g.122617989A&gt;G</t>
  </si>
  <si>
    <t>NC_000012.11:g.123345509G&gt;T</t>
  </si>
  <si>
    <t>NC_000013.10:g.28009031G&gt;C</t>
  </si>
  <si>
    <t>NC_000013.10:g.28624294G&gt;A</t>
  </si>
  <si>
    <t>NC_000014.8:g.33293122A&gt;G</t>
  </si>
  <si>
    <t>NC_000014.8:g.103342049T&gt;C</t>
  </si>
  <si>
    <t>NC_000014.8:g.104165753G&gt;A</t>
  </si>
  <si>
    <t>NC_000015.9:g.73027478T&gt;C</t>
  </si>
  <si>
    <t>NC_000016.9:g.3707747G&gt;A</t>
  </si>
  <si>
    <t>NC_000016.9:g.19800213T&gt;C</t>
  </si>
  <si>
    <t>NC_000016.9:g.20370810C&gt;T</t>
  </si>
  <si>
    <t>NC_000016.9:g.20370816C&gt;T</t>
  </si>
  <si>
    <t>NC_000016.9:g.28513403A&gt;G</t>
  </si>
  <si>
    <t>NC_000016.9:g.28944396C&gt;G</t>
  </si>
  <si>
    <t>NC_000016.9:g.29998200A&gt;G</t>
  </si>
  <si>
    <t>NC_000016.9:g.31088625A&gt;G</t>
  </si>
  <si>
    <t>NC_000016.9:g.53639438C&gt;T</t>
  </si>
  <si>
    <t>NC_000016.9:g.53671754C&gt;T</t>
  </si>
  <si>
    <t>NC_000017.10:g.4803711G&gt;A</t>
  </si>
  <si>
    <t>NC_000017.10:g.4836381C&gt;T</t>
  </si>
  <si>
    <t>NC_000017.10:g.5326089C&gt;T</t>
  </si>
  <si>
    <t>NC_000017.10:g.5326145C&gt;G</t>
  </si>
  <si>
    <t>NC_000017.10:g.34854280G&gt;A</t>
  </si>
  <si>
    <t>NC_000018.9:g.21120444T&gt;C</t>
  </si>
  <si>
    <t>NC_000018.9:g.21124945C&gt;G</t>
  </si>
  <si>
    <t>NC_000018.9:g.21140432T&gt;C</t>
  </si>
  <si>
    <t>NC_000019.9:g.46181392G&gt;C</t>
  </si>
  <si>
    <t>NC_000001.10:g.154987704C&gt;T</t>
  </si>
  <si>
    <t>NC_000007.13:g.100490077G&gt;A</t>
  </si>
  <si>
    <t>NC_000007.13:g.100490797G&gt;T</t>
  </si>
  <si>
    <t>NC_000012.11:g.48143315A&gt;G</t>
  </si>
  <si>
    <t>NC_000012.11:g.49399132G&gt;C</t>
  </si>
  <si>
    <t>NC_000012.11:g.72179446C&gt;T</t>
  </si>
  <si>
    <t>NC_000012.11:g.117977550C&gt;T</t>
  </si>
  <si>
    <t>NC_000016.9:g.72830539C&gt;G</t>
  </si>
  <si>
    <t>NC_000018.9:g.58039473T&gt;A</t>
  </si>
  <si>
    <t>NC_000018.9:g.58039478G&gt;T</t>
  </si>
  <si>
    <t>NC_000019.9:g.46178020G&gt;A</t>
  </si>
  <si>
    <t>NC_000019.9:g.46180976A&gt;G</t>
  </si>
  <si>
    <t>NC_000020.10:g.25195509A&gt;G</t>
  </si>
  <si>
    <t>NC_000019.9:g.3813906A&gt;C</t>
  </si>
  <si>
    <t>NC_000009.11:g.97062981C&gt;T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</si>
</sst>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0.000"/>
    <numFmt numFmtId="165" formatCode="0.0000"/>
    <numFmt numFmtId="166" formatCode="#,##0;[Red]#,##0"/>
    <numFmt numFmtId="167" formatCode="_ * #,##0.00_ ;_ * \-#,##0.00_ ;_ * &quot;-&quot;??_ ;_ @_ "/>
    <numFmt numFmtId="168" formatCode="0.0"/>
    <numFmt numFmtId="169" formatCode="_-* #,##0.00\ _€_-;\-* #,##0.00\ _€_-;_-* &quot;-&quot;??\ _€_-;_-@_-"/>
    <numFmt numFmtId="170" formatCode="0.000%"/>
    <numFmt numFmtId="171" formatCode="0.000;[Red]0.000"/>
    <numFmt numFmtId="172" formatCode="0.0000%"/>
    <numFmt numFmtId="173" formatCode="_(* #,##0_);_(* \(#,##0\);_(* &quot;-&quot;??_);_(@_)"/>
    <numFmt numFmtId="174" formatCode="0.0%"/>
    <numFmt numFmtId="175" formatCode="0.00000"/>
    <numFmt numFmtId="176" formatCode="#,##0.000"/>
    <numFmt numFmtId="177" formatCode="0.0E+00"/>
  </numFmts>
  <fonts count="132" x14ac:knownFonts="1">
    <font>
      <sz val="12"/>
      <color theme="1"/>
      <name val="Calibri"/>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font>
    <font>
      <u/>
      <sz val="12"/>
      <color theme="10"/>
      <name val="Calibri"/>
      <family val="2"/>
    </font>
    <font>
      <u/>
      <sz val="12"/>
      <color theme="11"/>
      <name val="Calibri"/>
      <family val="2"/>
    </font>
    <font>
      <sz val="10"/>
      <name val="MS Sans Serif"/>
      <family val="2"/>
    </font>
    <font>
      <sz val="10"/>
      <name val="Arial"/>
      <family val="2"/>
    </font>
    <font>
      <b/>
      <sz val="11"/>
      <color indexed="63"/>
      <name val="Calibri"/>
      <family val="2"/>
    </font>
    <font>
      <b/>
      <sz val="10"/>
      <name val="Calibri"/>
      <family val="2"/>
    </font>
    <font>
      <b/>
      <sz val="12"/>
      <name val="Calibri"/>
      <family val="2"/>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u/>
      <sz val="11"/>
      <color indexed="12"/>
      <name val="Calibri"/>
      <family val="2"/>
    </font>
    <font>
      <sz val="12"/>
      <color theme="0"/>
      <name val="Calibri"/>
      <family val="2"/>
    </font>
    <font>
      <sz val="12"/>
      <color theme="1"/>
      <name val="Calibri"/>
      <family val="2"/>
      <scheme val="minor"/>
    </font>
    <font>
      <b/>
      <sz val="11"/>
      <color theme="1"/>
      <name val="Arial"/>
      <family val="2"/>
    </font>
    <font>
      <b/>
      <vertAlign val="superscript"/>
      <sz val="11"/>
      <color theme="1"/>
      <name val="Arial"/>
      <family val="2"/>
    </font>
    <font>
      <sz val="11"/>
      <color theme="1"/>
      <name val="Arial"/>
      <family val="2"/>
    </font>
    <font>
      <b/>
      <sz val="11"/>
      <name val="Arial"/>
      <family val="2"/>
    </font>
    <font>
      <b/>
      <vertAlign val="superscript"/>
      <sz val="11"/>
      <name val="Arial"/>
      <family val="2"/>
    </font>
    <font>
      <b/>
      <i/>
      <sz val="11"/>
      <name val="Arial"/>
      <family val="2"/>
    </font>
    <font>
      <b/>
      <u/>
      <sz val="11"/>
      <name val="Arial"/>
      <family val="2"/>
    </font>
    <font>
      <i/>
      <sz val="11"/>
      <color theme="1"/>
      <name val="Arial"/>
      <family val="2"/>
    </font>
    <font>
      <sz val="11"/>
      <name val="Arial"/>
      <family val="2"/>
    </font>
    <font>
      <i/>
      <sz val="11"/>
      <name val="Arial"/>
      <family val="2"/>
    </font>
    <font>
      <vertAlign val="superscript"/>
      <sz val="11"/>
      <name val="Arial"/>
      <family val="2"/>
    </font>
    <font>
      <vertAlign val="superscript"/>
      <sz val="11"/>
      <color theme="1"/>
      <name val="Arial"/>
      <family val="2"/>
    </font>
    <font>
      <sz val="11"/>
      <name val="Arial"/>
      <family val="2"/>
    </font>
    <font>
      <sz val="11"/>
      <color theme="1"/>
      <name val="Arial"/>
      <family val="2"/>
    </font>
    <font>
      <b/>
      <sz val="11"/>
      <name val="Arial"/>
      <family val="2"/>
    </font>
    <font>
      <i/>
      <sz val="11"/>
      <name val="Arial"/>
      <family val="2"/>
    </font>
    <font>
      <i/>
      <sz val="11"/>
      <color theme="1"/>
      <name val="Arial"/>
      <family val="2"/>
    </font>
    <font>
      <b/>
      <sz val="11"/>
      <color theme="1"/>
      <name val="Arial"/>
      <family val="2"/>
    </font>
    <font>
      <b/>
      <i/>
      <sz val="11"/>
      <color theme="1"/>
      <name val="Arial"/>
      <family val="2"/>
    </font>
    <font>
      <b/>
      <sz val="12"/>
      <color theme="1"/>
      <name val="Calibri"/>
      <family val="2"/>
      <scheme val="minor"/>
    </font>
    <font>
      <b/>
      <sz val="12"/>
      <name val="Calibri"/>
      <family val="2"/>
      <scheme val="minor"/>
    </font>
    <font>
      <b/>
      <i/>
      <sz val="12"/>
      <name val="Calibri"/>
      <family val="2"/>
      <scheme val="minor"/>
    </font>
    <font>
      <i/>
      <sz val="12"/>
      <color theme="1"/>
      <name val="Calibri"/>
      <family val="2"/>
      <scheme val="minor"/>
    </font>
    <font>
      <sz val="12"/>
      <name val="Calibri"/>
      <family val="2"/>
      <scheme val="minor"/>
    </font>
    <font>
      <sz val="12"/>
      <color rgb="FF000000"/>
      <name val="Calibri"/>
      <family val="2"/>
      <scheme val="minor"/>
    </font>
    <font>
      <b/>
      <vertAlign val="superscript"/>
      <sz val="12"/>
      <name val="Calibri"/>
      <family val="2"/>
    </font>
    <font>
      <b/>
      <i/>
      <sz val="11"/>
      <name val="Arial"/>
      <family val="2"/>
    </font>
    <font>
      <b/>
      <u/>
      <sz val="11"/>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
      <b/>
      <i/>
      <sz val="11"/>
      <color rgb="FF000000"/>
      <name val="Arial"/>
      <family val="2"/>
    </font>
    <font>
      <u/>
      <sz val="11"/>
      <name val="Arial"/>
      <family val="2"/>
    </font>
    <font>
      <i/>
      <sz val="11"/>
      <color rgb="FF000000"/>
      <name val="Arial"/>
      <family val="2"/>
    </font>
    <font>
      <i/>
      <sz val="11"/>
      <color rgb="FFFF0000"/>
      <name val="Arial"/>
      <family val="2"/>
    </font>
    <font>
      <b/>
      <i/>
      <u/>
      <sz val="11"/>
      <name val="Arial"/>
      <family val="2"/>
    </font>
    <font>
      <b/>
      <vertAlign val="subscript"/>
      <sz val="11"/>
      <color theme="1"/>
      <name val="Arial"/>
      <family val="2"/>
    </font>
    <font>
      <sz val="11"/>
      <color theme="9" tint="-0.249977111117893"/>
      <name val="Arial"/>
      <family val="2"/>
    </font>
    <font>
      <sz val="11"/>
      <color indexed="8"/>
      <name val="Arial"/>
      <family val="2"/>
    </font>
    <font>
      <u/>
      <sz val="10"/>
      <color indexed="12"/>
      <name val="MS Sans Serif"/>
      <family val="2"/>
    </font>
    <font>
      <sz val="11"/>
      <color theme="1"/>
      <name val="Symbol"/>
      <family val="1"/>
      <charset val="2"/>
    </font>
    <font>
      <b/>
      <vertAlign val="superscript"/>
      <sz val="11"/>
      <color rgb="FF000000"/>
      <name val="Arial"/>
      <family val="2"/>
    </font>
    <font>
      <i/>
      <sz val="12"/>
      <color rgb="FF000000"/>
      <name val="Calibri"/>
      <family val="2"/>
      <scheme val="minor"/>
    </font>
    <font>
      <sz val="11"/>
      <color rgb="FF4D4D4D"/>
      <name val="Arial"/>
      <family val="2"/>
    </font>
    <font>
      <sz val="11"/>
      <color theme="0" tint="-0.249977111117893"/>
      <name val="Arial"/>
      <family val="2"/>
    </font>
    <font>
      <sz val="10"/>
      <color theme="1"/>
      <name val="Arial"/>
      <family val="2"/>
    </font>
    <font>
      <b/>
      <sz val="10"/>
      <color theme="1"/>
      <name val="Arial"/>
      <family val="2"/>
    </font>
    <font>
      <sz val="12"/>
      <color theme="1"/>
      <name val="Arial"/>
      <family val="2"/>
    </font>
    <font>
      <b/>
      <sz val="12"/>
      <name val="Arial"/>
      <family val="2"/>
    </font>
    <font>
      <b/>
      <sz val="12"/>
      <color theme="1"/>
      <name val="Arial"/>
      <family val="2"/>
    </font>
    <font>
      <sz val="12"/>
      <name val="Arial"/>
      <family val="2"/>
    </font>
    <font>
      <b/>
      <i/>
      <sz val="12"/>
      <name val="Arial"/>
      <family val="2"/>
    </font>
    <font>
      <i/>
      <sz val="11"/>
      <color rgb="FF231F20"/>
      <name val="Arial"/>
      <family val="2"/>
    </font>
    <font>
      <sz val="11"/>
      <color rgb="FF231F20"/>
      <name val="Arial"/>
      <family val="2"/>
    </font>
    <font>
      <b/>
      <sz val="11"/>
      <color rgb="FF231F20"/>
      <name val="Arial"/>
      <family val="2"/>
    </font>
    <font>
      <i/>
      <sz val="11"/>
      <color indexed="63"/>
      <name val="Arial"/>
      <family val="2"/>
    </font>
    <font>
      <sz val="11"/>
      <color indexed="63"/>
      <name val="Arial"/>
      <family val="2"/>
    </font>
    <font>
      <b/>
      <sz val="11"/>
      <color indexed="63"/>
      <name val="Arial"/>
      <family val="2"/>
    </font>
    <font>
      <b/>
      <i/>
      <sz val="12"/>
      <color theme="1"/>
      <name val="Arial"/>
      <family val="2"/>
    </font>
    <font>
      <sz val="12"/>
      <color theme="9" tint="-0.249977111117893"/>
      <name val="Arial"/>
      <family val="2"/>
    </font>
    <font>
      <sz val="12"/>
      <color rgb="FFFF0000"/>
      <name val="Arial"/>
      <family val="2"/>
    </font>
    <font>
      <i/>
      <sz val="12"/>
      <color theme="1"/>
      <name val="Arial"/>
      <family val="2"/>
    </font>
    <font>
      <b/>
      <sz val="12"/>
      <color rgb="FFFF0000"/>
      <name val="Arial"/>
      <family val="2"/>
    </font>
    <font>
      <sz val="11"/>
      <color theme="4" tint="-0.249977111117893"/>
      <name val="Arial"/>
      <family val="2"/>
    </font>
    <font>
      <i/>
      <vertAlign val="subscript"/>
      <sz val="11"/>
      <name val="Arial"/>
      <family val="2"/>
    </font>
    <font>
      <vertAlign val="subscript"/>
      <sz val="11"/>
      <color theme="1"/>
      <name val="Arial"/>
      <family val="2"/>
    </font>
    <font>
      <b/>
      <vertAlign val="subscript"/>
      <sz val="12"/>
      <color theme="1"/>
      <name val="Arial"/>
      <family val="2"/>
    </font>
    <font>
      <sz val="8"/>
      <name val="Calibri"/>
      <family val="2"/>
    </font>
    <font>
      <b/>
      <sz val="12"/>
      <color theme="1"/>
      <name val="Calibri"/>
      <family val="2"/>
    </font>
    <font>
      <b/>
      <u/>
      <sz val="12"/>
      <color theme="4"/>
      <name val="Arial"/>
      <family val="2"/>
    </font>
  </fonts>
  <fills count="56">
    <fill>
      <patternFill patternType="none"/>
    </fill>
    <fill>
      <patternFill patternType="gray125"/>
    </fill>
    <fill>
      <patternFill patternType="solid">
        <fgColor theme="0" tint="-0.14999847407452621"/>
        <bgColor indexed="64"/>
      </patternFill>
    </fill>
    <fill>
      <patternFill patternType="solid">
        <fgColor theme="5"/>
      </patternFill>
    </fill>
    <fill>
      <patternFill patternType="solid">
        <fgColor theme="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3">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thin">
        <color auto="1"/>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top style="medium">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dotted">
        <color auto="1"/>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double">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medium">
        <color auto="1"/>
      </right>
      <top style="thin">
        <color auto="1"/>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auto="1"/>
      </left>
      <right/>
      <top style="thin">
        <color auto="1"/>
      </top>
      <bottom/>
      <diagonal/>
    </border>
    <border>
      <left style="medium">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thin">
        <color auto="1"/>
      </top>
      <bottom style="dotted">
        <color auto="1"/>
      </bottom>
      <diagonal/>
    </border>
    <border>
      <left style="medium">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1988">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7" fillId="0" borderId="0"/>
    <xf numFmtId="9" fontId="17" fillId="0" borderId="0" applyFont="0" applyFill="0" applyBorder="0" applyAlignment="0" applyProtection="0"/>
    <xf numFmtId="0" fontId="20" fillId="0" borderId="0"/>
    <xf numFmtId="0" fontId="20" fillId="0" borderId="0"/>
    <xf numFmtId="167" fontId="20" fillId="0" borderId="0" applyFont="0" applyFill="0" applyBorder="0" applyAlignment="0" applyProtection="0"/>
    <xf numFmtId="0" fontId="16" fillId="0" borderId="0"/>
    <xf numFmtId="0" fontId="21" fillId="0" borderId="0"/>
    <xf numFmtId="0" fontId="20" fillId="0" borderId="0"/>
    <xf numFmtId="0" fontId="20" fillId="0" borderId="0"/>
    <xf numFmtId="0" fontId="15" fillId="0" borderId="0"/>
    <xf numFmtId="169" fontId="2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12" fillId="0" borderId="0" applyFont="0" applyFill="0" applyBorder="0" applyAlignment="0" applyProtection="0"/>
    <xf numFmtId="0" fontId="11" fillId="0" borderId="0"/>
    <xf numFmtId="9" fontId="11" fillId="0" borderId="0" applyFont="0" applyFill="0" applyBorder="0" applyAlignment="0" applyProtection="0"/>
    <xf numFmtId="0" fontId="17" fillId="0" borderId="0"/>
    <xf numFmtId="9" fontId="17"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7" fillId="0" borderId="0"/>
    <xf numFmtId="9" fontId="17" fillId="0" borderId="0" applyFont="0" applyFill="0" applyBorder="0" applyAlignment="0" applyProtection="0"/>
    <xf numFmtId="0" fontId="25" fillId="3" borderId="0" applyNumberFormat="0" applyBorder="0" applyAlignment="0" applyProtection="0"/>
    <xf numFmtId="0" fontId="25" fillId="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7" fillId="0" borderId="0"/>
    <xf numFmtId="9" fontId="17"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7"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1" borderId="0" applyNumberFormat="0" applyBorder="0" applyAlignment="0" applyProtection="0"/>
    <xf numFmtId="0" fontId="43" fillId="35" borderId="0" applyNumberFormat="0" applyBorder="0" applyAlignment="0" applyProtection="0"/>
    <xf numFmtId="0" fontId="44" fillId="52" borderId="17" applyNumberFormat="0" applyAlignment="0" applyProtection="0"/>
    <xf numFmtId="0" fontId="45" fillId="53" borderId="1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39" borderId="17" applyNumberFormat="0" applyAlignment="0" applyProtection="0"/>
    <xf numFmtId="0" fontId="52" fillId="0" borderId="22" applyNumberFormat="0" applyFill="0" applyAlignment="0" applyProtection="0"/>
    <xf numFmtId="0" fontId="53" fillId="54" borderId="0" applyNumberFormat="0" applyBorder="0" applyAlignment="0" applyProtection="0"/>
    <xf numFmtId="0" fontId="21" fillId="0" borderId="0"/>
    <xf numFmtId="0" fontId="9" fillId="0" borderId="0"/>
    <xf numFmtId="0" fontId="21" fillId="55" borderId="23" applyNumberFormat="0" applyFont="0" applyAlignment="0" applyProtection="0"/>
    <xf numFmtId="0" fontId="22" fillId="52" borderId="24" applyNumberFormat="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0" applyNumberFormat="0" applyFill="0" applyBorder="0" applyAlignment="0" applyProtection="0"/>
    <xf numFmtId="0" fontId="21" fillId="0" borderId="0"/>
    <xf numFmtId="0" fontId="9" fillId="0" borderId="0"/>
    <xf numFmtId="0" fontId="57" fillId="0" borderId="0" applyNumberFormat="0" applyFill="0" applyBorder="0" applyAlignment="0" applyProtection="0"/>
    <xf numFmtId="0" fontId="21" fillId="0" borderId="0"/>
    <xf numFmtId="0" fontId="20" fillId="0" borderId="0"/>
    <xf numFmtId="0" fontId="31" fillId="6" borderId="0" applyNumberFormat="0" applyBorder="0" applyAlignment="0" applyProtection="0"/>
    <xf numFmtId="0" fontId="9" fillId="28" borderId="0" applyNumberFormat="0" applyBorder="0" applyAlignment="0" applyProtection="0"/>
    <xf numFmtId="167" fontId="20" fillId="0" borderId="0" applyFont="0" applyFill="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29" fillId="0" borderId="0" applyNumberFormat="0" applyFill="0" applyBorder="0" applyAlignment="0" applyProtection="0"/>
    <xf numFmtId="0" fontId="28" fillId="0" borderId="9" applyNumberFormat="0" applyFill="0" applyAlignment="0" applyProtection="0"/>
    <xf numFmtId="0" fontId="9" fillId="11" borderId="15" applyNumberFormat="0" applyFont="0" applyAlignment="0" applyProtection="0"/>
    <xf numFmtId="0" fontId="41" fillId="42" borderId="0" applyNumberFormat="0" applyBorder="0" applyAlignment="0" applyProtection="0"/>
    <xf numFmtId="0" fontId="32" fillId="7" borderId="0" applyNumberFormat="0" applyBorder="0" applyAlignment="0" applyProtection="0"/>
    <xf numFmtId="0" fontId="30" fillId="5" borderId="0" applyNumberFormat="0" applyBorder="0" applyAlignment="0" applyProtection="0"/>
    <xf numFmtId="0" fontId="39" fillId="0" borderId="0" applyNumberFormat="0" applyFill="0" applyBorder="0" applyAlignment="0" applyProtection="0"/>
    <xf numFmtId="0" fontId="40" fillId="0" borderId="16" applyNumberFormat="0" applyFill="0" applyAlignment="0" applyProtection="0"/>
    <xf numFmtId="0" fontId="33" fillId="8" borderId="11" applyNumberFormat="0" applyAlignment="0" applyProtection="0"/>
    <xf numFmtId="0" fontId="35" fillId="9" borderId="11" applyNumberFormat="0" applyAlignment="0" applyProtection="0"/>
    <xf numFmtId="0" fontId="34" fillId="9" borderId="12" applyNumberFormat="0" applyAlignment="0" applyProtection="0"/>
    <xf numFmtId="0" fontId="25" fillId="30"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19" borderId="0" applyNumberFormat="0" applyBorder="0" applyAlignment="0" applyProtection="0"/>
    <xf numFmtId="0" fontId="25" fillId="3" borderId="0" applyNumberFormat="0" applyBorder="0" applyAlignment="0" applyProtection="0"/>
    <xf numFmtId="0" fontId="25" fillId="12"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9" fillId="32" borderId="0" applyNumberFormat="0" applyBorder="0" applyAlignment="0" applyProtection="0"/>
    <xf numFmtId="0" fontId="9" fillId="0" borderId="0"/>
    <xf numFmtId="0" fontId="26" fillId="0" borderId="0" applyNumberFormat="0" applyFill="0" applyBorder="0" applyAlignment="0" applyProtection="0"/>
    <xf numFmtId="0" fontId="36" fillId="0" borderId="13" applyNumberFormat="0" applyFill="0" applyAlignment="0" applyProtection="0"/>
    <xf numFmtId="0" fontId="9" fillId="17" borderId="0" applyNumberFormat="0" applyBorder="0" applyAlignment="0" applyProtection="0"/>
    <xf numFmtId="0" fontId="9" fillId="14" borderId="0" applyNumberFormat="0" applyBorder="0" applyAlignment="0" applyProtection="0"/>
    <xf numFmtId="0" fontId="9" fillId="31" borderId="0" applyNumberFormat="0" applyBorder="0" applyAlignment="0" applyProtection="0"/>
    <xf numFmtId="0" fontId="9" fillId="27" borderId="0" applyNumberFormat="0" applyBorder="0" applyAlignment="0" applyProtection="0"/>
    <xf numFmtId="0" fontId="27" fillId="0" borderId="8" applyNumberFormat="0" applyFill="0" applyAlignment="0" applyProtection="0"/>
    <xf numFmtId="0" fontId="29" fillId="0" borderId="10" applyNumberFormat="0" applyFill="0" applyAlignment="0" applyProtection="0"/>
    <xf numFmtId="0" fontId="38" fillId="0" borderId="0" applyNumberFormat="0" applyFill="0" applyBorder="0" applyAlignment="0" applyProtection="0"/>
    <xf numFmtId="0" fontId="37" fillId="10" borderId="14" applyNumberFormat="0" applyAlignment="0" applyProtection="0"/>
    <xf numFmtId="0" fontId="25" fillId="18" borderId="0" applyNumberFormat="0" applyBorder="0" applyAlignment="0" applyProtection="0"/>
    <xf numFmtId="0" fontId="9" fillId="1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9" fillId="23" borderId="0" applyNumberFormat="0" applyBorder="0" applyAlignment="0" applyProtection="0"/>
    <xf numFmtId="0" fontId="41" fillId="37" borderId="0" applyNumberFormat="0" applyBorder="0" applyAlignment="0" applyProtection="0"/>
    <xf numFmtId="0" fontId="9" fillId="27" borderId="0" applyNumberFormat="0" applyBorder="0" applyAlignment="0" applyProtection="0"/>
    <xf numFmtId="0" fontId="41" fillId="38" borderId="0" applyNumberFormat="0" applyBorder="0" applyAlignment="0" applyProtection="0"/>
    <xf numFmtId="0" fontId="9" fillId="31" borderId="0" applyNumberFormat="0" applyBorder="0" applyAlignment="0" applyProtection="0"/>
    <xf numFmtId="0" fontId="41" fillId="39" borderId="0" applyNumberFormat="0" applyBorder="0" applyAlignment="0" applyProtection="0"/>
    <xf numFmtId="0" fontId="9" fillId="14" borderId="0" applyNumberFormat="0" applyBorder="0" applyAlignment="0" applyProtection="0"/>
    <xf numFmtId="0" fontId="41" fillId="40" borderId="0" applyNumberFormat="0" applyBorder="0" applyAlignment="0" applyProtection="0"/>
    <xf numFmtId="0" fontId="9" fillId="17" borderId="0" applyNumberFormat="0" applyBorder="0" applyAlignment="0" applyProtection="0"/>
    <xf numFmtId="0" fontId="41" fillId="41"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41" fillId="37" borderId="0" applyNumberFormat="0" applyBorder="0" applyAlignment="0" applyProtection="0"/>
    <xf numFmtId="0" fontId="9" fillId="28" borderId="0" applyNumberFormat="0" applyBorder="0" applyAlignment="0" applyProtection="0"/>
    <xf numFmtId="0" fontId="41" fillId="40" borderId="0" applyNumberFormat="0" applyBorder="0" applyAlignment="0" applyProtection="0"/>
    <xf numFmtId="0" fontId="9" fillId="32" borderId="0" applyNumberFormat="0" applyBorder="0" applyAlignment="0" applyProtection="0"/>
    <xf numFmtId="0" fontId="41" fillId="43" borderId="0" applyNumberFormat="0" applyBorder="0" applyAlignment="0" applyProtection="0"/>
    <xf numFmtId="0" fontId="25" fillId="15" borderId="0" applyNumberFormat="0" applyBorder="0" applyAlignment="0" applyProtection="0"/>
    <xf numFmtId="0" fontId="42" fillId="41" borderId="0" applyNumberFormat="0" applyBorder="0" applyAlignment="0" applyProtection="0"/>
    <xf numFmtId="0" fontId="9" fillId="16" borderId="0" applyNumberFormat="0" applyBorder="0" applyAlignment="0" applyProtection="0"/>
    <xf numFmtId="0" fontId="25" fillId="22" borderId="0" applyNumberFormat="0" applyBorder="0" applyAlignment="0" applyProtection="0"/>
    <xf numFmtId="0" fontId="42" fillId="42" borderId="0" applyNumberFormat="0" applyBorder="0" applyAlignment="0" applyProtection="0"/>
    <xf numFmtId="0" fontId="25" fillId="25" borderId="0" applyNumberFormat="0" applyBorder="0" applyAlignment="0" applyProtection="0"/>
    <xf numFmtId="0" fontId="41" fillId="36" borderId="0" applyNumberFormat="0" applyBorder="0" applyAlignment="0" applyProtection="0"/>
    <xf numFmtId="0" fontId="9" fillId="20"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25" fillId="29" borderId="0" applyNumberFormat="0" applyBorder="0" applyAlignment="0" applyProtection="0"/>
    <xf numFmtId="0" fontId="42" fillId="46" borderId="0" applyNumberFormat="0" applyBorder="0" applyAlignment="0" applyProtection="0"/>
    <xf numFmtId="0" fontId="25" fillId="33" borderId="0" applyNumberFormat="0" applyBorder="0" applyAlignment="0" applyProtection="0"/>
    <xf numFmtId="0" fontId="42" fillId="47" borderId="0" applyNumberFormat="0" applyBorder="0" applyAlignment="0" applyProtection="0"/>
    <xf numFmtId="0" fontId="25" fillId="12" borderId="0" applyNumberFormat="0" applyBorder="0" applyAlignment="0" applyProtection="0"/>
    <xf numFmtId="0" fontId="42" fillId="48" borderId="0" applyNumberFormat="0" applyBorder="0" applyAlignment="0" applyProtection="0"/>
    <xf numFmtId="0" fontId="25" fillId="3" borderId="0" applyNumberFormat="0" applyBorder="0" applyAlignment="0" applyProtection="0"/>
    <xf numFmtId="0" fontId="42" fillId="49" borderId="0" applyNumberFormat="0" applyBorder="0" applyAlignment="0" applyProtection="0"/>
    <xf numFmtId="0" fontId="25" fillId="19" borderId="0" applyNumberFormat="0" applyBorder="0" applyAlignment="0" applyProtection="0"/>
    <xf numFmtId="0" fontId="42" fillId="50" borderId="0" applyNumberFormat="0" applyBorder="0" applyAlignment="0" applyProtection="0"/>
    <xf numFmtId="0" fontId="25" fillId="4" borderId="0" applyNumberFormat="0" applyBorder="0" applyAlignment="0" applyProtection="0"/>
    <xf numFmtId="0" fontId="42" fillId="45" borderId="0" applyNumberFormat="0" applyBorder="0" applyAlignment="0" applyProtection="0"/>
    <xf numFmtId="0" fontId="25" fillId="26" borderId="0" applyNumberFormat="0" applyBorder="0" applyAlignment="0" applyProtection="0"/>
    <xf numFmtId="0" fontId="42" fillId="46" borderId="0" applyNumberFormat="0" applyBorder="0" applyAlignment="0" applyProtection="0"/>
    <xf numFmtId="0" fontId="25" fillId="30" borderId="0" applyNumberFormat="0" applyBorder="0" applyAlignment="0" applyProtection="0"/>
    <xf numFmtId="0" fontId="42" fillId="51" borderId="0" applyNumberFormat="0" applyBorder="0" applyAlignment="0" applyProtection="0"/>
    <xf numFmtId="0" fontId="31" fillId="6" borderId="0" applyNumberFormat="0" applyBorder="0" applyAlignment="0" applyProtection="0"/>
    <xf numFmtId="0" fontId="43" fillId="35" borderId="0" applyNumberFormat="0" applyBorder="0" applyAlignment="0" applyProtection="0"/>
    <xf numFmtId="0" fontId="35" fillId="9" borderId="11" applyNumberFormat="0" applyAlignment="0" applyProtection="0"/>
    <xf numFmtId="0" fontId="44" fillId="52" borderId="17" applyNumberFormat="0" applyAlignment="0" applyProtection="0"/>
    <xf numFmtId="0" fontId="37" fillId="10" borderId="14" applyNumberFormat="0" applyAlignment="0" applyProtection="0"/>
    <xf numFmtId="0" fontId="45" fillId="53" borderId="18" applyNumberFormat="0" applyAlignment="0" applyProtection="0"/>
    <xf numFmtId="43" fontId="21" fillId="0" borderId="0" applyFont="0" applyFill="0" applyBorder="0" applyAlignment="0" applyProtection="0"/>
    <xf numFmtId="0" fontId="39" fillId="0" borderId="0" applyNumberFormat="0" applyFill="0" applyBorder="0" applyAlignment="0" applyProtection="0"/>
    <xf numFmtId="0" fontId="46" fillId="0" borderId="0" applyNumberFormat="0" applyFill="0" applyBorder="0" applyAlignment="0" applyProtection="0"/>
    <xf numFmtId="0" fontId="30" fillId="5" borderId="0" applyNumberFormat="0" applyBorder="0" applyAlignment="0" applyProtection="0"/>
    <xf numFmtId="0" fontId="47" fillId="36" borderId="0" applyNumberFormat="0" applyBorder="0" applyAlignment="0" applyProtection="0"/>
    <xf numFmtId="0" fontId="27" fillId="0" borderId="8" applyNumberFormat="0" applyFill="0" applyAlignment="0" applyProtection="0"/>
    <xf numFmtId="0" fontId="48" fillId="0" borderId="19" applyNumberFormat="0" applyFill="0" applyAlignment="0" applyProtection="0"/>
    <xf numFmtId="0" fontId="28" fillId="0" borderId="9" applyNumberFormat="0" applyFill="0" applyAlignment="0" applyProtection="0"/>
    <xf numFmtId="0" fontId="49" fillId="0" borderId="20" applyNumberFormat="0" applyFill="0" applyAlignment="0" applyProtection="0"/>
    <xf numFmtId="0" fontId="29" fillId="0" borderId="10" applyNumberFormat="0" applyFill="0" applyAlignment="0" applyProtection="0"/>
    <xf numFmtId="0" fontId="50" fillId="0" borderId="21" applyNumberFormat="0" applyFill="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33" fillId="8" borderId="11" applyNumberFormat="0" applyAlignment="0" applyProtection="0"/>
    <xf numFmtId="0" fontId="51" fillId="39" borderId="17" applyNumberFormat="0" applyAlignment="0" applyProtection="0"/>
    <xf numFmtId="0" fontId="36" fillId="0" borderId="13" applyNumberFormat="0" applyFill="0" applyAlignment="0" applyProtection="0"/>
    <xf numFmtId="0" fontId="52" fillId="0" borderId="22" applyNumberFormat="0" applyFill="0" applyAlignment="0" applyProtection="0"/>
    <xf numFmtId="0" fontId="53" fillId="54" borderId="0" applyNumberFormat="0" applyBorder="0" applyAlignment="0" applyProtection="0"/>
    <xf numFmtId="0" fontId="21" fillId="0" borderId="0"/>
    <xf numFmtId="0" fontId="9" fillId="0" borderId="0"/>
    <xf numFmtId="0" fontId="20" fillId="0" borderId="0"/>
    <xf numFmtId="0" fontId="9" fillId="11" borderId="15" applyNumberFormat="0" applyFont="0" applyAlignment="0" applyProtection="0"/>
    <xf numFmtId="0" fontId="21" fillId="55" borderId="23" applyNumberFormat="0" applyFont="0" applyAlignment="0" applyProtection="0"/>
    <xf numFmtId="0" fontId="34" fillId="9" borderId="12" applyNumberFormat="0" applyAlignment="0" applyProtection="0"/>
    <xf numFmtId="0" fontId="22" fillId="52" borderId="24" applyNumberFormat="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40" fillId="0" borderId="16" applyNumberFormat="0" applyFill="0" applyAlignment="0" applyProtection="0"/>
    <xf numFmtId="0" fontId="55" fillId="0" borderId="25" applyNumberFormat="0" applyFill="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9" fillId="0" borderId="0"/>
    <xf numFmtId="43" fontId="9" fillId="0" borderId="0" applyFont="0" applyFill="0" applyBorder="0" applyAlignment="0" applyProtection="0"/>
    <xf numFmtId="0" fontId="9" fillId="11" borderId="15"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26"/>
    <xf numFmtId="0" fontId="58" fillId="0" borderId="0" applyNumberFormat="0" applyFill="0" applyBorder="0" applyAlignment="0" applyProtection="0">
      <alignment vertical="top"/>
      <protection locked="0"/>
    </xf>
    <xf numFmtId="0" fontId="59" fillId="26" borderId="0" applyNumberFormat="0" applyBorder="0" applyAlignment="0" applyProtection="0"/>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28" borderId="0" applyNumberFormat="0" applyBorder="0" applyAlignment="0" applyProtection="0"/>
    <xf numFmtId="0" fontId="9" fillId="16" borderId="0" applyNumberFormat="0" applyBorder="0" applyAlignment="0" applyProtection="0"/>
    <xf numFmtId="0" fontId="9" fillId="24" borderId="0" applyNumberFormat="0" applyBorder="0" applyAlignment="0" applyProtection="0"/>
    <xf numFmtId="0" fontId="9" fillId="0" borderId="0"/>
    <xf numFmtId="0" fontId="9" fillId="23"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0" borderId="0"/>
    <xf numFmtId="0" fontId="9" fillId="21" borderId="0" applyNumberFormat="0" applyBorder="0" applyAlignment="0" applyProtection="0"/>
    <xf numFmtId="0" fontId="9" fillId="11" borderId="15" applyNumberFormat="0" applyFont="0" applyAlignment="0" applyProtection="0"/>
    <xf numFmtId="0" fontId="9" fillId="32" borderId="0" applyNumberFormat="0" applyBorder="0" applyAlignment="0" applyProtection="0"/>
    <xf numFmtId="0" fontId="9" fillId="0" borderId="0"/>
    <xf numFmtId="0" fontId="9" fillId="17" borderId="0" applyNumberFormat="0" applyBorder="0" applyAlignment="0" applyProtection="0"/>
    <xf numFmtId="0" fontId="9" fillId="14" borderId="0" applyNumberFormat="0" applyBorder="0" applyAlignment="0" applyProtection="0"/>
    <xf numFmtId="0" fontId="9" fillId="31" borderId="0" applyNumberFormat="0" applyBorder="0" applyAlignment="0" applyProtection="0"/>
    <xf numFmtId="0" fontId="9" fillId="27" borderId="0" applyNumberFormat="0" applyBorder="0" applyAlignment="0" applyProtection="0"/>
    <xf numFmtId="0" fontId="9" fillId="1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0" borderId="0"/>
    <xf numFmtId="0" fontId="9" fillId="11" borderId="15" applyNumberFormat="0" applyFont="0" applyAlignment="0" applyProtection="0"/>
    <xf numFmtId="0" fontId="20"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1" borderId="0" applyNumberFormat="0" applyBorder="0" applyAlignment="0" applyProtection="0"/>
    <xf numFmtId="0" fontId="43" fillId="35" borderId="0" applyNumberFormat="0" applyBorder="0" applyAlignment="0" applyProtection="0"/>
    <xf numFmtId="0" fontId="44" fillId="52" borderId="17" applyNumberFormat="0" applyAlignment="0" applyProtection="0"/>
    <xf numFmtId="0" fontId="45" fillId="53" borderId="1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39" borderId="17" applyNumberFormat="0" applyAlignment="0" applyProtection="0"/>
    <xf numFmtId="0" fontId="52" fillId="0" borderId="22" applyNumberFormat="0" applyFill="0" applyAlignment="0" applyProtection="0"/>
    <xf numFmtId="0" fontId="53" fillId="54" borderId="0" applyNumberFormat="0" applyBorder="0" applyAlignment="0" applyProtection="0"/>
    <xf numFmtId="0" fontId="21" fillId="55" borderId="23" applyNumberFormat="0" applyFont="0" applyAlignment="0" applyProtection="0"/>
    <xf numFmtId="0" fontId="22" fillId="52" borderId="24" applyNumberFormat="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0" applyNumberForma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20" fillId="0" borderId="0"/>
    <xf numFmtId="0" fontId="9" fillId="0" borderId="0"/>
    <xf numFmtId="0" fontId="20"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1" borderId="0" applyNumberFormat="0" applyBorder="0" applyAlignment="0" applyProtection="0"/>
    <xf numFmtId="0" fontId="43" fillId="35" borderId="0" applyNumberFormat="0" applyBorder="0" applyAlignment="0" applyProtection="0"/>
    <xf numFmtId="0" fontId="44" fillId="52" borderId="17" applyNumberFormat="0" applyAlignment="0" applyProtection="0"/>
    <xf numFmtId="0" fontId="45" fillId="53" borderId="1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39" borderId="17" applyNumberFormat="0" applyAlignment="0" applyProtection="0"/>
    <xf numFmtId="0" fontId="52" fillId="0" borderId="22" applyNumberFormat="0" applyFill="0" applyAlignment="0" applyProtection="0"/>
    <xf numFmtId="0" fontId="53" fillId="54" borderId="0" applyNumberFormat="0" applyBorder="0" applyAlignment="0" applyProtection="0"/>
    <xf numFmtId="0" fontId="21" fillId="55" borderId="23" applyNumberFormat="0" applyFont="0" applyAlignment="0" applyProtection="0"/>
    <xf numFmtId="0" fontId="22" fillId="52" borderId="24" applyNumberFormat="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0" applyNumberFormat="0" applyFill="0" applyBorder="0" applyAlignment="0" applyProtection="0"/>
    <xf numFmtId="0" fontId="9" fillId="0" borderId="0"/>
    <xf numFmtId="43" fontId="9" fillId="0" borderId="0" applyFont="0" applyFill="0" applyBorder="0" applyAlignment="0" applyProtection="0"/>
    <xf numFmtId="169" fontId="20" fillId="0" borderId="0" applyFont="0" applyFill="0" applyBorder="0" applyAlignment="0" applyProtection="0"/>
    <xf numFmtId="167" fontId="20" fillId="0" borderId="0" applyFont="0" applyFill="0" applyBorder="0" applyAlignment="0" applyProtection="0"/>
    <xf numFmtId="0" fontId="9" fillId="0" borderId="0"/>
    <xf numFmtId="0" fontId="20" fillId="0" borderId="0"/>
    <xf numFmtId="0" fontId="60" fillId="0" borderId="0"/>
    <xf numFmtId="0" fontId="9" fillId="0" borderId="0"/>
    <xf numFmtId="0" fontId="41" fillId="43" borderId="0" applyNumberFormat="0" applyBorder="0" applyAlignment="0" applyProtection="0"/>
    <xf numFmtId="0" fontId="42" fillId="45" borderId="0" applyNumberFormat="0" applyBorder="0" applyAlignment="0" applyProtection="0"/>
    <xf numFmtId="0" fontId="41" fillId="37" borderId="0" applyNumberFormat="0" applyBorder="0" applyAlignment="0" applyProtection="0"/>
    <xf numFmtId="0" fontId="49" fillId="0" borderId="20" applyNumberFormat="0" applyFill="0" applyAlignment="0" applyProtection="0"/>
    <xf numFmtId="0" fontId="44" fillId="52" borderId="17" applyNumberFormat="0" applyAlignment="0" applyProtection="0"/>
    <xf numFmtId="0" fontId="41" fillId="36" borderId="0" applyNumberFormat="0" applyBorder="0" applyAlignment="0" applyProtection="0"/>
    <xf numFmtId="0" fontId="41" fillId="35" borderId="0" applyNumberFormat="0" applyBorder="0" applyAlignment="0" applyProtection="0"/>
    <xf numFmtId="0" fontId="42" fillId="46" borderId="0" applyNumberFormat="0" applyBorder="0" applyAlignment="0" applyProtection="0"/>
    <xf numFmtId="0" fontId="22" fillId="52" borderId="24" applyNumberFormat="0" applyAlignment="0" applyProtection="0"/>
    <xf numFmtId="0" fontId="48" fillId="0" borderId="19" applyNumberFormat="0" applyFill="0" applyAlignment="0" applyProtection="0"/>
    <xf numFmtId="0" fontId="42" fillId="45" borderId="0" applyNumberFormat="0" applyBorder="0" applyAlignment="0" applyProtection="0"/>
    <xf numFmtId="0" fontId="41" fillId="41" borderId="0" applyNumberFormat="0" applyBorder="0" applyAlignment="0" applyProtection="0"/>
    <xf numFmtId="0" fontId="50" fillId="0" borderId="21" applyNumberFormat="0" applyFill="0" applyAlignment="0" applyProtection="0"/>
    <xf numFmtId="0" fontId="53" fillId="54" borderId="0" applyNumberFormat="0" applyBorder="0" applyAlignment="0" applyProtection="0"/>
    <xf numFmtId="0" fontId="54" fillId="0" borderId="0" applyNumberFormat="0" applyFill="0" applyBorder="0" applyAlignment="0" applyProtection="0"/>
    <xf numFmtId="0" fontId="42" fillId="44" borderId="0" applyNumberFormat="0" applyBorder="0" applyAlignment="0" applyProtection="0"/>
    <xf numFmtId="0" fontId="45" fillId="53" borderId="18" applyNumberFormat="0" applyAlignment="0" applyProtection="0"/>
    <xf numFmtId="0" fontId="41" fillId="34" borderId="0" applyNumberFormat="0" applyBorder="0" applyAlignment="0" applyProtection="0"/>
    <xf numFmtId="0" fontId="56" fillId="0" borderId="0" applyNumberFormat="0" applyFill="0" applyBorder="0" applyAlignment="0" applyProtection="0"/>
    <xf numFmtId="0" fontId="42" fillId="42" borderId="0" applyNumberFormat="0" applyBorder="0" applyAlignment="0" applyProtection="0"/>
    <xf numFmtId="0" fontId="47" fillId="36" borderId="0" applyNumberFormat="0" applyBorder="0" applyAlignment="0" applyProtection="0"/>
    <xf numFmtId="0" fontId="55" fillId="0" borderId="25" applyNumberFormat="0" applyFill="0" applyAlignment="0" applyProtection="0"/>
    <xf numFmtId="0" fontId="46" fillId="0" borderId="0" applyNumberFormat="0" applyFill="0" applyBorder="0" applyAlignment="0" applyProtection="0"/>
    <xf numFmtId="0" fontId="42" fillId="41" borderId="0" applyNumberFormat="0" applyBorder="0" applyAlignment="0" applyProtection="0"/>
    <xf numFmtId="0" fontId="41" fillId="42" borderId="0" applyNumberFormat="0" applyBorder="0" applyAlignment="0" applyProtection="0"/>
    <xf numFmtId="9" fontId="9" fillId="0" borderId="0" applyFont="0" applyFill="0" applyBorder="0" applyAlignment="0" applyProtection="0"/>
    <xf numFmtId="0" fontId="42" fillId="46" borderId="0" applyNumberFormat="0" applyBorder="0" applyAlignment="0" applyProtection="0"/>
    <xf numFmtId="0" fontId="21" fillId="55" borderId="23" applyNumberFormat="0" applyFont="0" applyAlignment="0" applyProtection="0"/>
    <xf numFmtId="0" fontId="41" fillId="40" borderId="0" applyNumberFormat="0" applyBorder="0" applyAlignment="0" applyProtection="0"/>
    <xf numFmtId="0" fontId="43" fillId="35" borderId="0" applyNumberFormat="0" applyBorder="0" applyAlignment="0" applyProtection="0"/>
    <xf numFmtId="0" fontId="42" fillId="51" borderId="0" applyNumberFormat="0" applyBorder="0" applyAlignment="0" applyProtection="0"/>
    <xf numFmtId="0" fontId="41" fillId="37" borderId="0" applyNumberFormat="0" applyBorder="0" applyAlignment="0" applyProtection="0"/>
    <xf numFmtId="0" fontId="42" fillId="47" borderId="0" applyNumberFormat="0" applyBorder="0" applyAlignment="0" applyProtection="0"/>
    <xf numFmtId="0" fontId="50" fillId="0" borderId="0" applyNumberFormat="0" applyFill="0" applyBorder="0" applyAlignment="0" applyProtection="0"/>
    <xf numFmtId="0" fontId="41" fillId="38" borderId="0" applyNumberFormat="0" applyBorder="0" applyAlignment="0" applyProtection="0"/>
    <xf numFmtId="0" fontId="42" fillId="48" borderId="0" applyNumberFormat="0" applyBorder="0" applyAlignment="0" applyProtection="0"/>
    <xf numFmtId="0" fontId="52" fillId="0" borderId="22" applyNumberFormat="0" applyFill="0" applyAlignment="0" applyProtection="0"/>
    <xf numFmtId="0" fontId="41" fillId="40" borderId="0" applyNumberFormat="0" applyBorder="0" applyAlignment="0" applyProtection="0"/>
    <xf numFmtId="0" fontId="42" fillId="50" borderId="0" applyNumberFormat="0" applyBorder="0" applyAlignment="0" applyProtection="0"/>
    <xf numFmtId="0" fontId="51" fillId="39" borderId="17" applyNumberFormat="0" applyAlignment="0" applyProtection="0"/>
    <xf numFmtId="0" fontId="42" fillId="49" borderId="0" applyNumberFormat="0" applyBorder="0" applyAlignment="0" applyProtection="0"/>
    <xf numFmtId="0" fontId="41" fillId="39" borderId="0" applyNumberFormat="0" applyBorder="0" applyAlignment="0" applyProtection="0"/>
    <xf numFmtId="43" fontId="9"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 fillId="20" borderId="0" applyNumberFormat="0" applyBorder="0" applyAlignment="0" applyProtection="0"/>
    <xf numFmtId="0" fontId="8" fillId="2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6" fillId="0" borderId="0" applyFont="0" applyFill="0" applyBorder="0" applyAlignment="0" applyProtection="0"/>
    <xf numFmtId="0" fontId="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8" fillId="0" borderId="0" applyFont="0" applyFill="0" applyBorder="0" applyAlignment="0" applyProtection="0"/>
    <xf numFmtId="0" fontId="8" fillId="0" borderId="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2"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31" fillId="6" borderId="0" applyNumberFormat="0" applyBorder="0" applyAlignment="0" applyProtection="0"/>
    <xf numFmtId="0" fontId="35" fillId="9" borderId="11" applyNumberFormat="0" applyAlignment="0" applyProtection="0"/>
    <xf numFmtId="0" fontId="37" fillId="10" borderId="14" applyNumberFormat="0" applyAlignment="0" applyProtection="0"/>
    <xf numFmtId="167"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9" fillId="0" borderId="0" applyNumberFormat="0" applyFill="0" applyBorder="0" applyAlignment="0" applyProtection="0"/>
    <xf numFmtId="0" fontId="30" fillId="5"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101" fillId="0" borderId="0" applyNumberFormat="0" applyFill="0" applyBorder="0" applyAlignment="0" applyProtection="0"/>
    <xf numFmtId="0" fontId="33" fillId="8" borderId="11" applyNumberFormat="0" applyAlignment="0" applyProtection="0"/>
    <xf numFmtId="0" fontId="36" fillId="0" borderId="13" applyNumberFormat="0" applyFill="0" applyAlignment="0" applyProtection="0"/>
    <xf numFmtId="0" fontId="32" fillId="7" borderId="0" applyNumberFormat="0" applyBorder="0" applyAlignment="0" applyProtection="0"/>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0"/>
    <xf numFmtId="0" fontId="20" fillId="0" borderId="0"/>
    <xf numFmtId="0" fontId="8" fillId="0" borderId="0"/>
    <xf numFmtId="0" fontId="21" fillId="0" borderId="0"/>
    <xf numFmtId="0" fontId="8" fillId="0" borderId="26"/>
    <xf numFmtId="0" fontId="8" fillId="0" borderId="26"/>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26"/>
    <xf numFmtId="0" fontId="8" fillId="0" borderId="26"/>
    <xf numFmtId="0" fontId="20" fillId="0" borderId="0"/>
    <xf numFmtId="0" fontId="8" fillId="0" borderId="26"/>
    <xf numFmtId="0" fontId="8" fillId="0" borderId="26"/>
    <xf numFmtId="0" fontId="8" fillId="0" borderId="0"/>
    <xf numFmtId="0" fontId="8" fillId="0" borderId="0"/>
    <xf numFmtId="0" fontId="8" fillId="0" borderId="0"/>
    <xf numFmtId="0" fontId="8" fillId="0" borderId="0"/>
    <xf numFmtId="0" fontId="8" fillId="0" borderId="26"/>
    <xf numFmtId="0" fontId="8" fillId="0" borderId="26"/>
    <xf numFmtId="0" fontId="20" fillId="0" borderId="0"/>
    <xf numFmtId="0" fontId="7" fillId="0" borderId="0"/>
    <xf numFmtId="0" fontId="8" fillId="0" borderId="26"/>
    <xf numFmtId="0" fontId="8" fillId="0" borderId="26"/>
    <xf numFmtId="0" fontId="8" fillId="0" borderId="26"/>
    <xf numFmtId="0" fontId="8" fillId="0" borderId="26"/>
    <xf numFmtId="0" fontId="8" fillId="11" borderId="15" applyNumberFormat="0" applyFont="0" applyAlignment="0" applyProtection="0"/>
    <xf numFmtId="0" fontId="8" fillId="11" borderId="15" applyNumberFormat="0" applyFont="0" applyAlignment="0" applyProtection="0"/>
    <xf numFmtId="0" fontId="8" fillId="11" borderId="15" applyNumberFormat="0" applyFont="0" applyAlignment="0" applyProtection="0"/>
    <xf numFmtId="0" fontId="8" fillId="11" borderId="15" applyNumberFormat="0" applyFont="0" applyAlignment="0" applyProtection="0"/>
    <xf numFmtId="0" fontId="21" fillId="55" borderId="23" applyNumberFormat="0" applyFont="0" applyAlignment="0" applyProtection="0"/>
    <xf numFmtId="0" fontId="8" fillId="11" borderId="15" applyNumberFormat="0" applyFont="0" applyAlignment="0" applyProtection="0"/>
    <xf numFmtId="0" fontId="8" fillId="11" borderId="15" applyNumberFormat="0" applyFont="0" applyAlignment="0" applyProtection="0"/>
    <xf numFmtId="0" fontId="8" fillId="11" borderId="15" applyNumberFormat="0" applyFont="0" applyAlignment="0" applyProtection="0"/>
    <xf numFmtId="0" fontId="8" fillId="11" borderId="15" applyNumberFormat="0" applyFont="0" applyAlignment="0" applyProtection="0"/>
    <xf numFmtId="0" fontId="8" fillId="11" borderId="15" applyNumberFormat="0" applyFont="0" applyAlignment="0" applyProtection="0"/>
    <xf numFmtId="0" fontId="8" fillId="11" borderId="15" applyNumberFormat="0" applyFont="0" applyAlignment="0" applyProtection="0"/>
    <xf numFmtId="0" fontId="34" fillId="9" borderId="12" applyNumberFormat="0" applyAlignment="0" applyProtection="0"/>
    <xf numFmtId="0" fontId="8" fillId="0" borderId="0"/>
    <xf numFmtId="0" fontId="8" fillId="0" borderId="0"/>
    <xf numFmtId="0" fontId="8" fillId="0" borderId="0"/>
    <xf numFmtId="0" fontId="8" fillId="0" borderId="0"/>
    <xf numFmtId="0" fontId="26" fillId="0" borderId="0" applyNumberFormat="0" applyFill="0" applyBorder="0" applyAlignment="0" applyProtection="0"/>
    <xf numFmtId="0" fontId="40" fillId="0" borderId="16" applyNumberFormat="0" applyFill="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809">
    <xf numFmtId="0" fontId="0" fillId="0" borderId="0" xfId="0"/>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Fill="1" applyAlignment="1">
      <alignment vertical="center"/>
    </xf>
    <xf numFmtId="0" fontId="68" fillId="0" borderId="0" xfId="0" applyFont="1" applyBorder="1" applyAlignment="1">
      <alignment horizontal="center" vertical="center"/>
    </xf>
    <xf numFmtId="0" fontId="69" fillId="0" borderId="0" xfId="0" applyFont="1" applyFill="1" applyAlignment="1">
      <alignment horizontal="center" vertical="center"/>
    </xf>
    <xf numFmtId="0" fontId="63" fillId="0" borderId="0" xfId="0" applyFont="1" applyFill="1" applyBorder="1" applyAlignment="1">
      <alignment horizontal="center" vertical="center"/>
    </xf>
    <xf numFmtId="0" fontId="63" fillId="0" borderId="0" xfId="0" applyFont="1" applyBorder="1" applyAlignment="1">
      <alignment horizontal="center" vertical="center"/>
    </xf>
    <xf numFmtId="164" fontId="63" fillId="0" borderId="0" xfId="0" applyNumberFormat="1" applyFont="1" applyFill="1" applyBorder="1" applyAlignment="1">
      <alignment horizontal="center" vertical="center"/>
    </xf>
    <xf numFmtId="0" fontId="63" fillId="0" borderId="0" xfId="0" applyFont="1" applyFill="1" applyAlignment="1">
      <alignment horizontal="center" vertical="center"/>
    </xf>
    <xf numFmtId="0" fontId="69" fillId="0" borderId="0" xfId="0" applyFont="1" applyAlignment="1">
      <alignment horizontal="center" vertical="center"/>
    </xf>
    <xf numFmtId="0" fontId="69" fillId="0" borderId="0" xfId="0" applyFont="1" applyFill="1" applyBorder="1" applyAlignment="1">
      <alignment horizontal="center" vertical="center"/>
    </xf>
    <xf numFmtId="164" fontId="69" fillId="0" borderId="0" xfId="0" applyNumberFormat="1" applyFont="1" applyFill="1" applyBorder="1" applyAlignment="1">
      <alignment horizontal="center" vertical="center"/>
    </xf>
    <xf numFmtId="10" fontId="73" fillId="0" borderId="0" xfId="1" applyNumberFormat="1" applyFont="1" applyFill="1" applyBorder="1" applyAlignment="1">
      <alignment horizontal="center" vertical="center"/>
    </xf>
    <xf numFmtId="164" fontId="73" fillId="0" borderId="0" xfId="0" applyNumberFormat="1" applyFont="1" applyFill="1" applyBorder="1" applyAlignment="1">
      <alignment horizontal="center" vertical="center"/>
    </xf>
    <xf numFmtId="11" fontId="73" fillId="0" borderId="0" xfId="0" applyNumberFormat="1" applyFont="1" applyFill="1" applyBorder="1" applyAlignment="1">
      <alignment horizontal="center" vertical="center"/>
    </xf>
    <xf numFmtId="3" fontId="73"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1" fillId="0" borderId="0" xfId="0" applyFont="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Border="1" applyAlignment="1">
      <alignment horizontal="center" vertical="center"/>
    </xf>
    <xf numFmtId="0" fontId="74" fillId="0" borderId="0" xfId="0" applyFont="1" applyFill="1" applyBorder="1" applyAlignment="1">
      <alignment horizontal="center"/>
    </xf>
    <xf numFmtId="0" fontId="74" fillId="0" borderId="0" xfId="0" applyFont="1" applyBorder="1" applyAlignment="1">
      <alignment horizontal="center"/>
    </xf>
    <xf numFmtId="0" fontId="74" fillId="0" borderId="0" xfId="0" applyFont="1" applyAlignment="1">
      <alignment vertical="center"/>
    </xf>
    <xf numFmtId="0" fontId="74" fillId="0" borderId="0" xfId="0" applyFont="1"/>
    <xf numFmtId="0" fontId="75" fillId="0" borderId="0" xfId="0" applyFont="1" applyFill="1" applyBorder="1" applyAlignment="1">
      <alignment horizontal="center" vertical="center" wrapText="1"/>
    </xf>
    <xf numFmtId="0" fontId="74" fillId="0" borderId="0" xfId="0" applyFont="1" applyFill="1" applyAlignment="1">
      <alignment horizontal="left" vertical="center"/>
    </xf>
    <xf numFmtId="0" fontId="78" fillId="0" borderId="0" xfId="0" applyFont="1" applyBorder="1" applyAlignment="1">
      <alignment vertical="center"/>
    </xf>
    <xf numFmtId="0" fontId="78" fillId="0" borderId="0" xfId="0" applyFont="1" applyBorder="1" applyAlignment="1">
      <alignment horizontal="center" vertical="center"/>
    </xf>
    <xf numFmtId="0" fontId="78" fillId="0" borderId="0" xfId="0" applyFont="1" applyBorder="1"/>
    <xf numFmtId="0" fontId="74" fillId="0" borderId="0" xfId="0" applyFont="1" applyBorder="1" applyAlignment="1">
      <alignment vertical="center"/>
    </xf>
    <xf numFmtId="0" fontId="73" fillId="0" borderId="0" xfId="0" applyFont="1" applyFill="1" applyBorder="1" applyAlignment="1">
      <alignment horizontal="center" vertical="center"/>
    </xf>
    <xf numFmtId="0" fontId="74" fillId="0" borderId="0" xfId="0" applyFont="1" applyFill="1" applyAlignment="1">
      <alignment horizontal="center" vertical="center"/>
    </xf>
    <xf numFmtId="0" fontId="74" fillId="0" borderId="0" xfId="0" applyFont="1" applyFill="1" applyBorder="1" applyAlignment="1">
      <alignment horizontal="center" vertical="center" wrapText="1"/>
    </xf>
    <xf numFmtId="0" fontId="74" fillId="0" borderId="1" xfId="0" applyFont="1" applyFill="1" applyBorder="1" applyAlignment="1">
      <alignment horizontal="center" vertical="center"/>
    </xf>
    <xf numFmtId="0" fontId="74" fillId="0" borderId="0" xfId="0" applyFont="1" applyFill="1" applyAlignment="1">
      <alignment vertical="center"/>
    </xf>
    <xf numFmtId="0" fontId="60" fillId="0" borderId="0" xfId="0" applyFont="1" applyAlignment="1">
      <alignment vertical="center"/>
    </xf>
    <xf numFmtId="0" fontId="60" fillId="0" borderId="0" xfId="0" applyFont="1" applyFill="1" applyAlignment="1">
      <alignment horizontal="left"/>
    </xf>
    <xf numFmtId="0" fontId="81" fillId="0" borderId="1" xfId="0" applyFont="1" applyFill="1" applyBorder="1" applyAlignment="1">
      <alignment horizontal="center" vertical="center" wrapText="1"/>
    </xf>
    <xf numFmtId="0" fontId="82" fillId="0" borderId="1"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60" fillId="0" borderId="0" xfId="0" applyFont="1" applyBorder="1" applyAlignment="1">
      <alignment horizontal="center" vertical="center"/>
    </xf>
    <xf numFmtId="0" fontId="83" fillId="0" borderId="0" xfId="0" applyFont="1" applyBorder="1" applyAlignment="1">
      <alignment horizontal="center" vertical="center"/>
    </xf>
    <xf numFmtId="0" fontId="60" fillId="0" borderId="0" xfId="0" applyFont="1" applyFill="1" applyBorder="1" applyAlignment="1">
      <alignment horizontal="center" vertical="center"/>
    </xf>
    <xf numFmtId="164" fontId="60" fillId="0" borderId="0" xfId="0" applyNumberFormat="1" applyFont="1" applyBorder="1" applyAlignment="1">
      <alignment horizontal="center" vertical="center"/>
    </xf>
    <xf numFmtId="11" fontId="60" fillId="0" borderId="0" xfId="0" applyNumberFormat="1" applyFont="1" applyBorder="1" applyAlignment="1">
      <alignment horizontal="center" vertical="center"/>
    </xf>
    <xf numFmtId="0" fontId="60" fillId="0" borderId="0" xfId="0" applyFont="1" applyBorder="1" applyAlignment="1">
      <alignment vertical="center"/>
    </xf>
    <xf numFmtId="0" fontId="84" fillId="0" borderId="0" xfId="38" applyFont="1" applyFill="1" applyBorder="1" applyAlignment="1">
      <alignment horizontal="center" vertical="center"/>
    </xf>
    <xf numFmtId="0" fontId="84" fillId="0" borderId="0" xfId="0" applyFont="1" applyFill="1" applyBorder="1" applyAlignment="1">
      <alignment horizontal="center" vertical="center"/>
    </xf>
    <xf numFmtId="164" fontId="84" fillId="0" borderId="0" xfId="0" applyNumberFormat="1" applyFont="1" applyFill="1" applyBorder="1" applyAlignment="1">
      <alignment horizontal="center" vertical="center"/>
    </xf>
    <xf numFmtId="11" fontId="84" fillId="0" borderId="0" xfId="0" applyNumberFormat="1" applyFont="1" applyFill="1" applyBorder="1" applyAlignment="1">
      <alignment horizontal="center" vertical="center"/>
    </xf>
    <xf numFmtId="0" fontId="60" fillId="0" borderId="0" xfId="0" applyFont="1" applyFill="1" applyBorder="1" applyAlignment="1">
      <alignment vertical="center"/>
    </xf>
    <xf numFmtId="0" fontId="83" fillId="0" borderId="0" xfId="0" applyFont="1" applyFill="1" applyBorder="1" applyAlignment="1">
      <alignment horizontal="center" vertical="center"/>
    </xf>
    <xf numFmtId="164" fontId="60" fillId="0" borderId="0" xfId="0" applyNumberFormat="1" applyFont="1" applyFill="1" applyBorder="1" applyAlignment="1">
      <alignment horizontal="center" vertical="center"/>
    </xf>
    <xf numFmtId="11" fontId="60" fillId="0" borderId="0" xfId="0" applyNumberFormat="1" applyFont="1" applyFill="1" applyBorder="1" applyAlignment="1">
      <alignment horizontal="center" vertical="center"/>
    </xf>
    <xf numFmtId="0" fontId="80" fillId="0" borderId="0" xfId="0" applyFont="1" applyAlignment="1">
      <alignment horizontal="left" vertical="center"/>
    </xf>
    <xf numFmtId="0" fontId="84" fillId="0" borderId="0" xfId="0" applyFont="1" applyFill="1" applyBorder="1" applyAlignment="1">
      <alignment vertical="center"/>
    </xf>
    <xf numFmtId="171" fontId="60" fillId="0" borderId="0" xfId="0" applyNumberFormat="1" applyFont="1" applyFill="1" applyBorder="1" applyAlignment="1">
      <alignment horizontal="center" vertical="center"/>
    </xf>
    <xf numFmtId="10" fontId="81" fillId="0" borderId="0" xfId="0" applyNumberFormat="1" applyFont="1" applyFill="1" applyBorder="1" applyAlignment="1">
      <alignment horizontal="center" vertical="center" wrapText="1"/>
    </xf>
    <xf numFmtId="164" fontId="81" fillId="0" borderId="0" xfId="0" applyNumberFormat="1" applyFont="1" applyFill="1" applyBorder="1" applyAlignment="1">
      <alignment horizontal="center" vertical="center" wrapText="1"/>
    </xf>
    <xf numFmtId="171" fontId="81" fillId="0" borderId="0" xfId="0" applyNumberFormat="1" applyFont="1" applyFill="1" applyBorder="1" applyAlignment="1">
      <alignment horizontal="center" vertical="center" wrapText="1"/>
    </xf>
    <xf numFmtId="11" fontId="81" fillId="0" borderId="0" xfId="0" applyNumberFormat="1" applyFont="1" applyFill="1" applyBorder="1" applyAlignment="1">
      <alignment horizontal="center" vertical="center" wrapText="1"/>
    </xf>
    <xf numFmtId="166" fontId="81" fillId="0" borderId="0" xfId="0" applyNumberFormat="1" applyFont="1" applyFill="1" applyBorder="1" applyAlignment="1">
      <alignment horizontal="center" vertical="center" wrapText="1"/>
    </xf>
    <xf numFmtId="0" fontId="84" fillId="0" borderId="0" xfId="0" applyFont="1" applyFill="1" applyBorder="1" applyAlignment="1">
      <alignment horizontal="left"/>
    </xf>
    <xf numFmtId="164" fontId="84" fillId="0" borderId="0" xfId="38" applyNumberFormat="1" applyFont="1" applyFill="1" applyBorder="1" applyAlignment="1">
      <alignment horizontal="center" vertical="center"/>
    </xf>
    <xf numFmtId="171" fontId="84" fillId="0" borderId="0" xfId="38" applyNumberFormat="1" applyFont="1" applyFill="1" applyBorder="1" applyAlignment="1">
      <alignment horizontal="center" vertical="center"/>
    </xf>
    <xf numFmtId="11" fontId="84" fillId="0" borderId="0" xfId="38" applyNumberFormat="1" applyFont="1" applyFill="1" applyBorder="1" applyAlignment="1">
      <alignment horizontal="center" vertical="center"/>
    </xf>
    <xf numFmtId="166" fontId="84" fillId="0" borderId="0" xfId="38" applyNumberFormat="1" applyFont="1" applyFill="1" applyBorder="1" applyAlignment="1">
      <alignment horizontal="center" vertical="center"/>
    </xf>
    <xf numFmtId="171" fontId="84" fillId="0" borderId="0" xfId="0" applyNumberFormat="1" applyFont="1" applyFill="1" applyBorder="1" applyAlignment="1">
      <alignment horizontal="center" vertical="center"/>
    </xf>
    <xf numFmtId="166" fontId="84" fillId="0" borderId="0" xfId="0" applyNumberFormat="1" applyFont="1" applyFill="1" applyBorder="1" applyAlignment="1">
      <alignment horizontal="center" vertical="center"/>
    </xf>
    <xf numFmtId="2" fontId="60" fillId="0" borderId="0" xfId="0" applyNumberFormat="1" applyFont="1" applyFill="1" applyBorder="1" applyAlignment="1">
      <alignment horizontal="center" vertical="center"/>
    </xf>
    <xf numFmtId="2" fontId="81" fillId="0" borderId="0" xfId="0" applyNumberFormat="1" applyFont="1" applyFill="1" applyBorder="1" applyAlignment="1">
      <alignment horizontal="center" vertical="center" wrapText="1"/>
    </xf>
    <xf numFmtId="0" fontId="60" fillId="0" borderId="0" xfId="0" applyFont="1" applyAlignment="1">
      <alignment horizontal="left"/>
    </xf>
    <xf numFmtId="10" fontId="81" fillId="0" borderId="2" xfId="0" applyNumberFormat="1" applyFont="1" applyFill="1" applyBorder="1" applyAlignment="1">
      <alignment horizontal="center" vertical="center" wrapText="1"/>
    </xf>
    <xf numFmtId="164" fontId="81" fillId="0" borderId="2" xfId="0" applyNumberFormat="1" applyFont="1" applyFill="1" applyBorder="1" applyAlignment="1">
      <alignment horizontal="center" vertical="center" wrapText="1"/>
    </xf>
    <xf numFmtId="0" fontId="81" fillId="0" borderId="2" xfId="0" applyFont="1" applyFill="1" applyBorder="1" applyAlignment="1">
      <alignment horizontal="center" vertical="center" wrapText="1"/>
    </xf>
    <xf numFmtId="0" fontId="80" fillId="0" borderId="0" xfId="0" applyFont="1" applyAlignment="1">
      <alignment horizontal="left"/>
    </xf>
    <xf numFmtId="0" fontId="83" fillId="0" borderId="0" xfId="0" applyFont="1" applyFill="1" applyBorder="1" applyAlignment="1">
      <alignment horizontal="left"/>
    </xf>
    <xf numFmtId="0" fontId="60" fillId="0" borderId="0" xfId="0" applyFont="1" applyFill="1" applyBorder="1" applyAlignment="1">
      <alignment horizontal="left"/>
    </xf>
    <xf numFmtId="0" fontId="83" fillId="0" borderId="0" xfId="0" applyFont="1" applyAlignment="1">
      <alignment horizontal="left"/>
    </xf>
    <xf numFmtId="11" fontId="81" fillId="0" borderId="1" xfId="0" applyNumberFormat="1" applyFont="1" applyFill="1" applyBorder="1" applyAlignment="1">
      <alignment horizontal="center" vertical="center" wrapText="1"/>
    </xf>
    <xf numFmtId="171" fontId="81" fillId="0" borderId="2" xfId="0" applyNumberFormat="1" applyFont="1" applyFill="1" applyBorder="1" applyAlignment="1">
      <alignment horizontal="center" vertical="center" wrapText="1"/>
    </xf>
    <xf numFmtId="11" fontId="81" fillId="0" borderId="2" xfId="0" applyNumberFormat="1" applyFont="1" applyFill="1" applyBorder="1" applyAlignment="1">
      <alignment horizontal="center" vertical="center" wrapText="1"/>
    </xf>
    <xf numFmtId="166" fontId="81" fillId="0" borderId="2" xfId="0" applyNumberFormat="1" applyFont="1" applyFill="1" applyBorder="1" applyAlignment="1">
      <alignment horizontal="center" vertical="center" wrapText="1"/>
    </xf>
    <xf numFmtId="171" fontId="60" fillId="0" borderId="0" xfId="0" applyNumberFormat="1" applyFont="1" applyBorder="1" applyAlignment="1">
      <alignment horizontal="center" vertical="center"/>
    </xf>
    <xf numFmtId="170" fontId="60" fillId="0" borderId="0" xfId="0" applyNumberFormat="1" applyFont="1" applyBorder="1" applyAlignment="1">
      <alignment horizontal="center" vertical="center"/>
    </xf>
    <xf numFmtId="170" fontId="60" fillId="0" borderId="0" xfId="0" applyNumberFormat="1" applyFont="1" applyFill="1" applyBorder="1" applyAlignment="1">
      <alignment horizontal="center" vertical="center"/>
    </xf>
    <xf numFmtId="171" fontId="60" fillId="0" borderId="0" xfId="39" applyNumberFormat="1" applyFont="1" applyFill="1" applyBorder="1" applyAlignment="1">
      <alignment horizontal="center" vertical="center"/>
    </xf>
    <xf numFmtId="0" fontId="0" fillId="0" borderId="0" xfId="0" applyFont="1" applyAlignment="1">
      <alignment horizontal="left"/>
    </xf>
    <xf numFmtId="0" fontId="60" fillId="2" borderId="0" xfId="0" applyFont="1" applyFill="1" applyAlignment="1">
      <alignment horizontal="left"/>
    </xf>
    <xf numFmtId="0" fontId="0" fillId="2" borderId="0" xfId="0" applyFont="1" applyFill="1" applyAlignment="1">
      <alignment horizontal="left"/>
    </xf>
    <xf numFmtId="49" fontId="60" fillId="0" borderId="0" xfId="0" applyNumberFormat="1" applyFont="1" applyFill="1" applyAlignment="1">
      <alignment horizontal="left"/>
    </xf>
    <xf numFmtId="49" fontId="60" fillId="0" borderId="0" xfId="0" applyNumberFormat="1" applyFont="1" applyFill="1" applyBorder="1" applyAlignment="1">
      <alignment horizontal="left"/>
    </xf>
    <xf numFmtId="0" fontId="74" fillId="0" borderId="0" xfId="0" applyFont="1" applyBorder="1"/>
    <xf numFmtId="0" fontId="74" fillId="0" borderId="0" xfId="0" applyFont="1" applyFill="1" applyAlignment="1">
      <alignment horizontal="left"/>
    </xf>
    <xf numFmtId="0" fontId="74" fillId="0" borderId="0" xfId="0" applyFont="1" applyFill="1"/>
    <xf numFmtId="0" fontId="88" fillId="0" borderId="0" xfId="0" applyFont="1" applyFill="1" applyBorder="1" applyAlignment="1">
      <alignment horizontal="left" vertical="center"/>
    </xf>
    <xf numFmtId="0" fontId="77" fillId="0" borderId="0" xfId="0" applyFont="1" applyBorder="1" applyAlignment="1">
      <alignment horizontal="center" vertical="center"/>
    </xf>
    <xf numFmtId="10" fontId="74" fillId="0" borderId="0" xfId="1" applyNumberFormat="1" applyFont="1" applyBorder="1" applyAlignment="1">
      <alignment horizontal="center" vertical="center"/>
    </xf>
    <xf numFmtId="164" fontId="74" fillId="0" borderId="0" xfId="0" applyNumberFormat="1" applyFont="1" applyBorder="1" applyAlignment="1">
      <alignment horizontal="center" vertical="center"/>
    </xf>
    <xf numFmtId="11" fontId="74" fillId="0" borderId="0" xfId="0" applyNumberFormat="1" applyFont="1" applyBorder="1" applyAlignment="1">
      <alignment horizontal="center" vertical="center"/>
    </xf>
    <xf numFmtId="3" fontId="74" fillId="0" borderId="0" xfId="0" applyNumberFormat="1" applyFont="1" applyBorder="1" applyAlignment="1">
      <alignment horizontal="center" vertical="center"/>
    </xf>
    <xf numFmtId="0" fontId="73" fillId="0" borderId="0" xfId="38" applyFont="1" applyFill="1" applyBorder="1" applyAlignment="1">
      <alignment horizontal="left" vertical="center"/>
    </xf>
    <xf numFmtId="0" fontId="73" fillId="0" borderId="0" xfId="38" applyFont="1" applyFill="1" applyBorder="1" applyAlignment="1">
      <alignment horizontal="center" vertical="center"/>
    </xf>
    <xf numFmtId="0" fontId="76" fillId="0" borderId="0" xfId="38" applyFont="1" applyFill="1" applyBorder="1" applyAlignment="1">
      <alignment horizontal="center" vertical="center"/>
    </xf>
    <xf numFmtId="0" fontId="74" fillId="0" borderId="0" xfId="0" applyFont="1" applyFill="1" applyBorder="1" applyAlignment="1">
      <alignment vertical="center"/>
    </xf>
    <xf numFmtId="0" fontId="77" fillId="0" borderId="0" xfId="0" applyFont="1" applyFill="1" applyBorder="1" applyAlignment="1">
      <alignment horizontal="center" vertical="center"/>
    </xf>
    <xf numFmtId="10" fontId="74" fillId="0" borderId="0" xfId="1" applyNumberFormat="1" applyFont="1" applyFill="1" applyBorder="1" applyAlignment="1">
      <alignment horizontal="center" vertical="center"/>
    </xf>
    <xf numFmtId="164" fontId="74" fillId="0" borderId="0" xfId="0" applyNumberFormat="1" applyFont="1" applyFill="1" applyBorder="1" applyAlignment="1">
      <alignment horizontal="center" vertical="center"/>
    </xf>
    <xf numFmtId="11" fontId="74" fillId="0" borderId="0" xfId="0" applyNumberFormat="1" applyFont="1" applyFill="1" applyBorder="1" applyAlignment="1">
      <alignment horizontal="center" vertical="center"/>
    </xf>
    <xf numFmtId="3" fontId="74" fillId="0" borderId="0" xfId="0" applyNumberFormat="1" applyFont="1" applyFill="1" applyBorder="1" applyAlignment="1">
      <alignment horizontal="center" vertical="center"/>
    </xf>
    <xf numFmtId="0" fontId="87" fillId="0" borderId="0" xfId="0" applyFont="1" applyFill="1" applyBorder="1" applyAlignment="1">
      <alignment horizontal="center" vertical="center" wrapText="1"/>
    </xf>
    <xf numFmtId="0" fontId="74" fillId="0" borderId="1" xfId="0" applyFont="1" applyBorder="1" applyAlignment="1">
      <alignment horizontal="center" vertical="center"/>
    </xf>
    <xf numFmtId="11" fontId="74" fillId="0" borderId="1" xfId="0" applyNumberFormat="1" applyFont="1" applyFill="1" applyBorder="1" applyAlignment="1">
      <alignment horizontal="center" vertical="center"/>
    </xf>
    <xf numFmtId="0" fontId="79" fillId="0" borderId="1" xfId="0" applyFont="1" applyBorder="1" applyAlignment="1">
      <alignment horizontal="center" vertical="center"/>
    </xf>
    <xf numFmtId="2" fontId="74" fillId="0" borderId="0" xfId="0" applyNumberFormat="1" applyFont="1" applyBorder="1" applyAlignment="1">
      <alignment horizontal="center" vertical="center"/>
    </xf>
    <xf numFmtId="2" fontId="73" fillId="0" borderId="0" xfId="0" applyNumberFormat="1" applyFont="1" applyAlignment="1">
      <alignment horizontal="center" vertical="center"/>
    </xf>
    <xf numFmtId="11" fontId="73" fillId="0" borderId="0" xfId="0" applyNumberFormat="1" applyFont="1" applyFill="1" applyAlignment="1">
      <alignment horizontal="center" vertical="center"/>
    </xf>
    <xf numFmtId="0" fontId="73" fillId="0" borderId="0" xfId="0" applyFont="1" applyFill="1" applyAlignment="1">
      <alignment horizontal="center" vertical="center"/>
    </xf>
    <xf numFmtId="0" fontId="73" fillId="0" borderId="0" xfId="38" applyFont="1" applyBorder="1" applyAlignment="1">
      <alignment horizontal="left" vertical="center"/>
    </xf>
    <xf numFmtId="0" fontId="73" fillId="0" borderId="0" xfId="38" applyFont="1" applyBorder="1" applyAlignment="1">
      <alignment horizontal="center" vertical="center"/>
    </xf>
    <xf numFmtId="11" fontId="78" fillId="0" borderId="0" xfId="0" applyNumberFormat="1" applyFont="1" applyFill="1" applyBorder="1" applyAlignment="1">
      <alignment horizontal="center" vertical="center"/>
    </xf>
    <xf numFmtId="0" fontId="79" fillId="0" borderId="1" xfId="0" applyFont="1" applyFill="1" applyBorder="1" applyAlignment="1">
      <alignment horizontal="center" vertical="center"/>
    </xf>
    <xf numFmtId="0" fontId="77" fillId="0" borderId="3" xfId="0" applyFont="1" applyBorder="1" applyAlignment="1">
      <alignment horizontal="left" vertical="center"/>
    </xf>
    <xf numFmtId="0" fontId="74" fillId="0" borderId="3" xfId="0" applyFont="1" applyFill="1" applyBorder="1" applyAlignment="1">
      <alignment horizontal="center" vertical="center"/>
    </xf>
    <xf numFmtId="0" fontId="73" fillId="0" borderId="3" xfId="38" applyFont="1" applyBorder="1" applyAlignment="1">
      <alignment horizontal="center" vertical="center"/>
    </xf>
    <xf numFmtId="11" fontId="74" fillId="0" borderId="3" xfId="0" applyNumberFormat="1" applyFont="1" applyFill="1" applyBorder="1" applyAlignment="1">
      <alignment horizontal="center" vertical="center"/>
    </xf>
    <xf numFmtId="10" fontId="74" fillId="0" borderId="3" xfId="0" applyNumberFormat="1" applyFont="1" applyFill="1" applyBorder="1" applyAlignment="1">
      <alignment horizontal="center" vertical="center"/>
    </xf>
    <xf numFmtId="0" fontId="77" fillId="0" borderId="0" xfId="0" applyFont="1" applyFill="1" applyBorder="1" applyAlignment="1">
      <alignment vertical="center"/>
    </xf>
    <xf numFmtId="10" fontId="74" fillId="0" borderId="0" xfId="0" applyNumberFormat="1" applyFont="1" applyFill="1" applyBorder="1" applyAlignment="1">
      <alignment horizontal="center" vertical="center"/>
    </xf>
    <xf numFmtId="0" fontId="77" fillId="0" borderId="28" xfId="0" applyFont="1" applyFill="1" applyBorder="1" applyAlignment="1">
      <alignment vertical="center"/>
    </xf>
    <xf numFmtId="0" fontId="74" fillId="0" borderId="28" xfId="0" applyFont="1" applyBorder="1" applyAlignment="1">
      <alignment horizontal="center" vertical="center"/>
    </xf>
    <xf numFmtId="0" fontId="73" fillId="0" borderId="28" xfId="38" applyFont="1" applyBorder="1" applyAlignment="1">
      <alignment horizontal="center" vertical="center"/>
    </xf>
    <xf numFmtId="11" fontId="74" fillId="0" borderId="28" xfId="0" applyNumberFormat="1" applyFont="1" applyFill="1" applyBorder="1" applyAlignment="1">
      <alignment horizontal="center" vertical="center"/>
    </xf>
    <xf numFmtId="10" fontId="74" fillId="0" borderId="28" xfId="0" applyNumberFormat="1" applyFont="1" applyFill="1" applyBorder="1" applyAlignment="1">
      <alignment horizontal="center" vertical="center"/>
    </xf>
    <xf numFmtId="0" fontId="74" fillId="0" borderId="28" xfId="0" applyFont="1" applyFill="1" applyBorder="1" applyAlignment="1">
      <alignment horizontal="center" vertical="center"/>
    </xf>
    <xf numFmtId="0" fontId="77" fillId="0" borderId="1" xfId="0" applyFont="1" applyBorder="1" applyAlignment="1">
      <alignment vertical="center"/>
    </xf>
    <xf numFmtId="0" fontId="73" fillId="0" borderId="1" xfId="38" applyFont="1" applyBorder="1" applyAlignment="1">
      <alignment horizontal="center" vertical="center"/>
    </xf>
    <xf numFmtId="10" fontId="74" fillId="0" borderId="1" xfId="0" applyNumberFormat="1" applyFont="1" applyFill="1" applyBorder="1" applyAlignment="1">
      <alignment horizontal="center" vertical="center"/>
    </xf>
    <xf numFmtId="0" fontId="89" fillId="0" borderId="0" xfId="0" applyFont="1" applyFill="1" applyBorder="1" applyAlignment="1">
      <alignment vertical="center"/>
    </xf>
    <xf numFmtId="49" fontId="73" fillId="0" borderId="0" xfId="38" applyNumberFormat="1" applyFont="1" applyBorder="1" applyAlignment="1">
      <alignment horizontal="left" vertical="center"/>
    </xf>
    <xf numFmtId="0" fontId="73" fillId="0" borderId="0" xfId="38" applyFont="1" applyBorder="1" applyAlignment="1">
      <alignment horizontal="left"/>
    </xf>
    <xf numFmtId="0" fontId="73" fillId="0" borderId="0" xfId="38" applyFont="1" applyBorder="1" applyAlignment="1">
      <alignment horizontal="center"/>
    </xf>
    <xf numFmtId="11" fontId="74" fillId="0" borderId="0" xfId="0" applyNumberFormat="1" applyFont="1" applyBorder="1" applyAlignment="1">
      <alignment horizontal="center"/>
    </xf>
    <xf numFmtId="0" fontId="77" fillId="0" borderId="0" xfId="0" applyFont="1" applyBorder="1" applyAlignment="1">
      <alignment vertical="center"/>
    </xf>
    <xf numFmtId="3" fontId="73" fillId="0" borderId="0" xfId="0" applyNumberFormat="1" applyFont="1" applyAlignment="1">
      <alignment horizontal="center" vertical="center"/>
    </xf>
    <xf numFmtId="170" fontId="73" fillId="0" borderId="0" xfId="1" applyNumberFormat="1" applyFont="1" applyFill="1" applyBorder="1" applyAlignment="1">
      <alignment horizontal="center" vertical="center"/>
    </xf>
    <xf numFmtId="0" fontId="89" fillId="0" borderId="0" xfId="0" applyFont="1" applyAlignment="1">
      <alignment vertical="center"/>
    </xf>
    <xf numFmtId="0" fontId="89" fillId="0" borderId="0" xfId="0" applyFont="1"/>
    <xf numFmtId="164" fontId="69" fillId="0" borderId="0" xfId="0" applyNumberFormat="1" applyFont="1" applyAlignment="1">
      <alignment horizontal="center" vertical="center"/>
    </xf>
    <xf numFmtId="0" fontId="66" fillId="0" borderId="0" xfId="0" applyFont="1" applyFill="1" applyAlignment="1">
      <alignment horizontal="center" vertical="center"/>
    </xf>
    <xf numFmtId="0" fontId="64" fillId="0" borderId="0" xfId="0" applyFont="1" applyFill="1" applyAlignment="1">
      <alignment horizontal="center" vertical="center"/>
    </xf>
    <xf numFmtId="164" fontId="64" fillId="0" borderId="0" xfId="0" applyNumberFormat="1" applyFont="1" applyFill="1" applyAlignment="1">
      <alignment horizontal="center" vertical="center"/>
    </xf>
    <xf numFmtId="0" fontId="67" fillId="0" borderId="0" xfId="0" applyFont="1" applyFill="1" applyBorder="1" applyAlignment="1">
      <alignment vertical="center"/>
    </xf>
    <xf numFmtId="0" fontId="74" fillId="0" borderId="0" xfId="0" applyFont="1" applyFill="1" applyBorder="1" applyAlignment="1">
      <alignment horizontal="center" vertical="center"/>
    </xf>
    <xf numFmtId="0" fontId="61" fillId="0" borderId="0" xfId="0" applyFont="1" applyBorder="1" applyAlignment="1">
      <alignment vertical="center"/>
    </xf>
    <xf numFmtId="164" fontId="63" fillId="0" borderId="0" xfId="0" applyNumberFormat="1" applyFont="1" applyBorder="1" applyAlignment="1">
      <alignment horizontal="center" vertical="center"/>
    </xf>
    <xf numFmtId="0" fontId="66" fillId="0" borderId="1" xfId="0" applyFont="1" applyFill="1" applyBorder="1" applyAlignment="1">
      <alignment horizontal="center" vertical="center" wrapText="1"/>
    </xf>
    <xf numFmtId="0" fontId="66" fillId="0" borderId="2" xfId="0" applyFont="1" applyFill="1" applyBorder="1" applyAlignment="1">
      <alignment vertical="center"/>
    </xf>
    <xf numFmtId="0" fontId="66"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10" fontId="64" fillId="0" borderId="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171" fontId="64" fillId="0" borderId="2" xfId="0" applyNumberFormat="1" applyFont="1" applyFill="1" applyBorder="1" applyAlignment="1">
      <alignment horizontal="center" vertical="center" wrapText="1"/>
    </xf>
    <xf numFmtId="11" fontId="64" fillId="0" borderId="2" xfId="0" applyNumberFormat="1" applyFont="1" applyFill="1" applyBorder="1" applyAlignment="1">
      <alignment horizontal="center" vertical="center" wrapText="1"/>
    </xf>
    <xf numFmtId="166" fontId="64" fillId="0" borderId="2" xfId="0" applyNumberFormat="1" applyFont="1" applyFill="1" applyBorder="1" applyAlignment="1">
      <alignment horizontal="center" vertical="center" wrapText="1"/>
    </xf>
    <xf numFmtId="170" fontId="64" fillId="0" borderId="2"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10" fontId="64" fillId="0" borderId="0" xfId="0" applyNumberFormat="1" applyFont="1" applyFill="1" applyBorder="1" applyAlignment="1">
      <alignment horizontal="center" vertical="center" wrapText="1"/>
    </xf>
    <xf numFmtId="164" fontId="64" fillId="0" borderId="0" xfId="0" applyNumberFormat="1" applyFont="1" applyFill="1" applyBorder="1" applyAlignment="1">
      <alignment horizontal="center" vertical="center" wrapText="1"/>
    </xf>
    <xf numFmtId="171" fontId="64" fillId="0" borderId="0" xfId="0" applyNumberFormat="1" applyFont="1" applyFill="1" applyBorder="1" applyAlignment="1">
      <alignment horizontal="center" vertical="center" wrapText="1"/>
    </xf>
    <xf numFmtId="11" fontId="64" fillId="0" borderId="0" xfId="0" applyNumberFormat="1" applyFont="1" applyFill="1" applyBorder="1" applyAlignment="1">
      <alignment horizontal="center" vertical="center" wrapText="1"/>
    </xf>
    <xf numFmtId="166" fontId="64" fillId="0" borderId="0" xfId="0" applyNumberFormat="1" applyFont="1" applyFill="1" applyBorder="1" applyAlignment="1">
      <alignment horizontal="center" vertical="center" wrapText="1"/>
    </xf>
    <xf numFmtId="170" fontId="64" fillId="0" borderId="0" xfId="0" applyNumberFormat="1" applyFont="1" applyFill="1" applyBorder="1" applyAlignment="1">
      <alignment horizontal="center" vertical="center" wrapText="1"/>
    </xf>
    <xf numFmtId="0" fontId="69" fillId="0" borderId="0" xfId="0" applyFont="1" applyFill="1" applyBorder="1" applyAlignment="1">
      <alignment vertical="center"/>
    </xf>
    <xf numFmtId="0" fontId="70" fillId="0" borderId="0" xfId="0" applyFont="1" applyFill="1" applyBorder="1" applyAlignment="1">
      <alignment horizontal="center" vertical="center"/>
    </xf>
    <xf numFmtId="164" fontId="69" fillId="0" borderId="0" xfId="38" applyNumberFormat="1" applyFont="1" applyFill="1" applyBorder="1" applyAlignment="1">
      <alignment horizontal="center" vertical="center"/>
    </xf>
    <xf numFmtId="171" fontId="69" fillId="0" borderId="0" xfId="38" applyNumberFormat="1" applyFont="1" applyFill="1" applyBorder="1" applyAlignment="1">
      <alignment horizontal="center" vertical="center"/>
    </xf>
    <xf numFmtId="11" fontId="69" fillId="0" borderId="0" xfId="38" applyNumberFormat="1" applyFont="1" applyFill="1" applyBorder="1" applyAlignment="1">
      <alignment horizontal="center" vertical="center"/>
    </xf>
    <xf numFmtId="166" fontId="69" fillId="0" borderId="0" xfId="38" applyNumberFormat="1" applyFont="1" applyFill="1" applyBorder="1" applyAlignment="1">
      <alignment horizontal="center" vertical="center"/>
    </xf>
    <xf numFmtId="0" fontId="69" fillId="0" borderId="0" xfId="38" applyFont="1" applyFill="1" applyBorder="1" applyAlignment="1">
      <alignment horizontal="center" vertical="center"/>
    </xf>
    <xf numFmtId="0" fontId="70" fillId="0" borderId="0" xfId="38" applyFont="1" applyFill="1" applyBorder="1" applyAlignment="1">
      <alignment horizontal="center" vertical="center"/>
    </xf>
    <xf numFmtId="166" fontId="69" fillId="0" borderId="0" xfId="0" applyNumberFormat="1" applyFont="1" applyFill="1" applyBorder="1" applyAlignment="1">
      <alignment horizontal="center" vertical="center"/>
    </xf>
    <xf numFmtId="0" fontId="69" fillId="0" borderId="0" xfId="0" applyFont="1" applyFill="1" applyBorder="1" applyAlignment="1">
      <alignment horizontal="center" vertical="center" wrapText="1"/>
    </xf>
    <xf numFmtId="0" fontId="66" fillId="0" borderId="0" xfId="0" applyFont="1" applyFill="1" applyBorder="1" applyAlignment="1">
      <alignment vertical="center"/>
    </xf>
    <xf numFmtId="0" fontId="67" fillId="0" borderId="0" xfId="0" applyFont="1" applyFill="1" applyBorder="1" applyAlignment="1">
      <alignment horizontal="center" vertical="center"/>
    </xf>
    <xf numFmtId="171" fontId="69" fillId="0" borderId="0" xfId="0" applyNumberFormat="1" applyFont="1" applyFill="1" applyBorder="1" applyAlignment="1">
      <alignment horizontal="center" vertical="center"/>
    </xf>
    <xf numFmtId="3" fontId="69" fillId="0" borderId="0" xfId="0" applyNumberFormat="1" applyFont="1" applyAlignment="1">
      <alignment horizontal="center" vertical="center"/>
    </xf>
    <xf numFmtId="0" fontId="69" fillId="0" borderId="1" xfId="38" applyFont="1" applyFill="1" applyBorder="1" applyAlignment="1">
      <alignment horizontal="center" vertical="center"/>
    </xf>
    <xf numFmtId="171" fontId="63" fillId="0" borderId="0" xfId="0" applyNumberFormat="1" applyFont="1" applyFill="1" applyBorder="1" applyAlignment="1">
      <alignment horizontal="center" vertical="center"/>
    </xf>
    <xf numFmtId="170" fontId="63" fillId="0" borderId="0" xfId="0" applyNumberFormat="1" applyFont="1" applyFill="1" applyBorder="1" applyAlignment="1">
      <alignment horizontal="center" vertical="center"/>
    </xf>
    <xf numFmtId="2" fontId="69" fillId="0" borderId="0" xfId="38" applyNumberFormat="1" applyFont="1" applyFill="1" applyBorder="1" applyAlignment="1">
      <alignment horizontal="center" vertical="center"/>
    </xf>
    <xf numFmtId="174" fontId="69" fillId="0" borderId="0" xfId="39" applyNumberFormat="1" applyFont="1" applyFill="1" applyBorder="1" applyAlignment="1">
      <alignment horizontal="center" vertical="center"/>
    </xf>
    <xf numFmtId="174" fontId="64" fillId="0" borderId="0" xfId="0" applyNumberFormat="1" applyFont="1" applyFill="1" applyBorder="1" applyAlignment="1">
      <alignment horizontal="center" vertical="center" wrapText="1"/>
    </xf>
    <xf numFmtId="174" fontId="69" fillId="0" borderId="0" xfId="0" applyNumberFormat="1" applyFont="1" applyFill="1" applyBorder="1" applyAlignment="1">
      <alignment horizontal="center" vertical="center"/>
    </xf>
    <xf numFmtId="174" fontId="84" fillId="0" borderId="0" xfId="1" applyNumberFormat="1" applyFont="1" applyFill="1" applyBorder="1" applyAlignment="1">
      <alignment horizontal="center" vertical="center"/>
    </xf>
    <xf numFmtId="174" fontId="84" fillId="0" borderId="0" xfId="0" applyNumberFormat="1" applyFont="1" applyFill="1" applyBorder="1" applyAlignment="1">
      <alignment horizontal="center" vertical="center"/>
    </xf>
    <xf numFmtId="174" fontId="69" fillId="0" borderId="0" xfId="1" applyNumberFormat="1" applyFont="1" applyFill="1" applyBorder="1" applyAlignment="1">
      <alignment horizontal="center" vertical="center"/>
    </xf>
    <xf numFmtId="174" fontId="84" fillId="0" borderId="0" xfId="39" applyNumberFormat="1" applyFont="1" applyFill="1" applyBorder="1" applyAlignment="1">
      <alignment horizontal="center" vertical="center"/>
    </xf>
    <xf numFmtId="174" fontId="81" fillId="0" borderId="0" xfId="0" applyNumberFormat="1" applyFont="1" applyFill="1" applyBorder="1" applyAlignment="1">
      <alignment horizontal="center" vertical="center" wrapText="1"/>
    </xf>
    <xf numFmtId="170" fontId="64" fillId="0" borderId="0" xfId="1" applyNumberFormat="1" applyFont="1" applyFill="1" applyAlignment="1">
      <alignment horizontal="center" vertical="center"/>
    </xf>
    <xf numFmtId="2" fontId="74" fillId="0" borderId="28" xfId="0" applyNumberFormat="1" applyFont="1" applyFill="1" applyBorder="1" applyAlignment="1">
      <alignment horizontal="center" vertical="center"/>
    </xf>
    <xf numFmtId="2" fontId="74" fillId="0" borderId="3" xfId="0" applyNumberFormat="1" applyFont="1" applyFill="1" applyBorder="1" applyAlignment="1">
      <alignment horizontal="center" vertical="center"/>
    </xf>
    <xf numFmtId="2" fontId="74" fillId="0" borderId="1" xfId="0" applyNumberFormat="1" applyFont="1" applyFill="1" applyBorder="1" applyAlignment="1">
      <alignment horizontal="center" vertical="center"/>
    </xf>
    <xf numFmtId="2" fontId="74" fillId="0" borderId="0" xfId="0" applyNumberFormat="1" applyFont="1" applyFill="1" applyBorder="1" applyAlignment="1">
      <alignment horizontal="center" vertical="center"/>
    </xf>
    <xf numFmtId="165" fontId="74" fillId="0" borderId="0" xfId="0" applyNumberFormat="1" applyFont="1" applyFill="1" applyBorder="1" applyAlignment="1">
      <alignment horizontal="center" vertical="center"/>
    </xf>
    <xf numFmtId="165" fontId="69" fillId="0" borderId="0" xfId="38" applyNumberFormat="1" applyFont="1" applyFill="1" applyBorder="1" applyAlignment="1">
      <alignment horizontal="center" vertical="center"/>
    </xf>
    <xf numFmtId="2" fontId="73" fillId="0" borderId="0" xfId="0" applyNumberFormat="1" applyFont="1" applyFill="1" applyBorder="1" applyAlignment="1">
      <alignment horizontal="center" vertical="center"/>
    </xf>
    <xf numFmtId="2" fontId="75" fillId="0" borderId="0" xfId="0" applyNumberFormat="1" applyFont="1" applyFill="1" applyBorder="1" applyAlignment="1">
      <alignment horizontal="center" vertical="center" wrapText="1"/>
    </xf>
    <xf numFmtId="2" fontId="84" fillId="0" borderId="0" xfId="38" applyNumberFormat="1" applyFont="1" applyFill="1" applyBorder="1" applyAlignment="1">
      <alignment horizontal="center" vertical="center"/>
    </xf>
    <xf numFmtId="165" fontId="84" fillId="0" borderId="0" xfId="38" applyNumberFormat="1" applyFont="1" applyFill="1" applyBorder="1" applyAlignment="1">
      <alignment horizontal="center" vertical="center"/>
    </xf>
    <xf numFmtId="2" fontId="84" fillId="0" borderId="0" xfId="0" applyNumberFormat="1" applyFont="1" applyFill="1" applyBorder="1" applyAlignment="1">
      <alignment horizontal="center" vertical="center"/>
    </xf>
    <xf numFmtId="165" fontId="60" fillId="0" borderId="0" xfId="0" applyNumberFormat="1" applyFont="1" applyFill="1" applyBorder="1" applyAlignment="1">
      <alignment horizontal="center" vertical="center"/>
    </xf>
    <xf numFmtId="2" fontId="64" fillId="0" borderId="0" xfId="0" applyNumberFormat="1" applyFont="1" applyFill="1" applyBorder="1" applyAlignment="1">
      <alignment horizontal="center" vertical="center" wrapText="1"/>
    </xf>
    <xf numFmtId="2" fontId="69" fillId="0" borderId="0" xfId="0" applyNumberFormat="1" applyFont="1" applyFill="1" applyBorder="1" applyAlignment="1">
      <alignment horizontal="center" vertical="center"/>
    </xf>
    <xf numFmtId="165" fontId="84" fillId="0" borderId="0" xfId="0" applyNumberFormat="1" applyFont="1" applyFill="1" applyBorder="1" applyAlignment="1">
      <alignment horizontal="center" vertical="center"/>
    </xf>
    <xf numFmtId="2" fontId="69" fillId="0" borderId="0" xfId="0" applyNumberFormat="1" applyFont="1" applyAlignment="1">
      <alignment horizontal="center" vertical="center"/>
    </xf>
    <xf numFmtId="0" fontId="67" fillId="0" borderId="0" xfId="0" applyFont="1" applyFill="1" applyBorder="1" applyAlignment="1">
      <alignment horizontal="left" vertical="center"/>
    </xf>
    <xf numFmtId="0" fontId="69" fillId="0" borderId="0" xfId="0" applyFont="1" applyBorder="1" applyAlignment="1">
      <alignment horizontal="center" vertical="center"/>
    </xf>
    <xf numFmtId="0" fontId="63" fillId="0" borderId="0" xfId="0" applyFont="1" applyFill="1"/>
    <xf numFmtId="0" fontId="63" fillId="0" borderId="0" xfId="0" applyFont="1" applyBorder="1" applyAlignment="1">
      <alignment horizontal="left" vertical="center"/>
    </xf>
    <xf numFmtId="0" fontId="89" fillId="0" borderId="0" xfId="0" applyFont="1" applyBorder="1" applyAlignment="1">
      <alignment vertical="center"/>
    </xf>
    <xf numFmtId="170" fontId="69" fillId="0" borderId="0" xfId="1" applyNumberFormat="1" applyFont="1" applyFill="1" applyAlignment="1">
      <alignment horizontal="center" vertical="center"/>
    </xf>
    <xf numFmtId="0" fontId="69" fillId="0" borderId="0" xfId="0" applyFont="1" applyFill="1" applyAlignment="1">
      <alignment vertical="center"/>
    </xf>
    <xf numFmtId="0" fontId="64" fillId="0" borderId="1" xfId="0" applyFont="1" applyBorder="1" applyAlignment="1">
      <alignment horizontal="center" vertical="center" wrapText="1"/>
    </xf>
    <xf numFmtId="0" fontId="64" fillId="0" borderId="0" xfId="0" applyFont="1" applyFill="1" applyAlignment="1">
      <alignment vertical="center"/>
    </xf>
    <xf numFmtId="164" fontId="69" fillId="0" borderId="0" xfId="0" applyNumberFormat="1" applyFont="1" applyFill="1" applyAlignment="1">
      <alignment horizontal="center" vertical="center"/>
    </xf>
    <xf numFmtId="11" fontId="69" fillId="0" borderId="0" xfId="0" applyNumberFormat="1" applyFont="1" applyFill="1" applyAlignment="1">
      <alignment horizontal="center" vertical="center"/>
    </xf>
    <xf numFmtId="166" fontId="69" fillId="0" borderId="0" xfId="0" applyNumberFormat="1" applyFont="1" applyFill="1" applyAlignment="1">
      <alignment horizontal="center" vertical="center"/>
    </xf>
    <xf numFmtId="170" fontId="69" fillId="0" borderId="0" xfId="0" applyNumberFormat="1" applyFont="1" applyFill="1" applyAlignment="1">
      <alignment horizontal="center" vertical="center"/>
    </xf>
    <xf numFmtId="165" fontId="69" fillId="0" borderId="0" xfId="0" applyNumberFormat="1" applyFont="1" applyFill="1" applyAlignment="1">
      <alignment horizontal="center" vertical="center"/>
    </xf>
    <xf numFmtId="0" fontId="64" fillId="0" borderId="29" xfId="0" applyFont="1" applyFill="1" applyBorder="1" applyAlignment="1">
      <alignment horizontal="center" vertical="center" wrapText="1"/>
    </xf>
    <xf numFmtId="164" fontId="64" fillId="0" borderId="1" xfId="0" applyNumberFormat="1" applyFont="1" applyFill="1" applyBorder="1" applyAlignment="1">
      <alignment horizontal="center" vertical="center"/>
    </xf>
    <xf numFmtId="11" fontId="66" fillId="0" borderId="1" xfId="0" applyNumberFormat="1" applyFont="1" applyFill="1" applyBorder="1" applyAlignment="1">
      <alignment horizontal="center" vertical="center"/>
    </xf>
    <xf numFmtId="166" fontId="66" fillId="0" borderId="1" xfId="0" applyNumberFormat="1" applyFont="1" applyFill="1" applyBorder="1" applyAlignment="1">
      <alignment horizontal="center" vertical="center"/>
    </xf>
    <xf numFmtId="164" fontId="64" fillId="0" borderId="1" xfId="0" applyNumberFormat="1" applyFont="1" applyFill="1" applyBorder="1" applyAlignment="1">
      <alignment horizontal="center" vertical="center" wrapText="1"/>
    </xf>
    <xf numFmtId="11" fontId="69" fillId="0" borderId="0" xfId="0" applyNumberFormat="1" applyFont="1" applyFill="1" applyBorder="1" applyAlignment="1">
      <alignment horizontal="center" vertical="center"/>
    </xf>
    <xf numFmtId="0" fontId="64" fillId="0" borderId="0" xfId="0" applyFont="1" applyFill="1" applyBorder="1" applyAlignment="1">
      <alignment horizontal="center" vertical="center"/>
    </xf>
    <xf numFmtId="3" fontId="69" fillId="0" borderId="0" xfId="0" applyNumberFormat="1" applyFont="1" applyFill="1" applyBorder="1" applyAlignment="1">
      <alignment horizontal="center" vertical="center"/>
    </xf>
    <xf numFmtId="0" fontId="70" fillId="0" borderId="0" xfId="0" applyFont="1" applyFill="1" applyAlignment="1">
      <alignment horizontal="center" vertical="center"/>
    </xf>
    <xf numFmtId="11" fontId="69" fillId="0" borderId="0" xfId="0" applyNumberFormat="1" applyFont="1" applyAlignment="1">
      <alignment horizontal="center" vertical="center"/>
    </xf>
    <xf numFmtId="166" fontId="69" fillId="0" borderId="0" xfId="0" applyNumberFormat="1" applyFont="1" applyAlignment="1">
      <alignment horizontal="center" vertical="center"/>
    </xf>
    <xf numFmtId="0" fontId="66" fillId="0" borderId="0" xfId="0" applyFont="1" applyFill="1" applyBorder="1" applyAlignment="1">
      <alignment horizontal="center" vertical="center"/>
    </xf>
    <xf numFmtId="164" fontId="64" fillId="0" borderId="0" xfId="0" applyNumberFormat="1" applyFont="1" applyAlignment="1">
      <alignment horizontal="center" vertical="center"/>
    </xf>
    <xf numFmtId="11" fontId="64" fillId="0" borderId="0" xfId="0" applyNumberFormat="1" applyFont="1" applyAlignment="1">
      <alignment horizontal="center" vertical="center"/>
    </xf>
    <xf numFmtId="166" fontId="64" fillId="0" borderId="0" xfId="0" applyNumberFormat="1" applyFont="1" applyAlignment="1">
      <alignment horizontal="center" vertical="center"/>
    </xf>
    <xf numFmtId="0" fontId="69" fillId="0" borderId="0" xfId="0" applyFont="1" applyFill="1" applyAlignment="1">
      <alignment horizontal="center" vertical="center"/>
    </xf>
    <xf numFmtId="164" fontId="89" fillId="0" borderId="0" xfId="0" applyNumberFormat="1" applyFont="1" applyAlignment="1">
      <alignment horizontal="center" vertical="center"/>
    </xf>
    <xf numFmtId="11" fontId="89" fillId="0" borderId="0" xfId="0" applyNumberFormat="1" applyFont="1" applyFill="1" applyAlignment="1">
      <alignment horizontal="center" vertical="center"/>
    </xf>
    <xf numFmtId="164" fontId="69" fillId="0" borderId="0" xfId="0" applyNumberFormat="1" applyFont="1" applyFill="1" applyAlignment="1">
      <alignment horizontal="center" vertical="center"/>
    </xf>
    <xf numFmtId="0" fontId="64" fillId="0" borderId="0" xfId="0" applyFont="1" applyFill="1" applyBorder="1" applyAlignment="1">
      <alignment vertical="center"/>
    </xf>
    <xf numFmtId="11" fontId="69" fillId="0" borderId="1" xfId="0" applyNumberFormat="1" applyFont="1" applyFill="1" applyBorder="1" applyAlignment="1">
      <alignment horizontal="center" vertical="center"/>
    </xf>
    <xf numFmtId="3" fontId="69" fillId="0" borderId="1" xfId="0" applyNumberFormat="1" applyFont="1" applyFill="1" applyBorder="1" applyAlignment="1">
      <alignment horizontal="center" vertical="center"/>
    </xf>
    <xf numFmtId="10" fontId="69" fillId="0" borderId="0" xfId="0" applyNumberFormat="1" applyFont="1" applyAlignment="1">
      <alignment horizontal="center" vertical="center"/>
    </xf>
    <xf numFmtId="10" fontId="69" fillId="0" borderId="0" xfId="0" applyNumberFormat="1" applyFont="1" applyFill="1" applyAlignment="1">
      <alignment horizontal="center" vertical="center"/>
    </xf>
    <xf numFmtId="0" fontId="69" fillId="0" borderId="0" xfId="0" applyFont="1"/>
    <xf numFmtId="10" fontId="64" fillId="0" borderId="1" xfId="0" applyNumberFormat="1" applyFont="1" applyBorder="1" applyAlignment="1">
      <alignment horizontal="center" vertical="center"/>
    </xf>
    <xf numFmtId="164" fontId="64" fillId="0" borderId="1" xfId="0" applyNumberFormat="1" applyFont="1" applyBorder="1" applyAlignment="1">
      <alignment horizontal="center" vertical="center"/>
    </xf>
    <xf numFmtId="11" fontId="64" fillId="0" borderId="1" xfId="0" applyNumberFormat="1" applyFont="1" applyBorder="1" applyAlignment="1">
      <alignment horizontal="center" vertical="center"/>
    </xf>
    <xf numFmtId="3" fontId="64" fillId="0" borderId="1" xfId="0" applyNumberFormat="1" applyFont="1" applyBorder="1" applyAlignment="1">
      <alignment horizontal="center" vertical="center"/>
    </xf>
    <xf numFmtId="10" fontId="64" fillId="0" borderId="1" xfId="0" applyNumberFormat="1" applyFont="1" applyFill="1" applyBorder="1" applyAlignment="1">
      <alignment horizontal="center" vertical="center"/>
    </xf>
    <xf numFmtId="164" fontId="64" fillId="0" borderId="0" xfId="0" applyNumberFormat="1" applyFont="1" applyBorder="1" applyAlignment="1">
      <alignment horizontal="center" vertical="center"/>
    </xf>
    <xf numFmtId="0" fontId="64" fillId="0" borderId="0" xfId="0" applyFont="1" applyAlignment="1">
      <alignment horizontal="center" vertical="center"/>
    </xf>
    <xf numFmtId="2" fontId="69" fillId="0" borderId="1" xfId="0" applyNumberFormat="1" applyFont="1" applyFill="1" applyBorder="1" applyAlignment="1">
      <alignment horizontal="center" vertical="center"/>
    </xf>
    <xf numFmtId="165" fontId="69" fillId="0" borderId="1" xfId="0" applyNumberFormat="1" applyFont="1" applyFill="1" applyBorder="1" applyAlignment="1">
      <alignment horizontal="center" vertical="center"/>
    </xf>
    <xf numFmtId="0" fontId="89"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63" fillId="0" borderId="0" xfId="0" applyFont="1" applyFill="1" applyAlignment="1">
      <alignment horizontal="left" vertical="center"/>
    </xf>
    <xf numFmtId="0" fontId="63" fillId="0" borderId="0" xfId="0" applyFont="1"/>
    <xf numFmtId="0" fontId="63" fillId="0" borderId="0" xfId="0" applyFont="1" applyBorder="1"/>
    <xf numFmtId="10" fontId="69" fillId="0" borderId="0" xfId="1" applyNumberFormat="1" applyFont="1" applyBorder="1" applyAlignment="1">
      <alignment horizontal="center" vertical="center"/>
    </xf>
    <xf numFmtId="164" fontId="69" fillId="0" borderId="0" xfId="0" applyNumberFormat="1" applyFont="1" applyBorder="1" applyAlignment="1">
      <alignment horizontal="center" vertical="center"/>
    </xf>
    <xf numFmtId="2" fontId="69" fillId="0" borderId="0" xfId="0" applyNumberFormat="1" applyFont="1" applyBorder="1" applyAlignment="1">
      <alignment horizontal="center" vertical="center"/>
    </xf>
    <xf numFmtId="3" fontId="69" fillId="0" borderId="0" xfId="0" applyNumberFormat="1" applyFont="1" applyBorder="1" applyAlignment="1">
      <alignment horizontal="center" vertical="center"/>
    </xf>
    <xf numFmtId="11" fontId="69" fillId="0" borderId="0" xfId="0" applyNumberFormat="1" applyFont="1" applyBorder="1" applyAlignment="1">
      <alignment horizontal="center" vertical="center"/>
    </xf>
    <xf numFmtId="0" fontId="61" fillId="0" borderId="28" xfId="0" applyFont="1" applyBorder="1" applyAlignment="1">
      <alignment horizontal="center" vertical="center" wrapText="1"/>
    </xf>
    <xf numFmtId="0" fontId="61" fillId="0" borderId="1" xfId="0" applyFont="1" applyBorder="1" applyAlignment="1">
      <alignment horizontal="center" vertical="center" wrapText="1"/>
    </xf>
    <xf numFmtId="0" fontId="64" fillId="0" borderId="0"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9" fillId="0" borderId="0" xfId="0" applyFont="1" applyFill="1" applyBorder="1" applyAlignment="1">
      <alignment horizontal="center" vertical="center"/>
    </xf>
    <xf numFmtId="0" fontId="61" fillId="0" borderId="0" xfId="0" applyFont="1" applyAlignment="1">
      <alignment vertical="center"/>
    </xf>
    <xf numFmtId="0" fontId="63" fillId="0" borderId="0" xfId="0" applyFont="1" applyFill="1" applyAlignment="1">
      <alignment horizontal="left"/>
    </xf>
    <xf numFmtId="0" fontId="63" fillId="0" borderId="0" xfId="0" applyFont="1" applyBorder="1" applyAlignment="1">
      <alignment vertical="center"/>
    </xf>
    <xf numFmtId="11" fontId="63" fillId="0" borderId="0" xfId="0" applyNumberFormat="1" applyFont="1" applyFill="1" applyBorder="1" applyAlignment="1">
      <alignment horizontal="center" vertical="center"/>
    </xf>
    <xf numFmtId="3" fontId="63" fillId="0" borderId="0" xfId="0" applyNumberFormat="1" applyFont="1" applyFill="1" applyBorder="1" applyAlignment="1">
      <alignment horizontal="center" vertical="center"/>
    </xf>
    <xf numFmtId="0" fontId="63" fillId="0" borderId="0" xfId="0" applyFont="1" applyFill="1" applyBorder="1" applyAlignment="1">
      <alignment vertical="center"/>
    </xf>
    <xf numFmtId="0" fontId="63" fillId="0" borderId="0" xfId="0" applyFont="1" applyAlignment="1">
      <alignment horizontal="center"/>
    </xf>
    <xf numFmtId="0" fontId="63" fillId="0" borderId="0" xfId="0" applyFont="1" applyFill="1" applyBorder="1" applyAlignment="1">
      <alignment horizontal="center"/>
    </xf>
    <xf numFmtId="0" fontId="69" fillId="0" borderId="0" xfId="0" applyFont="1" applyAlignment="1">
      <alignment horizontal="left" vertical="center"/>
    </xf>
    <xf numFmtId="0" fontId="63" fillId="0" borderId="0" xfId="0" applyFont="1" applyAlignment="1">
      <alignment horizontal="left" vertical="center"/>
    </xf>
    <xf numFmtId="0" fontId="63" fillId="0" borderId="1" xfId="0" applyFont="1" applyBorder="1" applyAlignment="1">
      <alignment horizontal="left" vertical="center"/>
    </xf>
    <xf numFmtId="0" fontId="63" fillId="0" borderId="0" xfId="0" applyFont="1" applyAlignment="1"/>
    <xf numFmtId="164" fontId="91" fillId="0" borderId="0" xfId="0" applyNumberFormat="1" applyFont="1" applyAlignment="1">
      <alignment horizontal="center" vertical="center"/>
    </xf>
    <xf numFmtId="172" fontId="89" fillId="0" borderId="0" xfId="949" applyNumberFormat="1" applyFont="1" applyFill="1" applyBorder="1" applyAlignment="1">
      <alignment vertical="center"/>
    </xf>
    <xf numFmtId="0" fontId="92" fillId="0" borderId="0" xfId="0" applyFont="1" applyFill="1" applyBorder="1" applyAlignment="1">
      <alignment horizontal="center" vertical="center" wrapText="1"/>
    </xf>
    <xf numFmtId="0" fontId="61" fillId="0" borderId="0" xfId="0" applyFont="1" applyFill="1" applyBorder="1" applyAlignment="1">
      <alignment vertical="center"/>
    </xf>
    <xf numFmtId="172" fontId="63" fillId="0" borderId="0" xfId="1" applyNumberFormat="1" applyFont="1" applyFill="1" applyBorder="1" applyAlignment="1">
      <alignment horizontal="center" vertical="center"/>
    </xf>
    <xf numFmtId="9" fontId="63" fillId="0" borderId="0" xfId="1" applyFont="1" applyFill="1" applyBorder="1" applyAlignment="1">
      <alignment horizontal="center" vertical="center"/>
    </xf>
    <xf numFmtId="0" fontId="63" fillId="0" borderId="0" xfId="0" applyFont="1" applyBorder="1" applyAlignment="1">
      <alignment horizontal="left"/>
    </xf>
    <xf numFmtId="10" fontId="63" fillId="0" borderId="0" xfId="1" applyNumberFormat="1" applyFont="1" applyFill="1" applyAlignment="1">
      <alignment horizontal="center" vertical="center"/>
    </xf>
    <xf numFmtId="11" fontId="63" fillId="0" borderId="0" xfId="0" applyNumberFormat="1" applyFont="1" applyAlignment="1">
      <alignment horizontal="center" vertical="center"/>
    </xf>
    <xf numFmtId="2" fontId="63" fillId="0" borderId="0" xfId="0" applyNumberFormat="1" applyFont="1" applyFill="1" applyAlignment="1">
      <alignment horizontal="center" vertical="center"/>
    </xf>
    <xf numFmtId="0" fontId="68" fillId="0" borderId="0" xfId="0" applyFont="1" applyFill="1" applyBorder="1" applyAlignment="1">
      <alignment horizontal="left" vertical="center"/>
    </xf>
    <xf numFmtId="2" fontId="63" fillId="0" borderId="0" xfId="0" applyNumberFormat="1" applyFont="1" applyFill="1" applyBorder="1" applyAlignment="1">
      <alignment horizontal="center" vertical="center"/>
    </xf>
    <xf numFmtId="49" fontId="63" fillId="0" borderId="0" xfId="0" applyNumberFormat="1" applyFont="1" applyFill="1" applyAlignment="1">
      <alignment horizontal="center" vertical="center"/>
    </xf>
    <xf numFmtId="165" fontId="63" fillId="0" borderId="1" xfId="0" applyNumberFormat="1" applyFont="1" applyFill="1" applyBorder="1" applyAlignment="1">
      <alignment horizontal="center" vertical="center"/>
    </xf>
    <xf numFmtId="11" fontId="64" fillId="0" borderId="1" xfId="0" applyNumberFormat="1" applyFont="1" applyFill="1" applyBorder="1" applyAlignment="1">
      <alignment horizontal="center" vertical="center" wrapText="1"/>
    </xf>
    <xf numFmtId="11" fontId="69" fillId="0" borderId="0" xfId="0" applyNumberFormat="1" applyFont="1" applyFill="1" applyBorder="1" applyAlignment="1">
      <alignment horizontal="center" vertical="center" wrapText="1"/>
    </xf>
    <xf numFmtId="0" fontId="94" fillId="0" borderId="0" xfId="0" applyFont="1" applyFill="1" applyBorder="1" applyAlignment="1">
      <alignment horizontal="center" vertical="center"/>
    </xf>
    <xf numFmtId="10" fontId="69" fillId="0" borderId="0" xfId="1" applyNumberFormat="1" applyFont="1" applyFill="1" applyBorder="1" applyAlignment="1">
      <alignment horizontal="center" vertical="center"/>
    </xf>
    <xf numFmtId="2" fontId="69" fillId="0" borderId="0" xfId="1" applyNumberFormat="1" applyFont="1" applyFill="1" applyBorder="1" applyAlignment="1">
      <alignment horizontal="center" vertical="center"/>
    </xf>
    <xf numFmtId="0" fontId="70" fillId="0" borderId="0" xfId="0" applyFont="1" applyFill="1" applyBorder="1" applyAlignment="1">
      <alignment horizontal="center" vertical="center" wrapText="1"/>
    </xf>
    <xf numFmtId="165" fontId="69" fillId="0" borderId="0" xfId="0" applyNumberFormat="1" applyFont="1" applyFill="1" applyBorder="1" applyAlignment="1">
      <alignment horizontal="center" vertical="center"/>
    </xf>
    <xf numFmtId="165" fontId="69" fillId="0" borderId="0" xfId="0" applyNumberFormat="1" applyFont="1" applyBorder="1" applyAlignment="1">
      <alignment horizontal="center" vertical="center"/>
    </xf>
    <xf numFmtId="174" fontId="69" fillId="0" borderId="1" xfId="1" applyNumberFormat="1" applyFont="1" applyFill="1" applyBorder="1" applyAlignment="1">
      <alignment horizontal="center" vertical="center"/>
    </xf>
    <xf numFmtId="10" fontId="63" fillId="0" borderId="0" xfId="0" applyNumberFormat="1" applyFont="1" applyFill="1" applyBorder="1" applyAlignment="1">
      <alignment horizontal="center" vertical="center"/>
    </xf>
    <xf numFmtId="0" fontId="63" fillId="0" borderId="0" xfId="0" applyFont="1" applyFill="1" applyBorder="1" applyAlignment="1">
      <alignment horizontal="left"/>
    </xf>
    <xf numFmtId="11" fontId="91" fillId="0" borderId="0" xfId="0" applyNumberFormat="1" applyFont="1" applyFill="1" applyBorder="1" applyAlignment="1">
      <alignment horizontal="center" vertical="center"/>
    </xf>
    <xf numFmtId="10" fontId="63" fillId="0" borderId="0" xfId="1" applyNumberFormat="1" applyFont="1" applyFill="1" applyBorder="1" applyAlignment="1">
      <alignment horizontal="center" vertical="center"/>
    </xf>
    <xf numFmtId="164" fontId="63" fillId="0" borderId="0" xfId="0" quotePrefix="1" applyNumberFormat="1" applyFont="1" applyBorder="1" applyAlignment="1">
      <alignment horizontal="center" vertical="center"/>
    </xf>
    <xf numFmtId="10" fontId="63" fillId="0" borderId="0" xfId="1" applyNumberFormat="1" applyFont="1" applyAlignment="1">
      <alignment horizontal="center" vertical="center"/>
    </xf>
    <xf numFmtId="10" fontId="63" fillId="0" borderId="0" xfId="1" applyNumberFormat="1" applyFont="1" applyBorder="1" applyAlignment="1">
      <alignment horizontal="center" vertical="center"/>
    </xf>
    <xf numFmtId="2" fontId="63" fillId="0" borderId="0" xfId="0" applyNumberFormat="1" applyFont="1" applyBorder="1" applyAlignment="1">
      <alignment horizontal="center" vertical="center"/>
    </xf>
    <xf numFmtId="2" fontId="63" fillId="0" borderId="0" xfId="0" applyNumberFormat="1" applyFont="1" applyAlignment="1">
      <alignment horizontal="center" vertical="center"/>
    </xf>
    <xf numFmtId="164" fontId="91" fillId="0" borderId="0" xfId="0" applyNumberFormat="1" applyFont="1" applyBorder="1" applyAlignment="1">
      <alignment horizontal="center" vertical="center"/>
    </xf>
    <xf numFmtId="164" fontId="63" fillId="0" borderId="0" xfId="0" quotePrefix="1" applyNumberFormat="1" applyFont="1" applyFill="1" applyBorder="1" applyAlignment="1">
      <alignment horizontal="center" vertical="center"/>
    </xf>
    <xf numFmtId="2" fontId="91" fillId="0" borderId="0" xfId="0" applyNumberFormat="1" applyFont="1" applyAlignment="1">
      <alignment horizontal="center" vertical="center"/>
    </xf>
    <xf numFmtId="0" fontId="63" fillId="0" borderId="28" xfId="0" applyFont="1" applyBorder="1" applyAlignment="1">
      <alignment vertical="center" wrapText="1"/>
    </xf>
    <xf numFmtId="0" fontId="63" fillId="0" borderId="0" xfId="0" applyFont="1" applyAlignment="1">
      <alignment vertical="center" wrapText="1"/>
    </xf>
    <xf numFmtId="0" fontId="61" fillId="0" borderId="29" xfId="0" applyFont="1" applyBorder="1" applyAlignment="1">
      <alignment horizontal="center" vertical="center" wrapText="1"/>
    </xf>
    <xf numFmtId="0" fontId="64" fillId="0" borderId="29" xfId="0" applyFont="1" applyBorder="1" applyAlignment="1">
      <alignment horizontal="center" vertical="center" wrapText="1"/>
    </xf>
    <xf numFmtId="0" fontId="63" fillId="0" borderId="1" xfId="0" applyFont="1" applyBorder="1" applyAlignment="1">
      <alignment vertical="center" wrapText="1"/>
    </xf>
    <xf numFmtId="0" fontId="70" fillId="0" borderId="0" xfId="0" applyFont="1" applyFill="1" applyBorder="1" applyAlignment="1">
      <alignment horizontal="center" wrapText="1"/>
    </xf>
    <xf numFmtId="0" fontId="97" fillId="0" borderId="0" xfId="0" applyFont="1" applyFill="1" applyBorder="1" applyAlignment="1">
      <alignment horizontal="left"/>
    </xf>
    <xf numFmtId="10" fontId="68" fillId="0" borderId="0" xfId="1" applyNumberFormat="1" applyFont="1" applyBorder="1" applyAlignment="1">
      <alignment horizontal="center"/>
    </xf>
    <xf numFmtId="2" fontId="68" fillId="0" borderId="0" xfId="0" applyNumberFormat="1" applyFont="1" applyBorder="1" applyAlignment="1">
      <alignment horizontal="center"/>
    </xf>
    <xf numFmtId="0" fontId="68" fillId="0" borderId="0" xfId="0" applyFont="1" applyFill="1" applyBorder="1" applyAlignment="1">
      <alignment horizontal="center"/>
    </xf>
    <xf numFmtId="0" fontId="68" fillId="0" borderId="0" xfId="0" applyFont="1" applyBorder="1" applyAlignment="1"/>
    <xf numFmtId="10" fontId="68" fillId="0" borderId="0" xfId="1" applyNumberFormat="1" applyFont="1" applyFill="1" applyBorder="1" applyAlignment="1">
      <alignment horizontal="center"/>
    </xf>
    <xf numFmtId="2" fontId="68" fillId="0" borderId="0" xfId="0" applyNumberFormat="1" applyFont="1" applyFill="1" applyBorder="1" applyAlignment="1">
      <alignment horizontal="center"/>
    </xf>
    <xf numFmtId="2" fontId="70" fillId="0" borderId="0" xfId="0" applyNumberFormat="1" applyFont="1" applyAlignment="1">
      <alignment horizontal="center"/>
    </xf>
    <xf numFmtId="0" fontId="68" fillId="0" borderId="0" xfId="0" applyFont="1" applyAlignment="1">
      <alignment horizontal="center"/>
    </xf>
    <xf numFmtId="0" fontId="68" fillId="0" borderId="0" xfId="0" applyFont="1" applyAlignment="1"/>
    <xf numFmtId="165" fontId="61" fillId="0" borderId="0" xfId="0" applyNumberFormat="1" applyFont="1" applyFill="1" applyBorder="1" applyAlignment="1">
      <alignment horizontal="center" vertical="center"/>
    </xf>
    <xf numFmtId="0" fontId="61" fillId="0" borderId="1" xfId="0" applyFont="1" applyBorder="1" applyAlignment="1">
      <alignment horizontal="center" vertical="center" wrapText="1"/>
    </xf>
    <xf numFmtId="0" fontId="63" fillId="0" borderId="36" xfId="0" applyFont="1" applyBorder="1" applyAlignment="1">
      <alignment vertical="center"/>
    </xf>
    <xf numFmtId="0" fontId="63" fillId="0" borderId="36" xfId="0" applyFont="1" applyFill="1" applyBorder="1" applyAlignment="1">
      <alignment horizontal="center" vertical="center"/>
    </xf>
    <xf numFmtId="0" fontId="68" fillId="0" borderId="36" xfId="0" applyFont="1" applyFill="1" applyBorder="1" applyAlignment="1">
      <alignment horizontal="center" vertical="center"/>
    </xf>
    <xf numFmtId="0" fontId="63" fillId="0" borderId="36" xfId="0" applyFont="1" applyBorder="1" applyAlignment="1">
      <alignment horizontal="center" vertical="center"/>
    </xf>
    <xf numFmtId="10" fontId="63" fillId="0" borderId="36" xfId="1" applyNumberFormat="1" applyFont="1" applyFill="1" applyBorder="1" applyAlignment="1">
      <alignment horizontal="center" vertical="center"/>
    </xf>
    <xf numFmtId="164" fontId="91" fillId="0" borderId="36" xfId="0" applyNumberFormat="1" applyFont="1" applyBorder="1" applyAlignment="1">
      <alignment horizontal="center" vertical="center"/>
    </xf>
    <xf numFmtId="10" fontId="63" fillId="0" borderId="36" xfId="1" applyNumberFormat="1" applyFont="1" applyBorder="1" applyAlignment="1">
      <alignment horizontal="center" vertical="center"/>
    </xf>
    <xf numFmtId="2" fontId="63" fillId="0" borderId="36" xfId="0" applyNumberFormat="1" applyFont="1" applyBorder="1" applyAlignment="1">
      <alignment horizontal="center" vertical="center"/>
    </xf>
    <xf numFmtId="2" fontId="63" fillId="0" borderId="36" xfId="0" applyNumberFormat="1" applyFont="1" applyFill="1" applyBorder="1" applyAlignment="1">
      <alignment horizontal="center" vertical="center"/>
    </xf>
    <xf numFmtId="165" fontId="64" fillId="0" borderId="0" xfId="0" applyNumberFormat="1" applyFont="1" applyBorder="1" applyAlignment="1">
      <alignment horizontal="center" vertical="center"/>
    </xf>
    <xf numFmtId="0" fontId="64" fillId="0" borderId="2"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9" fillId="0" borderId="0" xfId="0" applyFont="1" applyFill="1" applyAlignment="1">
      <alignment horizontal="center" vertical="center"/>
    </xf>
    <xf numFmtId="0" fontId="69" fillId="0" borderId="0" xfId="0" applyFont="1" applyFill="1" applyBorder="1" applyAlignment="1">
      <alignment horizontal="center" vertical="center"/>
    </xf>
    <xf numFmtId="164" fontId="69" fillId="0" borderId="0" xfId="0" applyNumberFormat="1" applyFont="1" applyFill="1" applyAlignment="1">
      <alignment horizontal="center" vertical="center"/>
    </xf>
    <xf numFmtId="2" fontId="91" fillId="0" borderId="0" xfId="0" applyNumberFormat="1"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0" xfId="0" applyFont="1" applyFill="1" applyAlignment="1">
      <alignment horizontal="center" wrapText="1"/>
    </xf>
    <xf numFmtId="3" fontId="63" fillId="0" borderId="0" xfId="0" applyNumberFormat="1" applyFont="1" applyFill="1" applyAlignment="1">
      <alignment horizontal="center"/>
    </xf>
    <xf numFmtId="0" fontId="63" fillId="0" borderId="0" xfId="0" applyFont="1" applyFill="1" applyAlignment="1">
      <alignment horizontal="left" vertical="center" wrapText="1"/>
    </xf>
    <xf numFmtId="0" fontId="63" fillId="0" borderId="0" xfId="0" applyFont="1" applyAlignment="1">
      <alignment horizontal="left"/>
    </xf>
    <xf numFmtId="0" fontId="64" fillId="0" borderId="0" xfId="45" applyFont="1" applyFill="1" applyAlignment="1">
      <alignment wrapText="1"/>
    </xf>
    <xf numFmtId="0" fontId="64" fillId="0" borderId="27" xfId="45" applyFont="1" applyFill="1" applyBorder="1" applyAlignment="1">
      <alignment horizontal="center" wrapText="1"/>
    </xf>
    <xf numFmtId="0" fontId="63" fillId="0" borderId="0" xfId="0" applyFont="1" applyFill="1" applyBorder="1" applyAlignment="1"/>
    <xf numFmtId="0" fontId="63" fillId="0" borderId="0" xfId="0" applyFont="1" applyFill="1" applyBorder="1"/>
    <xf numFmtId="0" fontId="69" fillId="0" borderId="0" xfId="46" applyFont="1" applyFill="1" applyBorder="1" applyAlignment="1"/>
    <xf numFmtId="0" fontId="69" fillId="0" borderId="0" xfId="46" applyFont="1" applyFill="1" applyBorder="1" applyAlignment="1">
      <alignment horizontal="center"/>
    </xf>
    <xf numFmtId="0" fontId="69" fillId="0" borderId="0" xfId="46" applyFont="1" applyFill="1" applyBorder="1"/>
    <xf numFmtId="168" fontId="69" fillId="0" borderId="0" xfId="45" applyNumberFormat="1" applyFont="1" applyFill="1" applyBorder="1" applyAlignment="1"/>
    <xf numFmtId="168" fontId="69" fillId="0" borderId="0" xfId="45" applyNumberFormat="1" applyFont="1" applyFill="1" applyBorder="1" applyAlignment="1">
      <alignment horizontal="center"/>
    </xf>
    <xf numFmtId="0" fontId="69" fillId="0" borderId="0" xfId="46" applyFont="1" applyFill="1" applyBorder="1" applyAlignment="1">
      <alignment vertical="center"/>
    </xf>
    <xf numFmtId="0" fontId="69" fillId="0" borderId="0" xfId="46" applyFont="1" applyFill="1" applyBorder="1" applyAlignment="1">
      <alignment horizontal="center" vertical="center"/>
    </xf>
    <xf numFmtId="168" fontId="69" fillId="0" borderId="0" xfId="45" quotePrefix="1" applyNumberFormat="1" applyFont="1" applyFill="1" applyBorder="1" applyAlignment="1">
      <alignment vertical="center"/>
    </xf>
    <xf numFmtId="168" fontId="69" fillId="0" borderId="0" xfId="45" quotePrefix="1" applyNumberFormat="1" applyFont="1" applyFill="1" applyBorder="1" applyAlignment="1">
      <alignment horizontal="center" vertical="center"/>
    </xf>
    <xf numFmtId="0" fontId="69" fillId="0" borderId="0" xfId="45" applyFont="1" applyFill="1" applyBorder="1" applyAlignment="1">
      <alignment vertical="center"/>
    </xf>
    <xf numFmtId="0" fontId="69" fillId="0" borderId="0" xfId="45" applyFont="1" applyFill="1" applyBorder="1" applyAlignment="1">
      <alignment horizontal="center" vertical="center"/>
    </xf>
    <xf numFmtId="0" fontId="69" fillId="0" borderId="0" xfId="40" applyFont="1" applyFill="1" applyBorder="1" applyAlignment="1">
      <alignment vertical="center"/>
    </xf>
    <xf numFmtId="0" fontId="69" fillId="0" borderId="0" xfId="40" applyFont="1" applyFill="1" applyBorder="1" applyAlignment="1">
      <alignment horizontal="center" vertical="center"/>
    </xf>
    <xf numFmtId="168" fontId="69" fillId="0" borderId="0" xfId="46" quotePrefix="1" applyNumberFormat="1" applyFont="1" applyFill="1" applyBorder="1" applyAlignment="1">
      <alignment vertical="center"/>
    </xf>
    <xf numFmtId="168" fontId="69" fillId="0" borderId="0" xfId="46" quotePrefix="1" applyNumberFormat="1" applyFont="1" applyFill="1" applyBorder="1" applyAlignment="1">
      <alignment horizontal="center" vertical="center"/>
    </xf>
    <xf numFmtId="168" fontId="69" fillId="0" borderId="0" xfId="46" applyNumberFormat="1" applyFont="1" applyFill="1" applyBorder="1" applyAlignment="1">
      <alignment vertical="center"/>
    </xf>
    <xf numFmtId="168" fontId="69" fillId="0" borderId="0" xfId="46" applyNumberFormat="1" applyFont="1" applyFill="1" applyBorder="1" applyAlignment="1">
      <alignment horizontal="center" vertical="center"/>
    </xf>
    <xf numFmtId="0" fontId="69" fillId="0" borderId="0" xfId="45" quotePrefix="1" applyNumberFormat="1" applyFont="1" applyFill="1" applyBorder="1" applyAlignment="1">
      <alignment horizontal="center" vertical="center"/>
    </xf>
    <xf numFmtId="2" fontId="69" fillId="0" borderId="0" xfId="45" quotePrefix="1" applyNumberFormat="1" applyFont="1" applyFill="1" applyBorder="1" applyAlignment="1">
      <alignment vertical="center"/>
    </xf>
    <xf numFmtId="2" fontId="69" fillId="0" borderId="0" xfId="45" quotePrefix="1" applyNumberFormat="1" applyFont="1" applyFill="1" applyBorder="1" applyAlignment="1">
      <alignment horizontal="center" vertical="center"/>
    </xf>
    <xf numFmtId="0" fontId="63" fillId="0" borderId="0" xfId="588" applyFont="1" applyFill="1" applyBorder="1" applyAlignment="1">
      <alignment vertical="center"/>
    </xf>
    <xf numFmtId="0" fontId="63" fillId="0" borderId="0" xfId="588" applyFont="1" applyFill="1" applyBorder="1" applyAlignment="1">
      <alignment horizontal="center" vertical="center"/>
    </xf>
    <xf numFmtId="3" fontId="69" fillId="0" borderId="0" xfId="46" applyNumberFormat="1" applyFont="1" applyFill="1" applyBorder="1" applyAlignment="1">
      <alignment horizontal="center" vertical="center"/>
    </xf>
    <xf numFmtId="166" fontId="63" fillId="0" borderId="0" xfId="0" applyNumberFormat="1" applyFont="1" applyFill="1" applyBorder="1" applyAlignment="1">
      <alignment horizontal="center" vertical="center"/>
    </xf>
    <xf numFmtId="0" fontId="63" fillId="0" borderId="1" xfId="0" applyFont="1" applyBorder="1" applyAlignment="1">
      <alignment horizontal="center" vertical="center"/>
    </xf>
    <xf numFmtId="10" fontId="63" fillId="0" borderId="0" xfId="0" applyNumberFormat="1" applyFont="1" applyFill="1" applyAlignment="1">
      <alignment horizontal="center" vertical="center"/>
    </xf>
    <xf numFmtId="164" fontId="63" fillId="0" borderId="0" xfId="0" applyNumberFormat="1" applyFont="1" applyFill="1" applyAlignment="1">
      <alignment horizontal="center" vertical="center"/>
    </xf>
    <xf numFmtId="171" fontId="63" fillId="0" borderId="0" xfId="0" applyNumberFormat="1" applyFont="1" applyFill="1" applyAlignment="1">
      <alignment horizontal="center" vertical="center"/>
    </xf>
    <xf numFmtId="11" fontId="63" fillId="0" borderId="0" xfId="0" applyNumberFormat="1" applyFont="1" applyFill="1" applyAlignment="1">
      <alignment horizontal="center" vertical="center"/>
    </xf>
    <xf numFmtId="166" fontId="63" fillId="0" borderId="0" xfId="0" applyNumberFormat="1" applyFont="1" applyFill="1" applyAlignment="1">
      <alignment horizontal="center" vertical="center"/>
    </xf>
    <xf numFmtId="0" fontId="89" fillId="0" borderId="0" xfId="0" applyFont="1" applyFill="1" applyAlignment="1">
      <alignment horizontal="center" vertical="center"/>
    </xf>
    <xf numFmtId="174" fontId="63" fillId="0" borderId="0" xfId="1" applyNumberFormat="1" applyFont="1" applyFill="1" applyBorder="1" applyAlignment="1">
      <alignment horizontal="center" vertical="center"/>
    </xf>
    <xf numFmtId="49" fontId="63" fillId="0" borderId="0" xfId="0" applyNumberFormat="1" applyFont="1" applyFill="1" applyBorder="1" applyAlignment="1">
      <alignment horizontal="center" vertical="center"/>
    </xf>
    <xf numFmtId="49" fontId="64" fillId="0" borderId="0" xfId="0" applyNumberFormat="1" applyFont="1" applyFill="1" applyBorder="1" applyAlignment="1">
      <alignment horizontal="center" vertical="center" wrapText="1"/>
    </xf>
    <xf numFmtId="3" fontId="64" fillId="0" borderId="0" xfId="0" applyNumberFormat="1" applyFont="1" applyFill="1" applyBorder="1" applyAlignment="1">
      <alignment horizontal="center" vertical="center" wrapText="1"/>
    </xf>
    <xf numFmtId="49" fontId="69" fillId="0" borderId="0" xfId="0" applyNumberFormat="1" applyFont="1" applyFill="1" applyBorder="1" applyAlignment="1">
      <alignment horizontal="center" vertical="center"/>
    </xf>
    <xf numFmtId="174" fontId="69" fillId="0" borderId="0" xfId="1" applyNumberFormat="1" applyFont="1" applyFill="1" applyBorder="1" applyAlignment="1">
      <alignment horizontal="center" vertical="center" wrapText="1"/>
    </xf>
    <xf numFmtId="49" fontId="69" fillId="0" borderId="0" xfId="38" applyNumberFormat="1" applyFont="1" applyFill="1" applyBorder="1" applyAlignment="1">
      <alignment horizontal="center" vertical="center"/>
    </xf>
    <xf numFmtId="3" fontId="69" fillId="0" borderId="0" xfId="38" applyNumberFormat="1" applyFont="1" applyFill="1" applyBorder="1" applyAlignment="1">
      <alignment horizontal="center" vertical="center"/>
    </xf>
    <xf numFmtId="0" fontId="61" fillId="0" borderId="1" xfId="0" applyFont="1" applyFill="1" applyBorder="1" applyAlignment="1">
      <alignment horizontal="left" vertical="center" wrapText="1"/>
    </xf>
    <xf numFmtId="49" fontId="61" fillId="0" borderId="1" xfId="0" applyNumberFormat="1" applyFont="1" applyFill="1" applyBorder="1" applyAlignment="1">
      <alignment horizontal="left" vertical="center" wrapText="1"/>
    </xf>
    <xf numFmtId="0" fontId="68" fillId="2" borderId="0" xfId="0" applyFont="1" applyFill="1" applyAlignment="1">
      <alignment horizontal="left"/>
    </xf>
    <xf numFmtId="0" fontId="63" fillId="2" borderId="0" xfId="0" applyFont="1" applyFill="1" applyAlignment="1">
      <alignment horizontal="left"/>
    </xf>
    <xf numFmtId="49" fontId="63" fillId="2" borderId="0" xfId="0" applyNumberFormat="1" applyFont="1" applyFill="1" applyAlignment="1">
      <alignment horizontal="left"/>
    </xf>
    <xf numFmtId="0" fontId="69" fillId="2" borderId="0" xfId="0" applyFont="1" applyFill="1" applyAlignment="1">
      <alignment horizontal="left"/>
    </xf>
    <xf numFmtId="0" fontId="70" fillId="2" borderId="0" xfId="0" applyFont="1" applyFill="1" applyAlignment="1">
      <alignment horizontal="left"/>
    </xf>
    <xf numFmtId="0" fontId="68" fillId="0" borderId="0" xfId="0" applyFont="1" applyAlignment="1">
      <alignment horizontal="left"/>
    </xf>
    <xf numFmtId="0" fontId="69" fillId="0" borderId="0" xfId="0" applyFont="1" applyFill="1" applyAlignment="1">
      <alignment horizontal="left"/>
    </xf>
    <xf numFmtId="49" fontId="63" fillId="0" borderId="0" xfId="0" applyNumberFormat="1" applyFont="1" applyFill="1" applyAlignment="1">
      <alignment horizontal="left"/>
    </xf>
    <xf numFmtId="0" fontId="69" fillId="0" borderId="0" xfId="0" applyFont="1" applyAlignment="1">
      <alignment horizontal="left"/>
    </xf>
    <xf numFmtId="49" fontId="91" fillId="0" borderId="0" xfId="0" applyNumberFormat="1" applyFont="1" applyAlignment="1">
      <alignment horizontal="left"/>
    </xf>
    <xf numFmtId="49" fontId="91" fillId="2" borderId="0" xfId="0" applyNumberFormat="1" applyFont="1" applyFill="1" applyAlignment="1">
      <alignment horizontal="left"/>
    </xf>
    <xf numFmtId="0" fontId="91" fillId="0" borderId="0" xfId="0" applyFont="1" applyAlignment="1">
      <alignment horizontal="left"/>
    </xf>
    <xf numFmtId="0" fontId="68" fillId="0" borderId="0" xfId="0" applyFont="1" applyFill="1" applyAlignment="1">
      <alignment horizontal="left"/>
    </xf>
    <xf numFmtId="0" fontId="68" fillId="0" borderId="0" xfId="0" applyFont="1" applyFill="1" applyBorder="1" applyAlignment="1">
      <alignment horizontal="left"/>
    </xf>
    <xf numFmtId="0" fontId="69" fillId="0" borderId="0" xfId="0" applyFont="1" applyFill="1" applyBorder="1" applyAlignment="1">
      <alignment horizontal="left"/>
    </xf>
    <xf numFmtId="49" fontId="63" fillId="0" borderId="0" xfId="0" applyNumberFormat="1" applyFont="1" applyFill="1" applyBorder="1" applyAlignment="1">
      <alignment horizontal="left"/>
    </xf>
    <xf numFmtId="0" fontId="63" fillId="0" borderId="0" xfId="0" applyFont="1" applyBorder="1" applyAlignment="1">
      <alignment horizontal="left" vertical="center" wrapText="1"/>
    </xf>
    <xf numFmtId="3" fontId="91" fillId="0" borderId="0" xfId="0" applyNumberFormat="1" applyFont="1" applyBorder="1" applyAlignment="1">
      <alignment horizontal="center" vertical="center" wrapText="1"/>
    </xf>
    <xf numFmtId="0" fontId="91" fillId="0" borderId="0" xfId="0" applyFont="1" applyBorder="1" applyAlignment="1">
      <alignment horizontal="center" vertical="center" wrapText="1"/>
    </xf>
    <xf numFmtId="0" fontId="69" fillId="0" borderId="0" xfId="0" applyFont="1" applyBorder="1" applyAlignment="1">
      <alignment horizontal="left" vertical="center" wrapText="1"/>
    </xf>
    <xf numFmtId="3" fontId="91" fillId="0" borderId="0" xfId="0" applyNumberFormat="1" applyFont="1" applyFill="1" applyBorder="1" applyAlignment="1">
      <alignment horizontal="center" vertical="center" wrapText="1"/>
    </xf>
    <xf numFmtId="0" fontId="68" fillId="0" borderId="0" xfId="0" applyFont="1" applyFill="1" applyBorder="1" applyAlignment="1">
      <alignment vertical="center" wrapText="1"/>
    </xf>
    <xf numFmtId="11" fontId="63" fillId="0" borderId="0" xfId="0" applyNumberFormat="1" applyFont="1" applyBorder="1" applyAlignment="1">
      <alignment horizontal="center" vertical="center"/>
    </xf>
    <xf numFmtId="165" fontId="63" fillId="0" borderId="0" xfId="0" applyNumberFormat="1" applyFont="1" applyBorder="1" applyAlignment="1">
      <alignment horizontal="center" vertical="center"/>
    </xf>
    <xf numFmtId="0" fontId="70" fillId="0" borderId="0" xfId="0" applyFont="1" applyBorder="1" applyAlignment="1">
      <alignment horizontal="center" vertical="center"/>
    </xf>
    <xf numFmtId="11" fontId="69" fillId="0" borderId="0" xfId="0" applyNumberFormat="1" applyFont="1" applyBorder="1" applyAlignment="1">
      <alignment horizontal="center" vertical="center" wrapText="1"/>
    </xf>
    <xf numFmtId="164" fontId="69" fillId="0" borderId="0" xfId="0" applyNumberFormat="1" applyFont="1" applyBorder="1" applyAlignment="1">
      <alignment horizontal="center" vertical="center" wrapText="1"/>
    </xf>
    <xf numFmtId="11" fontId="63" fillId="0" borderId="1" xfId="0" applyNumberFormat="1" applyFont="1" applyBorder="1" applyAlignment="1">
      <alignment horizontal="center" vertical="center"/>
    </xf>
    <xf numFmtId="0" fontId="63" fillId="0" borderId="2" xfId="0" applyFont="1" applyFill="1" applyBorder="1" applyAlignment="1">
      <alignment horizontal="center" vertical="center"/>
    </xf>
    <xf numFmtId="0" fontId="99" fillId="0" borderId="0" xfId="0" applyFont="1" applyAlignment="1">
      <alignment vertical="center"/>
    </xf>
    <xf numFmtId="11" fontId="61" fillId="0" borderId="0" xfId="0" applyNumberFormat="1" applyFont="1" applyBorder="1" applyAlignment="1">
      <alignment horizontal="center" vertical="center"/>
    </xf>
    <xf numFmtId="11" fontId="61" fillId="0" borderId="28" xfId="0" applyNumberFormat="1" applyFont="1" applyBorder="1" applyAlignment="1">
      <alignment horizontal="center" vertical="center"/>
    </xf>
    <xf numFmtId="11" fontId="79" fillId="0" borderId="1" xfId="0" applyNumberFormat="1" applyFont="1" applyBorder="1" applyAlignment="1">
      <alignment horizontal="center" vertical="center"/>
    </xf>
    <xf numFmtId="11" fontId="79" fillId="0" borderId="0" xfId="0" applyNumberFormat="1" applyFont="1" applyBorder="1" applyAlignment="1">
      <alignment horizontal="center" vertical="center"/>
    </xf>
    <xf numFmtId="0" fontId="69" fillId="0" borderId="28" xfId="38" applyFont="1" applyFill="1" applyBorder="1" applyAlignment="1">
      <alignment horizontal="center" vertical="center"/>
    </xf>
    <xf numFmtId="3" fontId="69" fillId="0" borderId="28" xfId="0" applyNumberFormat="1" applyFont="1" applyFill="1" applyBorder="1" applyAlignment="1">
      <alignment horizontal="center" vertical="center"/>
    </xf>
    <xf numFmtId="0" fontId="69" fillId="0" borderId="28" xfId="0" applyFont="1" applyFill="1" applyBorder="1" applyAlignment="1">
      <alignment horizontal="center" vertical="center"/>
    </xf>
    <xf numFmtId="2" fontId="69" fillId="0" borderId="28" xfId="436" applyNumberFormat="1" applyFont="1" applyFill="1" applyBorder="1" applyAlignment="1">
      <alignment horizontal="center" vertical="center"/>
    </xf>
    <xf numFmtId="2" fontId="69" fillId="0" borderId="0" xfId="450" applyNumberFormat="1" applyFont="1" applyFill="1" applyBorder="1" applyAlignment="1">
      <alignment horizontal="center" vertical="center"/>
    </xf>
    <xf numFmtId="2" fontId="69" fillId="0" borderId="0" xfId="436" applyNumberFormat="1" applyFont="1" applyFill="1" applyBorder="1" applyAlignment="1">
      <alignment horizontal="center" vertical="center"/>
    </xf>
    <xf numFmtId="2" fontId="69" fillId="0" borderId="0" xfId="437" applyNumberFormat="1" applyFont="1" applyFill="1" applyBorder="1" applyAlignment="1">
      <alignment horizontal="center" vertical="center"/>
    </xf>
    <xf numFmtId="2" fontId="69" fillId="0" borderId="1" xfId="437" applyNumberFormat="1" applyFont="1" applyFill="1" applyBorder="1" applyAlignment="1">
      <alignment horizontal="center" vertical="center"/>
    </xf>
    <xf numFmtId="11" fontId="69" fillId="0" borderId="28" xfId="0" applyNumberFormat="1" applyFont="1" applyFill="1" applyBorder="1" applyAlignment="1">
      <alignment horizontal="center" vertical="center"/>
    </xf>
    <xf numFmtId="164" fontId="69" fillId="0" borderId="28" xfId="0" applyNumberFormat="1" applyFont="1" applyFill="1" applyBorder="1" applyAlignment="1">
      <alignment horizontal="center" vertical="center"/>
    </xf>
    <xf numFmtId="165" fontId="63" fillId="0" borderId="28" xfId="0" applyNumberFormat="1" applyFont="1" applyFill="1" applyBorder="1" applyAlignment="1">
      <alignment horizontal="center" vertical="center"/>
    </xf>
    <xf numFmtId="164" fontId="63" fillId="0" borderId="1" xfId="0" applyNumberFormat="1" applyFont="1" applyFill="1" applyBorder="1" applyAlignment="1">
      <alignment horizontal="center" vertical="center"/>
    </xf>
    <xf numFmtId="174" fontId="63" fillId="0" borderId="2" xfId="1" applyNumberFormat="1" applyFont="1" applyFill="1" applyBorder="1" applyAlignment="1">
      <alignment horizontal="center" vertical="center"/>
    </xf>
    <xf numFmtId="2" fontId="63" fillId="0" borderId="2" xfId="0" applyNumberFormat="1" applyFont="1" applyFill="1" applyBorder="1" applyAlignment="1">
      <alignment horizontal="center" vertical="center"/>
    </xf>
    <xf numFmtId="10" fontId="63" fillId="0" borderId="2" xfId="1" applyNumberFormat="1" applyFont="1" applyFill="1" applyBorder="1" applyAlignment="1">
      <alignment horizontal="center" vertical="center"/>
    </xf>
    <xf numFmtId="10" fontId="63" fillId="0" borderId="1" xfId="1" applyNumberFormat="1" applyFont="1" applyFill="1" applyBorder="1" applyAlignment="1">
      <alignment horizontal="center" vertical="center"/>
    </xf>
    <xf numFmtId="0" fontId="63" fillId="0" borderId="2" xfId="427" applyFont="1" applyFill="1" applyBorder="1" applyAlignment="1">
      <alignment horizontal="center" vertical="center"/>
    </xf>
    <xf numFmtId="11" fontId="63" fillId="0" borderId="28" xfId="427" applyNumberFormat="1" applyFont="1" applyFill="1" applyBorder="1" applyAlignment="1">
      <alignment horizontal="center" vertical="center"/>
    </xf>
    <xf numFmtId="2" fontId="91" fillId="0" borderId="0" xfId="0" applyNumberFormat="1" applyFont="1" applyFill="1" applyBorder="1" applyAlignment="1">
      <alignment horizontal="center" vertical="center"/>
    </xf>
    <xf numFmtId="0" fontId="63" fillId="0" borderId="0" xfId="427" applyFont="1" applyFill="1" applyBorder="1" applyAlignment="1">
      <alignment horizontal="center" vertical="center"/>
    </xf>
    <xf numFmtId="11" fontId="63" fillId="0" borderId="0" xfId="427" applyNumberFormat="1" applyFont="1" applyFill="1" applyBorder="1" applyAlignment="1">
      <alignment horizontal="center" vertical="center"/>
    </xf>
    <xf numFmtId="2" fontId="91" fillId="0" borderId="1" xfId="0" applyNumberFormat="1" applyFont="1" applyFill="1" applyBorder="1" applyAlignment="1">
      <alignment horizontal="center" vertical="center"/>
    </xf>
    <xf numFmtId="0" fontId="63" fillId="0" borderId="1" xfId="427" applyFont="1" applyFill="1" applyBorder="1" applyAlignment="1">
      <alignment horizontal="center" vertical="center"/>
    </xf>
    <xf numFmtId="174" fontId="91" fillId="0" borderId="0" xfId="0" applyNumberFormat="1" applyFont="1" applyFill="1" applyBorder="1" applyAlignment="1">
      <alignment horizontal="center" vertical="center"/>
    </xf>
    <xf numFmtId="164" fontId="63" fillId="0" borderId="0" xfId="427" applyNumberFormat="1" applyFont="1" applyFill="1" applyBorder="1" applyAlignment="1">
      <alignment horizontal="center" vertical="center"/>
    </xf>
    <xf numFmtId="2" fontId="63" fillId="0" borderId="0" xfId="427" applyNumberFormat="1" applyFont="1" applyFill="1" applyBorder="1" applyAlignment="1">
      <alignment horizontal="center" vertical="center"/>
    </xf>
    <xf numFmtId="0" fontId="70" fillId="0" borderId="2" xfId="38" applyFont="1" applyFill="1" applyBorder="1" applyAlignment="1">
      <alignment horizontal="center" vertical="center"/>
    </xf>
    <xf numFmtId="11" fontId="69" fillId="0" borderId="2" xfId="0" applyNumberFormat="1" applyFont="1" applyFill="1" applyBorder="1" applyAlignment="1">
      <alignment horizontal="center" vertical="center"/>
    </xf>
    <xf numFmtId="2" fontId="69" fillId="0" borderId="2" xfId="0" applyNumberFormat="1" applyFont="1" applyFill="1" applyBorder="1" applyAlignment="1">
      <alignment horizontal="center" vertical="center"/>
    </xf>
    <xf numFmtId="174" fontId="91" fillId="0" borderId="1" xfId="1" applyNumberFormat="1" applyFont="1" applyFill="1" applyBorder="1" applyAlignment="1">
      <alignment horizontal="center" vertical="center"/>
    </xf>
    <xf numFmtId="11" fontId="63" fillId="0" borderId="0" xfId="38" applyNumberFormat="1" applyFont="1" applyFill="1" applyBorder="1" applyAlignment="1">
      <alignment horizontal="center" vertical="center"/>
    </xf>
    <xf numFmtId="11" fontId="63" fillId="0" borderId="1" xfId="38" applyNumberFormat="1" applyFont="1" applyFill="1" applyBorder="1" applyAlignment="1">
      <alignment horizontal="center" vertical="center"/>
    </xf>
    <xf numFmtId="165" fontId="63" fillId="0" borderId="1" xfId="38" applyNumberFormat="1" applyFont="1" applyFill="1" applyBorder="1" applyAlignment="1">
      <alignment horizontal="center" vertical="center"/>
    </xf>
    <xf numFmtId="2" fontId="63" fillId="0" borderId="2" xfId="38" applyNumberFormat="1" applyFont="1" applyFill="1" applyBorder="1" applyAlignment="1">
      <alignment horizontal="center" vertical="center"/>
    </xf>
    <xf numFmtId="2" fontId="63" fillId="0" borderId="0" xfId="38" applyNumberFormat="1" applyFont="1" applyFill="1" applyBorder="1" applyAlignment="1">
      <alignment horizontal="center" vertical="center"/>
    </xf>
    <xf numFmtId="164" fontId="63" fillId="0" borderId="0" xfId="38" applyNumberFormat="1" applyFont="1" applyFill="1" applyBorder="1" applyAlignment="1">
      <alignment horizontal="center" vertical="center"/>
    </xf>
    <xf numFmtId="164" fontId="63" fillId="0" borderId="2" xfId="0" applyNumberFormat="1" applyFont="1" applyFill="1" applyBorder="1" applyAlignment="1">
      <alignment horizontal="center" vertical="center"/>
    </xf>
    <xf numFmtId="0" fontId="70" fillId="0" borderId="2" xfId="0" applyFont="1" applyFill="1" applyBorder="1" applyAlignment="1">
      <alignment horizontal="center" vertical="center"/>
    </xf>
    <xf numFmtId="2" fontId="63" fillId="0" borderId="2" xfId="427" applyNumberFormat="1" applyFont="1" applyFill="1" applyBorder="1" applyAlignment="1">
      <alignment horizontal="center" vertical="center"/>
    </xf>
    <xf numFmtId="11" fontId="69" fillId="0" borderId="2" xfId="38" applyNumberFormat="1" applyFont="1" applyFill="1" applyBorder="1" applyAlignment="1">
      <alignment horizontal="center" vertical="center"/>
    </xf>
    <xf numFmtId="20" fontId="63" fillId="0" borderId="2" xfId="38" applyNumberFormat="1" applyFont="1" applyFill="1" applyBorder="1" applyAlignment="1">
      <alignment horizontal="center" vertical="center"/>
    </xf>
    <xf numFmtId="20" fontId="63" fillId="0" borderId="0" xfId="38" applyNumberFormat="1" applyFont="1" applyFill="1" applyBorder="1" applyAlignment="1">
      <alignment horizontal="center" vertical="center"/>
    </xf>
    <xf numFmtId="2" fontId="63" fillId="0" borderId="1" xfId="1" applyNumberFormat="1" applyFont="1" applyFill="1" applyBorder="1" applyAlignment="1">
      <alignment horizontal="center" vertical="center"/>
    </xf>
    <xf numFmtId="0" fontId="89" fillId="0" borderId="0" xfId="0" applyFont="1" applyFill="1" applyAlignment="1">
      <alignment vertical="center"/>
    </xf>
    <xf numFmtId="165" fontId="63" fillId="0" borderId="2" xfId="0" applyNumberFormat="1" applyFont="1" applyFill="1" applyBorder="1" applyAlignment="1">
      <alignment horizontal="center" vertical="center"/>
    </xf>
    <xf numFmtId="11" fontId="63" fillId="0" borderId="2" xfId="427" applyNumberFormat="1" applyFont="1" applyFill="1" applyBorder="1" applyAlignment="1">
      <alignment horizontal="center" vertical="center"/>
    </xf>
    <xf numFmtId="165" fontId="63" fillId="0" borderId="0" xfId="427" applyNumberFormat="1" applyFont="1" applyFill="1" applyBorder="1" applyAlignment="1">
      <alignment horizontal="center" vertical="center"/>
    </xf>
    <xf numFmtId="174" fontId="69" fillId="0" borderId="2" xfId="38" applyNumberFormat="1" applyFont="1" applyFill="1" applyBorder="1" applyAlignment="1">
      <alignment horizontal="center" vertical="center"/>
    </xf>
    <xf numFmtId="174" fontId="69" fillId="0" borderId="1" xfId="38" applyNumberFormat="1" applyFont="1" applyFill="1" applyBorder="1" applyAlignment="1">
      <alignment horizontal="center" vertical="center"/>
    </xf>
    <xf numFmtId="174" fontId="69" fillId="0" borderId="2" xfId="1" applyNumberFormat="1" applyFont="1" applyFill="1" applyBorder="1" applyAlignment="1">
      <alignment horizontal="center" vertical="center"/>
    </xf>
    <xf numFmtId="0" fontId="69" fillId="0" borderId="0" xfId="0" applyFont="1" applyBorder="1" applyAlignment="1">
      <alignment vertical="center"/>
    </xf>
    <xf numFmtId="0" fontId="69" fillId="0" borderId="0" xfId="0" applyFont="1" applyAlignment="1">
      <alignment vertical="center"/>
    </xf>
    <xf numFmtId="0" fontId="63" fillId="0" borderId="28" xfId="427" applyFont="1" applyFill="1" applyBorder="1" applyAlignment="1">
      <alignment horizontal="center" vertical="center"/>
    </xf>
    <xf numFmtId="0" fontId="70" fillId="0" borderId="3" xfId="0" applyFont="1" applyFill="1" applyBorder="1" applyAlignment="1">
      <alignment horizontal="center" vertical="center"/>
    </xf>
    <xf numFmtId="0" fontId="69" fillId="0" borderId="3" xfId="38" applyFont="1" applyFill="1" applyBorder="1" applyAlignment="1">
      <alignment horizontal="center" vertical="center"/>
    </xf>
    <xf numFmtId="0" fontId="69" fillId="0" borderId="3" xfId="0" applyFont="1" applyFill="1" applyBorder="1" applyAlignment="1">
      <alignment horizontal="center" vertical="center"/>
    </xf>
    <xf numFmtId="0" fontId="69" fillId="0" borderId="3" xfId="0" applyFont="1" applyBorder="1" applyAlignment="1">
      <alignment horizontal="center" vertical="center"/>
    </xf>
    <xf numFmtId="0" fontId="69" fillId="0" borderId="29" xfId="38" applyFont="1" applyFill="1" applyBorder="1" applyAlignment="1">
      <alignment horizontal="center" vertical="center"/>
    </xf>
    <xf numFmtId="174" fontId="69" fillId="0" borderId="3" xfId="39" applyNumberFormat="1" applyFont="1" applyFill="1" applyBorder="1" applyAlignment="1">
      <alignment horizontal="center" vertical="center"/>
    </xf>
    <xf numFmtId="11" fontId="69" fillId="0" borderId="3" xfId="0" applyNumberFormat="1" applyFont="1" applyFill="1" applyBorder="1" applyAlignment="1">
      <alignment horizontal="center" vertical="center"/>
    </xf>
    <xf numFmtId="0" fontId="90" fillId="0" borderId="0" xfId="0" applyFont="1" applyFill="1" applyBorder="1" applyAlignment="1">
      <alignment horizontal="center" vertical="center" wrapText="1"/>
    </xf>
    <xf numFmtId="174" fontId="64" fillId="0" borderId="0" xfId="1" applyNumberFormat="1" applyFont="1" applyFill="1" applyBorder="1" applyAlignment="1">
      <alignment horizontal="center" vertical="center" wrapText="1"/>
    </xf>
    <xf numFmtId="166" fontId="69" fillId="0" borderId="2" xfId="0" applyNumberFormat="1" applyFont="1" applyFill="1" applyBorder="1" applyAlignment="1">
      <alignment horizontal="center" vertical="center"/>
    </xf>
    <xf numFmtId="0" fontId="69" fillId="0" borderId="1" xfId="463" applyFont="1" applyFill="1" applyBorder="1" applyAlignment="1" applyProtection="1">
      <alignment horizontal="center" vertical="center"/>
      <protection locked="0"/>
    </xf>
    <xf numFmtId="0" fontId="69" fillId="0" borderId="1" xfId="0" applyFont="1" applyFill="1" applyBorder="1" applyAlignment="1" applyProtection="1">
      <alignment horizontal="center" vertical="center"/>
      <protection locked="0"/>
    </xf>
    <xf numFmtId="174" fontId="69" fillId="0" borderId="1" xfId="0" applyNumberFormat="1" applyFont="1" applyFill="1" applyBorder="1" applyAlignment="1">
      <alignment horizontal="center" vertical="center"/>
    </xf>
    <xf numFmtId="0" fontId="70" fillId="0" borderId="2"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28" xfId="0" applyFont="1" applyFill="1" applyBorder="1" applyAlignment="1">
      <alignment horizontal="center" vertical="center" wrapText="1"/>
    </xf>
    <xf numFmtId="165" fontId="69" fillId="0" borderId="2" xfId="0" applyNumberFormat="1" applyFont="1" applyFill="1" applyBorder="1" applyAlignment="1">
      <alignment horizontal="center" vertical="center"/>
    </xf>
    <xf numFmtId="0" fontId="70"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166" fontId="63" fillId="0" borderId="0" xfId="0" applyNumberFormat="1" applyFont="1" applyFill="1" applyBorder="1" applyAlignment="1">
      <alignment horizontal="left" vertical="center"/>
    </xf>
    <xf numFmtId="0" fontId="68" fillId="0" borderId="0" xfId="0" applyFont="1" applyAlignment="1">
      <alignment horizontal="center" vertical="center"/>
    </xf>
    <xf numFmtId="0" fontId="70" fillId="0" borderId="0" xfId="0" applyFont="1" applyAlignment="1">
      <alignment horizontal="center" vertical="center"/>
    </xf>
    <xf numFmtId="0" fontId="100" fillId="0" borderId="0" xfId="38" applyFont="1" applyFill="1" applyBorder="1" applyAlignment="1">
      <alignment horizontal="center" vertical="center"/>
    </xf>
    <xf numFmtId="1" fontId="63" fillId="0" borderId="0" xfId="0" applyNumberFormat="1" applyFont="1" applyAlignment="1">
      <alignment horizontal="center" vertical="center"/>
    </xf>
    <xf numFmtId="164" fontId="63" fillId="0" borderId="0" xfId="0" applyNumberFormat="1" applyFont="1" applyAlignment="1">
      <alignment horizontal="center" vertical="center"/>
    </xf>
    <xf numFmtId="0" fontId="70" fillId="0" borderId="0" xfId="0" applyFont="1" applyAlignment="1">
      <alignment horizontal="left" vertical="center"/>
    </xf>
    <xf numFmtId="170" fontId="64" fillId="0" borderId="1" xfId="0" applyNumberFormat="1" applyFont="1" applyFill="1" applyBorder="1" applyAlignment="1">
      <alignment horizontal="center" vertical="center"/>
    </xf>
    <xf numFmtId="0" fontId="61" fillId="0" borderId="38" xfId="0" applyFont="1" applyFill="1" applyBorder="1" applyAlignment="1">
      <alignment horizontal="left" vertical="center"/>
    </xf>
    <xf numFmtId="3" fontId="63" fillId="0" borderId="39" xfId="0" applyNumberFormat="1" applyFont="1" applyFill="1" applyBorder="1" applyAlignment="1">
      <alignment horizontal="center" vertical="center"/>
    </xf>
    <xf numFmtId="3" fontId="63" fillId="0" borderId="40" xfId="0" applyNumberFormat="1" applyFont="1" applyFill="1" applyBorder="1" applyAlignment="1">
      <alignment horizontal="center" vertical="center"/>
    </xf>
    <xf numFmtId="174" fontId="61" fillId="0" borderId="41" xfId="1" applyNumberFormat="1" applyFont="1" applyFill="1" applyBorder="1" applyAlignment="1">
      <alignment horizontal="center" vertical="center"/>
    </xf>
    <xf numFmtId="2" fontId="69" fillId="0" borderId="36" xfId="0" applyNumberFormat="1" applyFont="1" applyFill="1" applyBorder="1" applyAlignment="1">
      <alignment horizontal="center" vertical="center"/>
    </xf>
    <xf numFmtId="3" fontId="7" fillId="0" borderId="0" xfId="0" applyNumberFormat="1" applyFont="1"/>
    <xf numFmtId="0" fontId="7" fillId="0" borderId="0" xfId="0" applyFont="1"/>
    <xf numFmtId="0" fontId="7" fillId="0" borderId="0" xfId="0" applyFont="1" applyFill="1"/>
    <xf numFmtId="3" fontId="7"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Alignment="1"/>
    <xf numFmtId="0" fontId="63" fillId="0" borderId="0" xfId="0" applyFont="1" applyFill="1" applyBorder="1" applyAlignment="1">
      <alignment horizontal="center" vertical="center"/>
    </xf>
    <xf numFmtId="0" fontId="69" fillId="0" borderId="0" xfId="38" applyFont="1" applyBorder="1" applyAlignment="1">
      <alignment horizontal="center" vertical="center"/>
    </xf>
    <xf numFmtId="0" fontId="63" fillId="0" borderId="0" xfId="0" applyFont="1" applyBorder="1" applyAlignment="1">
      <alignment horizontal="center" vertical="center"/>
    </xf>
    <xf numFmtId="0" fontId="63"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95" fillId="0" borderId="0" xfId="0" applyFont="1" applyFill="1" applyBorder="1" applyAlignment="1">
      <alignment horizontal="center" vertical="center"/>
    </xf>
    <xf numFmtId="165" fontId="63" fillId="0" borderId="0" xfId="0" applyNumberFormat="1" applyFont="1" applyFill="1" applyBorder="1" applyAlignment="1">
      <alignment horizontal="center" vertical="center"/>
    </xf>
    <xf numFmtId="0" fontId="69" fillId="2" borderId="0" xfId="0" applyFont="1" applyFill="1" applyAlignment="1">
      <alignment vertical="center"/>
    </xf>
    <xf numFmtId="0" fontId="70" fillId="2" borderId="0" xfId="0" applyFont="1" applyFill="1" applyAlignment="1">
      <alignment horizontal="center" vertical="center"/>
    </xf>
    <xf numFmtId="0" fontId="69" fillId="2" borderId="0" xfId="0" applyFont="1" applyFill="1" applyAlignment="1">
      <alignment horizontal="center" vertical="center"/>
    </xf>
    <xf numFmtId="170" fontId="69" fillId="2" borderId="0" xfId="1" applyNumberFormat="1" applyFont="1" applyFill="1" applyAlignment="1">
      <alignment horizontal="center" vertical="center"/>
    </xf>
    <xf numFmtId="164" fontId="69" fillId="2" borderId="0" xfId="0" applyNumberFormat="1" applyFont="1" applyFill="1" applyAlignment="1">
      <alignment horizontal="center" vertical="center"/>
    </xf>
    <xf numFmtId="11" fontId="69" fillId="2" borderId="0" xfId="0" applyNumberFormat="1" applyFont="1" applyFill="1" applyAlignment="1">
      <alignment horizontal="center" vertical="center"/>
    </xf>
    <xf numFmtId="166" fontId="69" fillId="2" borderId="0" xfId="0" applyNumberFormat="1" applyFont="1" applyFill="1" applyAlignment="1">
      <alignment horizontal="center" vertical="center"/>
    </xf>
    <xf numFmtId="0" fontId="64" fillId="2" borderId="0" xfId="0" applyFont="1" applyFill="1" applyAlignment="1">
      <alignment vertical="center"/>
    </xf>
    <xf numFmtId="0" fontId="66" fillId="2" borderId="0" xfId="0" applyFont="1" applyFill="1" applyAlignment="1">
      <alignment horizontal="center" vertical="center"/>
    </xf>
    <xf numFmtId="0" fontId="64" fillId="2" borderId="0" xfId="0" applyFont="1" applyFill="1" applyAlignment="1">
      <alignment horizontal="center" vertical="center"/>
    </xf>
    <xf numFmtId="170" fontId="64" fillId="2" borderId="0" xfId="1" applyNumberFormat="1" applyFont="1" applyFill="1" applyAlignment="1">
      <alignment horizontal="center" vertical="center"/>
    </xf>
    <xf numFmtId="164" fontId="64" fillId="2" borderId="0" xfId="0" applyNumberFormat="1" applyFont="1" applyFill="1" applyAlignment="1">
      <alignment horizontal="center" vertical="center"/>
    </xf>
    <xf numFmtId="11" fontId="64" fillId="2" borderId="0" xfId="0" applyNumberFormat="1" applyFont="1" applyFill="1" applyAlignment="1">
      <alignment horizontal="center" vertical="center"/>
    </xf>
    <xf numFmtId="166" fontId="64" fillId="2" borderId="0" xfId="0" applyNumberFormat="1" applyFont="1" applyFill="1" applyAlignment="1">
      <alignment horizontal="center" vertical="center"/>
    </xf>
    <xf numFmtId="0" fontId="69" fillId="2" borderId="0" xfId="0" applyFont="1" applyFill="1" applyBorder="1" applyAlignment="1">
      <alignment horizontal="center" vertical="center"/>
    </xf>
    <xf numFmtId="0" fontId="70" fillId="2" borderId="0" xfId="0" applyFont="1" applyFill="1" applyBorder="1" applyAlignment="1">
      <alignment horizontal="center" vertical="center"/>
    </xf>
    <xf numFmtId="0" fontId="66" fillId="2" borderId="0" xfId="0" applyFont="1" applyFill="1" applyBorder="1" applyAlignment="1">
      <alignment horizontal="center" vertical="center"/>
    </xf>
    <xf numFmtId="0" fontId="69" fillId="2" borderId="0" xfId="0" applyFont="1" applyFill="1" applyBorder="1" applyAlignment="1">
      <alignment vertical="center"/>
    </xf>
    <xf numFmtId="0" fontId="64" fillId="2" borderId="0" xfId="0" applyFont="1" applyFill="1" applyBorder="1" applyAlignment="1">
      <alignment vertical="center"/>
    </xf>
    <xf numFmtId="0" fontId="64" fillId="0" borderId="0" xfId="0" applyFont="1" applyFill="1" applyBorder="1" applyAlignment="1">
      <alignment horizontal="center" vertical="center"/>
    </xf>
    <xf numFmtId="0" fontId="91" fillId="0" borderId="0" xfId="0" applyFont="1" applyFill="1" applyBorder="1" applyAlignment="1">
      <alignment vertical="center"/>
    </xf>
    <xf numFmtId="0" fontId="61" fillId="0" borderId="1" xfId="0" applyFont="1" applyFill="1" applyBorder="1" applyAlignment="1">
      <alignment vertical="center" wrapText="1"/>
    </xf>
    <xf numFmtId="0" fontId="72" fillId="0" borderId="0" xfId="0" applyFont="1" applyAlignment="1">
      <alignment vertical="center"/>
    </xf>
    <xf numFmtId="174" fontId="69" fillId="0" borderId="0" xfId="1574" applyNumberFormat="1" applyFont="1" applyFill="1" applyBorder="1" applyAlignment="1">
      <alignment horizontal="center" vertical="center"/>
    </xf>
    <xf numFmtId="174" fontId="69" fillId="0" borderId="0" xfId="1574" applyNumberFormat="1" applyFont="1" applyFill="1" applyBorder="1" applyAlignment="1">
      <alignment horizontal="center" vertical="center" wrapText="1"/>
    </xf>
    <xf numFmtId="174" fontId="63" fillId="0" borderId="0" xfId="1574" applyNumberFormat="1" applyFont="1" applyBorder="1" applyAlignment="1">
      <alignment horizontal="center" vertical="center"/>
    </xf>
    <xf numFmtId="0" fontId="61" fillId="0" borderId="1" xfId="0" applyFont="1" applyBorder="1" applyAlignment="1">
      <alignment horizontal="center" vertical="center" wrapText="1"/>
    </xf>
    <xf numFmtId="0" fontId="63" fillId="0" borderId="0" xfId="0" applyFont="1" applyFill="1" applyBorder="1" applyAlignment="1">
      <alignment horizontal="center" vertical="center"/>
    </xf>
    <xf numFmtId="2" fontId="63" fillId="0" borderId="0" xfId="0" applyNumberFormat="1" applyFont="1" applyFill="1" applyBorder="1" applyAlignment="1">
      <alignment horizontal="center" vertical="center"/>
    </xf>
    <xf numFmtId="0" fontId="69" fillId="0" borderId="0" xfId="0" applyFont="1" applyFill="1" applyBorder="1" applyAlignment="1">
      <alignment horizontal="center" vertical="center"/>
    </xf>
    <xf numFmtId="10" fontId="63" fillId="0" borderId="0" xfId="1" applyNumberFormat="1" applyFont="1" applyFill="1" applyBorder="1" applyAlignment="1">
      <alignment horizontal="center" vertical="center"/>
    </xf>
    <xf numFmtId="2" fontId="69" fillId="0" borderId="0" xfId="0" applyNumberFormat="1"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Alignment="1">
      <alignment horizontal="center" vertical="center"/>
    </xf>
    <xf numFmtId="0" fontId="69" fillId="0" borderId="0" xfId="0" applyFont="1" applyBorder="1" applyAlignment="1">
      <alignment horizontal="center" vertical="center"/>
    </xf>
    <xf numFmtId="0" fontId="64" fillId="0" borderId="29" xfId="0" applyFont="1" applyBorder="1" applyAlignment="1">
      <alignment horizontal="center" vertical="center" wrapText="1"/>
    </xf>
    <xf numFmtId="2" fontId="69" fillId="0" borderId="36" xfId="0" applyNumberFormat="1" applyFont="1" applyBorder="1" applyAlignment="1">
      <alignment horizontal="center" vertical="center"/>
    </xf>
    <xf numFmtId="165" fontId="91" fillId="0" borderId="0" xfId="0" applyNumberFormat="1" applyFont="1" applyAlignment="1">
      <alignment horizontal="center" vertical="center"/>
    </xf>
    <xf numFmtId="170" fontId="64" fillId="0" borderId="28" xfId="0" applyNumberFormat="1" applyFont="1" applyBorder="1" applyAlignment="1">
      <alignment horizontal="center" vertical="center"/>
    </xf>
    <xf numFmtId="2" fontId="69" fillId="0" borderId="0" xfId="0" applyNumberFormat="1" applyFont="1" applyFill="1" applyAlignment="1">
      <alignment horizontal="center" vertical="center"/>
    </xf>
    <xf numFmtId="164" fontId="64" fillId="0" borderId="1" xfId="0" applyNumberFormat="1" applyFont="1" applyBorder="1" applyAlignment="1">
      <alignment horizontal="center" vertical="center" wrapText="1"/>
    </xf>
    <xf numFmtId="0" fontId="70" fillId="0" borderId="0" xfId="0" applyFont="1" applyBorder="1" applyAlignment="1">
      <alignment horizontal="center" vertical="center"/>
    </xf>
    <xf numFmtId="0" fontId="64"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11" fontId="63" fillId="0" borderId="0" xfId="0" applyNumberFormat="1" applyFont="1" applyFill="1" applyBorder="1" applyAlignment="1">
      <alignment horizontal="center" vertical="center"/>
    </xf>
    <xf numFmtId="2" fontId="63" fillId="0" borderId="0" xfId="0" applyNumberFormat="1" applyFont="1" applyFill="1" applyBorder="1" applyAlignment="1">
      <alignment horizontal="center" vertical="center"/>
    </xf>
    <xf numFmtId="11" fontId="63" fillId="0" borderId="1" xfId="0" applyNumberFormat="1" applyFont="1" applyFill="1" applyBorder="1" applyAlignment="1">
      <alignment horizontal="center" vertical="center"/>
    </xf>
    <xf numFmtId="164" fontId="63" fillId="0" borderId="0" xfId="0" applyNumberFormat="1" applyFont="1" applyFill="1" applyBorder="1" applyAlignment="1">
      <alignment horizontal="center" vertical="center"/>
    </xf>
    <xf numFmtId="0" fontId="63" fillId="0" borderId="0" xfId="0" applyFont="1" applyBorder="1" applyAlignment="1">
      <alignment horizontal="center" vertical="center"/>
    </xf>
    <xf numFmtId="10" fontId="63" fillId="0" borderId="0" xfId="0" applyNumberFormat="1" applyFont="1" applyFill="1" applyBorder="1" applyAlignment="1">
      <alignment horizontal="center" vertical="center"/>
    </xf>
    <xf numFmtId="2" fontId="63" fillId="0" borderId="1" xfId="0" applyNumberFormat="1" applyFont="1" applyFill="1" applyBorder="1" applyAlignment="1">
      <alignment horizontal="center" vertical="center"/>
    </xf>
    <xf numFmtId="11" fontId="69" fillId="0" borderId="1" xfId="0" applyNumberFormat="1" applyFont="1" applyFill="1" applyBorder="1" applyAlignment="1">
      <alignment horizontal="center" vertical="center"/>
    </xf>
    <xf numFmtId="10" fontId="63" fillId="0" borderId="0" xfId="1" applyNumberFormat="1" applyFont="1" applyFill="1" applyBorder="1" applyAlignment="1">
      <alignment horizontal="center" vertical="center"/>
    </xf>
    <xf numFmtId="0" fontId="69" fillId="0" borderId="1" xfId="0" applyFont="1" applyFill="1" applyBorder="1" applyAlignment="1">
      <alignment horizontal="center" vertical="center"/>
    </xf>
    <xf numFmtId="174" fontId="69" fillId="0" borderId="1" xfId="39" applyNumberFormat="1" applyFont="1" applyFill="1" applyBorder="1" applyAlignment="1">
      <alignment horizontal="center" vertical="center"/>
    </xf>
    <xf numFmtId="0" fontId="69" fillId="0" borderId="2" xfId="0" applyFont="1" applyFill="1" applyBorder="1" applyAlignment="1">
      <alignment horizontal="center" vertical="center"/>
    </xf>
    <xf numFmtId="0" fontId="63" fillId="0" borderId="1" xfId="38"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Alignment="1">
      <alignment horizontal="center" vertical="center"/>
    </xf>
    <xf numFmtId="0" fontId="69" fillId="0" borderId="1" xfId="38" applyFont="1" applyFill="1" applyBorder="1" applyAlignment="1">
      <alignment horizontal="center" vertical="center"/>
    </xf>
    <xf numFmtId="174" fontId="69" fillId="0" borderId="2" xfId="39" applyNumberFormat="1" applyFont="1" applyFill="1" applyBorder="1" applyAlignment="1">
      <alignment horizontal="center" vertical="center"/>
    </xf>
    <xf numFmtId="11" fontId="63" fillId="0" borderId="2" xfId="0" applyNumberFormat="1" applyFont="1" applyFill="1" applyBorder="1" applyAlignment="1">
      <alignment horizontal="center" vertical="center"/>
    </xf>
    <xf numFmtId="0" fontId="69" fillId="0" borderId="2" xfId="38" applyFont="1" applyFill="1" applyBorder="1" applyAlignment="1">
      <alignment horizontal="center" vertical="center"/>
    </xf>
    <xf numFmtId="0" fontId="68" fillId="0" borderId="1" xfId="38" applyFont="1" applyFill="1" applyBorder="1" applyAlignment="1">
      <alignment horizontal="center" vertical="center"/>
    </xf>
    <xf numFmtId="0" fontId="68" fillId="0" borderId="2" xfId="38" applyFont="1" applyFill="1" applyBorder="1" applyAlignment="1">
      <alignment horizontal="center" vertical="center"/>
    </xf>
    <xf numFmtId="0" fontId="63" fillId="0" borderId="2" xfId="38" applyFont="1" applyFill="1" applyBorder="1" applyAlignment="1">
      <alignment horizontal="center" vertical="center"/>
    </xf>
    <xf numFmtId="174" fontId="69" fillId="0" borderId="2" xfId="0" applyNumberFormat="1" applyFont="1" applyFill="1" applyBorder="1" applyAlignment="1">
      <alignment horizontal="center" vertical="center"/>
    </xf>
    <xf numFmtId="11" fontId="69" fillId="0" borderId="2" xfId="0" applyNumberFormat="1" applyFont="1" applyFill="1" applyBorder="1" applyAlignment="1">
      <alignment horizontal="center" vertical="center"/>
    </xf>
    <xf numFmtId="0" fontId="70" fillId="0" borderId="1" xfId="0" applyFont="1" applyFill="1" applyBorder="1" applyAlignment="1">
      <alignment horizontal="center" vertical="center"/>
    </xf>
    <xf numFmtId="174" fontId="69" fillId="0" borderId="2" xfId="1" applyNumberFormat="1" applyFont="1" applyFill="1" applyBorder="1" applyAlignment="1">
      <alignment horizontal="center" vertical="center"/>
    </xf>
    <xf numFmtId="174" fontId="69" fillId="0" borderId="1" xfId="1" applyNumberFormat="1" applyFont="1" applyFill="1" applyBorder="1" applyAlignment="1">
      <alignment horizontal="center" vertical="center"/>
    </xf>
    <xf numFmtId="164" fontId="69" fillId="0" borderId="28" xfId="1575" applyNumberFormat="1" applyFont="1" applyFill="1" applyBorder="1" applyAlignment="1">
      <alignment horizontal="center" vertical="center"/>
    </xf>
    <xf numFmtId="0" fontId="69" fillId="0" borderId="0" xfId="38" applyFont="1" applyFill="1" applyBorder="1" applyAlignment="1">
      <alignment horizontal="center" vertical="center"/>
    </xf>
    <xf numFmtId="0" fontId="63" fillId="0" borderId="0" xfId="0" applyFont="1" applyBorder="1" applyAlignment="1">
      <alignment horizontal="center" vertical="center"/>
    </xf>
    <xf numFmtId="174" fontId="69" fillId="0" borderId="0" xfId="39" applyNumberFormat="1" applyFont="1" applyFill="1" applyBorder="1" applyAlignment="1">
      <alignment horizontal="center" vertical="center"/>
    </xf>
    <xf numFmtId="11" fontId="63" fillId="0" borderId="0" xfId="0" applyNumberFormat="1" applyFont="1" applyFill="1" applyBorder="1" applyAlignment="1">
      <alignment horizontal="center" vertical="center"/>
    </xf>
    <xf numFmtId="0" fontId="68" fillId="0" borderId="0" xfId="38" applyFont="1" applyFill="1" applyBorder="1" applyAlignment="1">
      <alignment horizontal="center" vertical="center"/>
    </xf>
    <xf numFmtId="0" fontId="68" fillId="0" borderId="1" xfId="38" applyFont="1" applyFill="1" applyBorder="1" applyAlignment="1">
      <alignment horizontal="center" vertical="center"/>
    </xf>
    <xf numFmtId="0" fontId="63" fillId="0" borderId="0" xfId="38" applyFont="1" applyFill="1" applyBorder="1" applyAlignment="1">
      <alignment horizontal="center" vertical="center"/>
    </xf>
    <xf numFmtId="0" fontId="63" fillId="0" borderId="1" xfId="38" applyFont="1" applyFill="1" applyBorder="1" applyAlignment="1">
      <alignment horizontal="center" vertical="center"/>
    </xf>
    <xf numFmtId="0" fontId="69" fillId="0" borderId="1" xfId="38" applyFont="1" applyFill="1" applyBorder="1" applyAlignment="1">
      <alignment horizontal="center" vertical="center"/>
    </xf>
    <xf numFmtId="174" fontId="69" fillId="0" borderId="1" xfId="39" applyNumberFormat="1" applyFont="1" applyFill="1" applyBorder="1" applyAlignment="1">
      <alignment horizontal="center" vertical="center"/>
    </xf>
    <xf numFmtId="11" fontId="63" fillId="0" borderId="1" xfId="0" applyNumberFormat="1" applyFont="1" applyFill="1" applyBorder="1" applyAlignment="1">
      <alignment horizontal="center" vertical="center"/>
    </xf>
    <xf numFmtId="11" fontId="63" fillId="0" borderId="0" xfId="427" applyNumberFormat="1" applyFont="1" applyFill="1" applyBorder="1" applyAlignment="1">
      <alignment horizontal="center" vertical="center"/>
    </xf>
    <xf numFmtId="2" fontId="63" fillId="0" borderId="0" xfId="427" applyNumberFormat="1" applyFont="1" applyFill="1" applyBorder="1" applyAlignment="1">
      <alignment horizontal="center" vertical="center"/>
    </xf>
    <xf numFmtId="11" fontId="63" fillId="0" borderId="1" xfId="427" applyNumberFormat="1" applyFont="1" applyFill="1" applyBorder="1" applyAlignment="1">
      <alignment horizontal="center" vertical="center"/>
    </xf>
    <xf numFmtId="2" fontId="63" fillId="0" borderId="1" xfId="427" applyNumberFormat="1" applyFont="1" applyFill="1" applyBorder="1" applyAlignment="1">
      <alignment horizontal="center" vertical="center"/>
    </xf>
    <xf numFmtId="0" fontId="63" fillId="0" borderId="28" xfId="1575" applyFont="1" applyFill="1" applyBorder="1" applyAlignment="1">
      <alignment horizontal="center" vertical="center"/>
    </xf>
    <xf numFmtId="0" fontId="63" fillId="0" borderId="0" xfId="1575" applyFont="1" applyFill="1" applyBorder="1" applyAlignment="1">
      <alignment horizontal="center" vertical="center"/>
    </xf>
    <xf numFmtId="0" fontId="69" fillId="0" borderId="28" xfId="1575" applyFont="1" applyFill="1" applyBorder="1" applyAlignment="1">
      <alignment horizontal="center" vertical="center"/>
    </xf>
    <xf numFmtId="0" fontId="69" fillId="0" borderId="0" xfId="1575" applyFont="1" applyFill="1" applyBorder="1" applyAlignment="1">
      <alignment horizontal="center" vertical="center"/>
    </xf>
    <xf numFmtId="0" fontId="63" fillId="0" borderId="28" xfId="0" applyFont="1" applyFill="1" applyBorder="1" applyAlignment="1">
      <alignment horizontal="center" vertical="center"/>
    </xf>
    <xf numFmtId="0" fontId="63" fillId="0" borderId="0" xfId="0" applyFont="1" applyFill="1" applyBorder="1" applyAlignment="1">
      <alignment horizontal="center" vertical="center"/>
    </xf>
    <xf numFmtId="174" fontId="63" fillId="0" borderId="28" xfId="0" applyNumberFormat="1" applyFont="1" applyFill="1" applyBorder="1" applyAlignment="1">
      <alignment horizontal="center" vertical="center"/>
    </xf>
    <xf numFmtId="174" fontId="63" fillId="0" borderId="0" xfId="0" applyNumberFormat="1" applyFont="1" applyFill="1" applyBorder="1" applyAlignment="1">
      <alignment horizontal="center" vertical="center"/>
    </xf>
    <xf numFmtId="11" fontId="63" fillId="0" borderId="28"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8" fillId="0" borderId="28" xfId="0" applyFont="1" applyFill="1" applyBorder="1" applyAlignment="1">
      <alignment horizontal="center" vertical="center"/>
    </xf>
    <xf numFmtId="2" fontId="63" fillId="0" borderId="28" xfId="0" applyNumberFormat="1" applyFont="1" applyFill="1" applyBorder="1" applyAlignment="1">
      <alignment horizontal="center" vertical="center"/>
    </xf>
    <xf numFmtId="2" fontId="63" fillId="0" borderId="0" xfId="0" applyNumberFormat="1" applyFont="1" applyFill="1" applyBorder="1" applyAlignment="1">
      <alignment horizontal="center" vertical="center"/>
    </xf>
    <xf numFmtId="174" fontId="63" fillId="0" borderId="1" xfId="0" applyNumberFormat="1" applyFont="1" applyFill="1" applyBorder="1" applyAlignment="1">
      <alignment horizontal="center" vertical="center"/>
    </xf>
    <xf numFmtId="0" fontId="68" fillId="0" borderId="1" xfId="0" applyFont="1" applyFill="1" applyBorder="1" applyAlignment="1">
      <alignment horizontal="center" vertical="center"/>
    </xf>
    <xf numFmtId="0" fontId="63" fillId="0" borderId="1" xfId="0" applyFont="1" applyFill="1" applyBorder="1" applyAlignment="1">
      <alignment horizontal="center" vertical="center"/>
    </xf>
    <xf numFmtId="164" fontId="63" fillId="0" borderId="0" xfId="0" applyNumberFormat="1" applyFont="1" applyFill="1" applyBorder="1" applyAlignment="1">
      <alignment horizontal="center" vertical="center"/>
    </xf>
    <xf numFmtId="2" fontId="63" fillId="0" borderId="1" xfId="0" applyNumberFormat="1" applyFont="1" applyFill="1" applyBorder="1" applyAlignment="1">
      <alignment horizontal="center" vertical="center"/>
    </xf>
    <xf numFmtId="11" fontId="69" fillId="0" borderId="28" xfId="0" applyNumberFormat="1" applyFont="1" applyFill="1" applyBorder="1" applyAlignment="1">
      <alignment horizontal="center" vertical="center"/>
    </xf>
    <xf numFmtId="11" fontId="69" fillId="0" borderId="0" xfId="0" applyNumberFormat="1" applyFont="1" applyFill="1" applyBorder="1" applyAlignment="1">
      <alignment horizontal="center" vertical="center"/>
    </xf>
    <xf numFmtId="164" fontId="63" fillId="0" borderId="28" xfId="0" applyNumberFormat="1" applyFont="1" applyFill="1" applyBorder="1" applyAlignment="1">
      <alignment horizontal="center" vertical="center"/>
    </xf>
    <xf numFmtId="174" fontId="63" fillId="0" borderId="0" xfId="1" applyNumberFormat="1" applyFont="1" applyFill="1" applyBorder="1" applyAlignment="1">
      <alignment horizontal="center" vertical="center"/>
    </xf>
    <xf numFmtId="0" fontId="68" fillId="0" borderId="28" xfId="38" applyFont="1" applyFill="1" applyBorder="1" applyAlignment="1">
      <alignment horizontal="center" vertical="center"/>
    </xf>
    <xf numFmtId="0" fontId="69" fillId="0" borderId="28" xfId="0" applyFont="1" applyFill="1" applyBorder="1" applyAlignment="1">
      <alignment horizontal="center" vertical="center"/>
    </xf>
    <xf numFmtId="0" fontId="69" fillId="0" borderId="0" xfId="0" applyFont="1" applyFill="1" applyBorder="1" applyAlignment="1">
      <alignment horizontal="center" vertical="center"/>
    </xf>
    <xf numFmtId="174" fontId="63" fillId="0" borderId="28" xfId="1" applyNumberFormat="1" applyFont="1" applyFill="1" applyBorder="1" applyAlignment="1">
      <alignment horizontal="center" vertical="center"/>
    </xf>
    <xf numFmtId="174" fontId="63" fillId="0" borderId="1" xfId="1" applyNumberFormat="1" applyFont="1" applyFill="1" applyBorder="1" applyAlignment="1">
      <alignment horizontal="center" vertical="center"/>
    </xf>
    <xf numFmtId="164" fontId="63" fillId="0" borderId="0" xfId="427" applyNumberFormat="1" applyFont="1" applyFill="1" applyBorder="1" applyAlignment="1">
      <alignment horizontal="center" vertical="center"/>
    </xf>
    <xf numFmtId="164" fontId="63" fillId="0" borderId="1" xfId="427" applyNumberFormat="1" applyFont="1" applyFill="1" applyBorder="1" applyAlignment="1">
      <alignment horizontal="center" vertical="center"/>
    </xf>
    <xf numFmtId="165" fontId="63" fillId="0" borderId="0" xfId="427" applyNumberFormat="1" applyFont="1" applyFill="1" applyBorder="1" applyAlignment="1">
      <alignment horizontal="center" vertical="center"/>
    </xf>
    <xf numFmtId="11" fontId="69" fillId="0" borderId="1" xfId="0" applyNumberFormat="1" applyFont="1" applyFill="1" applyBorder="1" applyAlignment="1">
      <alignment horizontal="center" vertical="center"/>
    </xf>
    <xf numFmtId="0" fontId="69" fillId="0" borderId="1" xfId="0" applyFont="1" applyFill="1" applyBorder="1" applyAlignment="1">
      <alignment horizontal="center" vertical="center"/>
    </xf>
    <xf numFmtId="0" fontId="63" fillId="0" borderId="2" xfId="0" applyFont="1" applyFill="1" applyBorder="1" applyAlignment="1">
      <alignment horizontal="center" vertical="center"/>
    </xf>
    <xf numFmtId="0" fontId="69" fillId="0" borderId="2" xfId="0" applyFont="1" applyFill="1" applyBorder="1" applyAlignment="1">
      <alignment horizontal="center" vertical="center"/>
    </xf>
    <xf numFmtId="2" fontId="69" fillId="0" borderId="28" xfId="0" applyNumberFormat="1" applyFont="1" applyFill="1" applyBorder="1" applyAlignment="1">
      <alignment horizontal="center" vertical="center"/>
    </xf>
    <xf numFmtId="2" fontId="69" fillId="0" borderId="0" xfId="0" applyNumberFormat="1" applyFont="1" applyFill="1" applyBorder="1" applyAlignment="1">
      <alignment horizontal="center" vertical="center"/>
    </xf>
    <xf numFmtId="0" fontId="63" fillId="0" borderId="0" xfId="0" applyFont="1" applyFill="1" applyAlignment="1">
      <alignment horizontal="center" vertical="center"/>
    </xf>
    <xf numFmtId="174" fontId="69"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174" fontId="69" fillId="0" borderId="2" xfId="39" applyNumberFormat="1" applyFont="1" applyFill="1" applyBorder="1" applyAlignment="1">
      <alignment horizontal="center" vertical="center"/>
    </xf>
    <xf numFmtId="11" fontId="63" fillId="0" borderId="2" xfId="0" applyNumberFormat="1" applyFont="1" applyFill="1" applyBorder="1" applyAlignment="1">
      <alignment horizontal="center" vertical="center"/>
    </xf>
    <xf numFmtId="0" fontId="69" fillId="0" borderId="2" xfId="38" applyFont="1" applyFill="1" applyBorder="1" applyAlignment="1">
      <alignment horizontal="center" vertical="center"/>
    </xf>
    <xf numFmtId="0" fontId="68" fillId="0" borderId="2" xfId="38" applyFont="1" applyFill="1" applyBorder="1" applyAlignment="1">
      <alignment horizontal="center" vertical="center"/>
    </xf>
    <xf numFmtId="0" fontId="63" fillId="0" borderId="2" xfId="38" applyFont="1" applyFill="1" applyBorder="1" applyAlignment="1">
      <alignment horizontal="center" vertical="center"/>
    </xf>
    <xf numFmtId="0" fontId="68" fillId="0" borderId="2" xfId="0" applyFont="1" applyFill="1" applyBorder="1" applyAlignment="1">
      <alignment horizontal="center" vertical="center"/>
    </xf>
    <xf numFmtId="0" fontId="63" fillId="0" borderId="0" xfId="38" applyFont="1" applyFill="1" applyAlignment="1">
      <alignment horizontal="center" vertical="center"/>
    </xf>
    <xf numFmtId="10" fontId="69" fillId="0" borderId="0" xfId="0" applyNumberFormat="1" applyFont="1" applyFill="1" applyBorder="1" applyAlignment="1">
      <alignment horizontal="center" vertical="center"/>
    </xf>
    <xf numFmtId="10" fontId="69" fillId="0" borderId="28" xfId="1" applyNumberFormat="1" applyFont="1" applyFill="1" applyBorder="1" applyAlignment="1">
      <alignment horizontal="center" vertical="center"/>
    </xf>
    <xf numFmtId="10" fontId="69" fillId="0" borderId="0" xfId="1" applyNumberFormat="1" applyFont="1" applyFill="1" applyBorder="1" applyAlignment="1">
      <alignment horizontal="center" vertical="center"/>
    </xf>
    <xf numFmtId="174" fontId="69" fillId="0" borderId="2" xfId="0" applyNumberFormat="1" applyFont="1" applyFill="1" applyBorder="1" applyAlignment="1">
      <alignment horizontal="center" vertical="center"/>
    </xf>
    <xf numFmtId="11" fontId="69" fillId="0" borderId="2" xfId="0" applyNumberFormat="1" applyFont="1" applyFill="1" applyBorder="1" applyAlignment="1">
      <alignment horizontal="center" vertical="center"/>
    </xf>
    <xf numFmtId="174" fontId="63" fillId="0" borderId="2" xfId="1" applyNumberFormat="1" applyFont="1" applyFill="1" applyBorder="1" applyAlignment="1">
      <alignment horizontal="center" vertical="center"/>
    </xf>
    <xf numFmtId="0" fontId="70" fillId="0" borderId="1" xfId="0" applyFont="1" applyFill="1" applyBorder="1" applyAlignment="1">
      <alignment horizontal="center" vertical="center"/>
    </xf>
    <xf numFmtId="0" fontId="70" fillId="0" borderId="0" xfId="38" applyFont="1" applyFill="1" applyBorder="1" applyAlignment="1">
      <alignment horizontal="center" vertical="center"/>
    </xf>
    <xf numFmtId="174" fontId="63" fillId="0" borderId="2" xfId="0" applyNumberFormat="1" applyFont="1" applyFill="1" applyBorder="1" applyAlignment="1">
      <alignment horizontal="center" vertical="center"/>
    </xf>
    <xf numFmtId="174" fontId="69" fillId="0" borderId="2" xfId="1" applyNumberFormat="1" applyFont="1" applyFill="1" applyBorder="1" applyAlignment="1">
      <alignment horizontal="center" vertical="center"/>
    </xf>
    <xf numFmtId="174" fontId="69" fillId="0" borderId="1" xfId="1" applyNumberFormat="1" applyFont="1" applyFill="1" applyBorder="1" applyAlignment="1">
      <alignment horizontal="center" vertical="center"/>
    </xf>
    <xf numFmtId="2" fontId="63" fillId="0" borderId="2" xfId="427" applyNumberFormat="1" applyFont="1" applyFill="1" applyBorder="1" applyAlignment="1">
      <alignment horizontal="center" vertical="center"/>
    </xf>
    <xf numFmtId="2" fontId="63" fillId="0" borderId="28" xfId="427" applyNumberFormat="1" applyFont="1" applyFill="1" applyBorder="1" applyAlignment="1">
      <alignment horizontal="center" vertical="center"/>
    </xf>
    <xf numFmtId="11" fontId="63" fillId="0" borderId="0" xfId="427" applyNumberFormat="1" applyFont="1" applyFill="1" applyBorder="1" applyAlignment="1">
      <alignment horizontal="center" vertical="center" wrapText="1"/>
    </xf>
    <xf numFmtId="11" fontId="63" fillId="0" borderId="1" xfId="427" applyNumberFormat="1" applyFont="1" applyFill="1" applyBorder="1" applyAlignment="1">
      <alignment horizontal="center" vertical="center" wrapText="1"/>
    </xf>
    <xf numFmtId="11" fontId="63" fillId="0" borderId="28" xfId="427" applyNumberFormat="1" applyFont="1" applyFill="1" applyBorder="1" applyAlignment="1">
      <alignment horizontal="center" vertical="center"/>
    </xf>
    <xf numFmtId="0" fontId="69" fillId="0" borderId="28" xfId="38" applyFont="1" applyFill="1" applyBorder="1" applyAlignment="1">
      <alignment horizontal="center" vertical="center"/>
    </xf>
    <xf numFmtId="11" fontId="69" fillId="0" borderId="0" xfId="38" applyNumberFormat="1" applyFont="1" applyFill="1" applyBorder="1" applyAlignment="1">
      <alignment horizontal="center" vertical="center"/>
    </xf>
    <xf numFmtId="10" fontId="69" fillId="0" borderId="1" xfId="1" applyNumberFormat="1" applyFont="1" applyFill="1" applyBorder="1" applyAlignment="1">
      <alignment horizontal="center" vertical="center"/>
    </xf>
    <xf numFmtId="0" fontId="63" fillId="0" borderId="0" xfId="0" applyFont="1" applyFill="1" applyBorder="1" applyAlignment="1">
      <alignment vertical="center"/>
    </xf>
    <xf numFmtId="0" fontId="61" fillId="2" borderId="52" xfId="0" applyFont="1" applyFill="1" applyBorder="1" applyAlignment="1">
      <alignment horizontal="left" vertical="center"/>
    </xf>
    <xf numFmtId="3" fontId="63" fillId="2" borderId="53" xfId="0" applyNumberFormat="1" applyFont="1" applyFill="1" applyBorder="1" applyAlignment="1">
      <alignment horizontal="center" vertical="center"/>
    </xf>
    <xf numFmtId="3" fontId="63" fillId="2" borderId="54" xfId="0" applyNumberFormat="1" applyFont="1" applyFill="1" applyBorder="1" applyAlignment="1">
      <alignment horizontal="center" vertical="center"/>
    </xf>
    <xf numFmtId="3" fontId="61" fillId="0" borderId="39" xfId="0" applyNumberFormat="1" applyFont="1" applyFill="1" applyBorder="1" applyAlignment="1">
      <alignment horizontal="center" vertical="center"/>
    </xf>
    <xf numFmtId="3" fontId="61" fillId="0" borderId="40" xfId="0" applyNumberFormat="1" applyFont="1" applyFill="1" applyBorder="1" applyAlignment="1">
      <alignment horizontal="center" vertical="center"/>
    </xf>
    <xf numFmtId="174" fontId="63" fillId="0" borderId="41" xfId="1" applyNumberFormat="1" applyFont="1" applyFill="1" applyBorder="1" applyAlignment="1">
      <alignment horizontal="center" vertical="center"/>
    </xf>
    <xf numFmtId="174" fontId="63" fillId="0" borderId="45" xfId="1" applyNumberFormat="1" applyFont="1" applyFill="1" applyBorder="1" applyAlignment="1">
      <alignment horizontal="center" vertical="center"/>
    </xf>
    <xf numFmtId="10" fontId="69" fillId="0" borderId="0" xfId="1" applyNumberFormat="1" applyFont="1" applyFill="1" applyAlignment="1">
      <alignment horizontal="center" vertical="center"/>
    </xf>
    <xf numFmtId="174" fontId="63" fillId="0" borderId="0" xfId="1" applyNumberFormat="1" applyFont="1" applyFill="1" applyAlignment="1">
      <alignment horizontal="center" vertical="center"/>
    </xf>
    <xf numFmtId="0" fontId="69" fillId="0" borderId="0" xfId="463" applyFont="1" applyFill="1" applyBorder="1" applyAlignment="1" applyProtection="1">
      <alignment horizontal="center" vertical="center"/>
      <protection locked="0"/>
    </xf>
    <xf numFmtId="0" fontId="70" fillId="0" borderId="2" xfId="463" applyFont="1" applyFill="1" applyBorder="1" applyAlignment="1" applyProtection="1">
      <alignment horizontal="center" vertical="center"/>
      <protection locked="0"/>
    </xf>
    <xf numFmtId="10" fontId="69" fillId="0" borderId="1" xfId="0" applyNumberFormat="1" applyFont="1" applyFill="1" applyBorder="1" applyAlignment="1">
      <alignment horizontal="center" vertical="center"/>
    </xf>
    <xf numFmtId="3" fontId="69" fillId="0" borderId="0" xfId="0" applyNumberFormat="1" applyFont="1" applyFill="1" applyAlignment="1">
      <alignment horizontal="center" vertical="center"/>
    </xf>
    <xf numFmtId="10" fontId="69" fillId="0" borderId="0" xfId="1" applyNumberFormat="1" applyFont="1" applyFill="1" applyBorder="1" applyAlignment="1">
      <alignment horizontal="center" vertical="center"/>
    </xf>
    <xf numFmtId="176" fontId="69" fillId="0" borderId="0" xfId="0" applyNumberFormat="1" applyFont="1" applyAlignment="1">
      <alignment horizontal="center" vertical="center"/>
    </xf>
    <xf numFmtId="174" fontId="69" fillId="0" borderId="0" xfId="0" applyNumberFormat="1" applyFont="1" applyAlignment="1">
      <alignment horizontal="center" vertical="center"/>
    </xf>
    <xf numFmtId="0" fontId="70" fillId="0" borderId="49" xfId="0" applyFont="1" applyBorder="1" applyAlignment="1">
      <alignment horizontal="left" vertical="center"/>
    </xf>
    <xf numFmtId="0" fontId="69" fillId="0" borderId="49" xfId="0" applyFont="1" applyBorder="1" applyAlignment="1">
      <alignment horizontal="left" vertical="center"/>
    </xf>
    <xf numFmtId="0" fontId="69" fillId="0" borderId="49" xfId="0" applyFont="1" applyBorder="1" applyAlignment="1">
      <alignment horizontal="center" vertical="center"/>
    </xf>
    <xf numFmtId="10" fontId="69" fillId="0" borderId="49" xfId="0" applyNumberFormat="1" applyFont="1" applyBorder="1" applyAlignment="1">
      <alignment horizontal="center" vertical="center"/>
    </xf>
    <xf numFmtId="164" fontId="69" fillId="0" borderId="49" xfId="0" applyNumberFormat="1" applyFont="1" applyBorder="1" applyAlignment="1">
      <alignment horizontal="center" vertical="center"/>
    </xf>
    <xf numFmtId="11" fontId="69" fillId="0" borderId="49" xfId="0" applyNumberFormat="1" applyFont="1" applyBorder="1" applyAlignment="1">
      <alignment horizontal="center" vertical="center"/>
    </xf>
    <xf numFmtId="3" fontId="69" fillId="0" borderId="49" xfId="0" applyNumberFormat="1" applyFont="1" applyBorder="1" applyAlignment="1">
      <alignment horizontal="center" vertical="center"/>
    </xf>
    <xf numFmtId="11" fontId="69" fillId="0" borderId="49" xfId="0" applyNumberFormat="1" applyFont="1" applyFill="1" applyBorder="1" applyAlignment="1">
      <alignment horizontal="center" vertical="center"/>
    </xf>
    <xf numFmtId="164" fontId="69" fillId="0" borderId="49" xfId="0" applyNumberFormat="1" applyFont="1" applyFill="1" applyBorder="1" applyAlignment="1">
      <alignment horizontal="center" vertical="center"/>
    </xf>
    <xf numFmtId="2" fontId="69" fillId="0" borderId="49" xfId="0" applyNumberFormat="1" applyFont="1" applyFill="1" applyBorder="1" applyAlignment="1">
      <alignment horizontal="center" vertical="center"/>
    </xf>
    <xf numFmtId="3" fontId="69" fillId="0" borderId="49"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69" fillId="0" borderId="28" xfId="38" applyFont="1" applyFill="1" applyBorder="1" applyAlignment="1">
      <alignment horizontal="center" vertical="center"/>
    </xf>
    <xf numFmtId="0" fontId="69" fillId="0" borderId="1" xfId="38"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Fill="1" applyBorder="1" applyAlignment="1">
      <alignment horizontal="left" vertical="center"/>
    </xf>
    <xf numFmtId="164" fontId="74" fillId="0" borderId="28" xfId="0" applyNumberFormat="1" applyFont="1" applyFill="1" applyBorder="1" applyAlignment="1">
      <alignment horizontal="center" vertical="center"/>
    </xf>
    <xf numFmtId="10" fontId="73" fillId="0" borderId="29" xfId="1" applyNumberFormat="1" applyFont="1" applyBorder="1" applyAlignment="1">
      <alignment horizontal="center" vertical="center"/>
    </xf>
    <xf numFmtId="10" fontId="74" fillId="0" borderId="0" xfId="1" applyNumberFormat="1" applyFont="1" applyFill="1" applyAlignment="1">
      <alignment horizontal="center" vertical="center"/>
    </xf>
    <xf numFmtId="10" fontId="73" fillId="0" borderId="28" xfId="1" applyNumberFormat="1" applyFont="1" applyBorder="1" applyAlignment="1">
      <alignment horizontal="center" vertical="center"/>
    </xf>
    <xf numFmtId="10" fontId="73" fillId="0" borderId="1" xfId="1" applyNumberFormat="1" applyFont="1" applyBorder="1" applyAlignment="1">
      <alignment horizontal="center" vertical="center"/>
    </xf>
    <xf numFmtId="0" fontId="67" fillId="0" borderId="0" xfId="0" applyFont="1" applyFill="1" applyBorder="1" applyAlignment="1">
      <alignment vertical="center"/>
    </xf>
    <xf numFmtId="0" fontId="61" fillId="0" borderId="0" xfId="0" applyFont="1" applyFill="1" applyAlignment="1">
      <alignment vertical="center"/>
    </xf>
    <xf numFmtId="0" fontId="63" fillId="0" borderId="0" xfId="0" applyFont="1" applyFill="1" applyAlignment="1"/>
    <xf numFmtId="164" fontId="69" fillId="0" borderId="0" xfId="0" applyNumberFormat="1" applyFont="1" applyAlignment="1">
      <alignment horizontal="left" vertical="center"/>
    </xf>
    <xf numFmtId="0" fontId="63" fillId="0" borderId="0" xfId="0" applyFont="1" applyFill="1" applyBorder="1" applyAlignment="1">
      <alignment horizontal="center" vertical="center"/>
    </xf>
    <xf numFmtId="0" fontId="63" fillId="0" borderId="0" xfId="0" applyFont="1" applyFill="1" applyAlignment="1">
      <alignment horizontal="center" vertical="center"/>
    </xf>
    <xf numFmtId="0" fontId="91"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63" fillId="0" borderId="0" xfId="0" applyFont="1" applyFill="1" applyBorder="1" applyAlignment="1">
      <alignment vertical="center"/>
    </xf>
    <xf numFmtId="0" fontId="64" fillId="0" borderId="0" xfId="0" applyFont="1" applyFill="1" applyBorder="1" applyAlignment="1">
      <alignment horizontal="center" vertical="center" wrapText="1"/>
    </xf>
    <xf numFmtId="0" fontId="68" fillId="0" borderId="0" xfId="0" applyFont="1" applyFill="1" applyBorder="1" applyAlignment="1">
      <alignment horizontal="center" vertical="center"/>
    </xf>
    <xf numFmtId="0" fontId="63" fillId="0" borderId="0" xfId="0" applyFont="1" applyFill="1" applyBorder="1" applyAlignment="1">
      <alignment horizontal="center" vertical="center"/>
    </xf>
    <xf numFmtId="11" fontId="63" fillId="0" borderId="0" xfId="0" applyNumberFormat="1" applyFont="1" applyFill="1" applyBorder="1" applyAlignment="1">
      <alignment horizontal="center" vertical="center"/>
    </xf>
    <xf numFmtId="174" fontId="69" fillId="0" borderId="0" xfId="0" applyNumberFormat="1" applyFont="1" applyFill="1" applyBorder="1" applyAlignment="1">
      <alignment horizontal="center" vertical="center"/>
    </xf>
    <xf numFmtId="174" fontId="69" fillId="0" borderId="0" xfId="39" applyNumberFormat="1" applyFont="1" applyFill="1" applyBorder="1" applyAlignment="1">
      <alignment horizontal="center" vertical="center"/>
    </xf>
    <xf numFmtId="2" fontId="63" fillId="0" borderId="0" xfId="0" applyNumberFormat="1" applyFont="1" applyFill="1" applyBorder="1" applyAlignment="1">
      <alignment horizontal="center" vertical="center"/>
    </xf>
    <xf numFmtId="10" fontId="63" fillId="0" borderId="0" xfId="1" applyNumberFormat="1" applyFont="1" applyFill="1" applyBorder="1" applyAlignment="1">
      <alignment horizontal="center" vertical="center"/>
    </xf>
    <xf numFmtId="164" fontId="63" fillId="0" borderId="0" xfId="0" applyNumberFormat="1" applyFont="1" applyFill="1" applyBorder="1" applyAlignment="1">
      <alignment horizontal="center" vertical="center"/>
    </xf>
    <xf numFmtId="0" fontId="61" fillId="0" borderId="37" xfId="0" applyFont="1" applyFill="1" applyBorder="1" applyAlignment="1">
      <alignment horizontal="center" vertical="center"/>
    </xf>
    <xf numFmtId="0" fontId="61"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91" fillId="0" borderId="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63" fillId="0" borderId="0" xfId="0" applyFont="1" applyFill="1" applyBorder="1" applyAlignment="1">
      <alignment vertical="center"/>
    </xf>
    <xf numFmtId="0" fontId="80" fillId="0" borderId="0" xfId="0" applyFont="1"/>
    <xf numFmtId="0" fontId="63" fillId="0" borderId="55" xfId="0" applyFont="1" applyBorder="1" applyAlignment="1">
      <alignment vertical="center"/>
    </xf>
    <xf numFmtId="0" fontId="63" fillId="0" borderId="55" xfId="0" applyFont="1" applyBorder="1" applyAlignment="1">
      <alignment horizontal="center" vertical="center"/>
    </xf>
    <xf numFmtId="0" fontId="69" fillId="0" borderId="0" xfId="46" applyFont="1" applyFill="1" applyBorder="1" applyAlignment="1">
      <alignment horizontal="left" vertical="center"/>
    </xf>
    <xf numFmtId="0" fontId="64" fillId="0" borderId="0" xfId="46" applyFont="1" applyFill="1" applyBorder="1" applyAlignment="1">
      <alignment horizontal="left" vertical="center"/>
    </xf>
    <xf numFmtId="0" fontId="64" fillId="0" borderId="0" xfId="45" quotePrefix="1" applyNumberFormat="1" applyFont="1" applyFill="1" applyBorder="1" applyAlignment="1">
      <alignment horizontal="left" vertical="center"/>
    </xf>
    <xf numFmtId="0" fontId="61" fillId="0" borderId="0" xfId="0" applyFont="1" applyAlignment="1">
      <alignment horizontal="left" vertical="center"/>
    </xf>
    <xf numFmtId="3" fontId="64" fillId="0" borderId="27" xfId="45" applyNumberFormat="1" applyFont="1" applyFill="1" applyBorder="1" applyAlignment="1">
      <alignment horizontal="center" wrapText="1"/>
    </xf>
    <xf numFmtId="3" fontId="63" fillId="0" borderId="55" xfId="0" applyNumberFormat="1" applyFont="1" applyBorder="1" applyAlignment="1">
      <alignment horizontal="center" vertical="center"/>
    </xf>
    <xf numFmtId="3" fontId="63" fillId="0" borderId="0" xfId="0" applyNumberFormat="1" applyFont="1" applyBorder="1" applyAlignment="1">
      <alignment horizontal="center" vertical="center"/>
    </xf>
    <xf numFmtId="3" fontId="69" fillId="0" borderId="0" xfId="45" quotePrefix="1" applyNumberFormat="1" applyFont="1" applyFill="1" applyBorder="1" applyAlignment="1">
      <alignment horizontal="center" vertical="center"/>
    </xf>
    <xf numFmtId="3" fontId="69" fillId="0" borderId="0" xfId="45" applyNumberFormat="1" applyFont="1" applyFill="1" applyBorder="1" applyAlignment="1">
      <alignment horizontal="center" vertical="center"/>
    </xf>
    <xf numFmtId="3" fontId="69" fillId="0" borderId="0" xfId="40" applyNumberFormat="1" applyFont="1" applyFill="1" applyBorder="1" applyAlignment="1">
      <alignment horizontal="center" vertical="center"/>
    </xf>
    <xf numFmtId="3" fontId="69" fillId="0" borderId="0" xfId="46" quotePrefix="1" applyNumberFormat="1" applyFont="1" applyFill="1" applyBorder="1" applyAlignment="1">
      <alignment horizontal="center" vertical="center"/>
    </xf>
    <xf numFmtId="3" fontId="63" fillId="0" borderId="0" xfId="588" applyNumberFormat="1" applyFont="1" applyFill="1" applyBorder="1" applyAlignment="1">
      <alignment horizontal="center" vertical="center"/>
    </xf>
    <xf numFmtId="3" fontId="69" fillId="0" borderId="0" xfId="46" applyNumberFormat="1" applyFont="1" applyFill="1" applyBorder="1" applyAlignment="1">
      <alignment horizontal="center"/>
    </xf>
    <xf numFmtId="3" fontId="63" fillId="0" borderId="0" xfId="0" applyNumberFormat="1" applyFont="1" applyFill="1" applyBorder="1" applyAlignment="1">
      <alignment horizontal="center"/>
    </xf>
    <xf numFmtId="3" fontId="69" fillId="0" borderId="0" xfId="45" applyNumberFormat="1" applyFont="1" applyFill="1" applyBorder="1" applyAlignment="1">
      <alignment horizontal="center"/>
    </xf>
    <xf numFmtId="3" fontId="63" fillId="0" borderId="0" xfId="0" applyNumberFormat="1" applyFont="1" applyAlignment="1">
      <alignment horizontal="center"/>
    </xf>
    <xf numFmtId="3" fontId="91" fillId="0" borderId="0" xfId="0" applyNumberFormat="1" applyFont="1" applyFill="1" applyBorder="1" applyAlignment="1">
      <alignment horizontal="center" vertical="center"/>
    </xf>
    <xf numFmtId="0" fontId="92" fillId="0" borderId="0" xfId="0" applyFont="1" applyFill="1" applyBorder="1" applyAlignment="1">
      <alignment horizontal="center" vertical="center"/>
    </xf>
    <xf numFmtId="0" fontId="64" fillId="0" borderId="46" xfId="0" applyFont="1" applyFill="1" applyBorder="1" applyAlignment="1">
      <alignment horizontal="center" vertical="center" wrapText="1"/>
    </xf>
    <xf numFmtId="0" fontId="61" fillId="2" borderId="56" xfId="0" applyFont="1" applyFill="1" applyBorder="1" applyAlignment="1">
      <alignment horizontal="left" vertical="center"/>
    </xf>
    <xf numFmtId="0" fontId="61" fillId="0" borderId="60" xfId="0" applyFont="1" applyFill="1" applyBorder="1" applyAlignment="1">
      <alignment horizontal="left" vertical="center"/>
    </xf>
    <xf numFmtId="3" fontId="63" fillId="0" borderId="61" xfId="0" applyNumberFormat="1" applyFont="1" applyFill="1" applyBorder="1" applyAlignment="1">
      <alignment horizontal="center" vertical="center"/>
    </xf>
    <xf numFmtId="3" fontId="63" fillId="0" borderId="62" xfId="0" applyNumberFormat="1" applyFont="1" applyFill="1" applyBorder="1" applyAlignment="1">
      <alignment horizontal="center" vertical="center"/>
    </xf>
    <xf numFmtId="10" fontId="63" fillId="0" borderId="63" xfId="1" applyNumberFormat="1" applyFont="1" applyFill="1" applyBorder="1" applyAlignment="1">
      <alignment horizontal="center" vertical="center"/>
    </xf>
    <xf numFmtId="3" fontId="63" fillId="2" borderId="57" xfId="0" applyNumberFormat="1" applyFont="1" applyFill="1" applyBorder="1" applyAlignment="1">
      <alignment horizontal="center" vertical="center"/>
    </xf>
    <xf numFmtId="3" fontId="63" fillId="2" borderId="58" xfId="0" applyNumberFormat="1" applyFont="1" applyFill="1" applyBorder="1" applyAlignment="1">
      <alignment horizontal="center" vertical="center"/>
    </xf>
    <xf numFmtId="0" fontId="61" fillId="2" borderId="72" xfId="0" applyFont="1" applyFill="1" applyBorder="1" applyAlignment="1">
      <alignment horizontal="center" vertical="center"/>
    </xf>
    <xf numFmtId="0" fontId="61" fillId="2" borderId="74" xfId="0" applyFont="1" applyFill="1" applyBorder="1" applyAlignment="1">
      <alignment horizontal="center" vertical="center"/>
    </xf>
    <xf numFmtId="0" fontId="74" fillId="0" borderId="49" xfId="0" applyFont="1" applyFill="1" applyBorder="1" applyAlignment="1">
      <alignment horizontal="center" vertical="center"/>
    </xf>
    <xf numFmtId="0" fontId="97" fillId="0" borderId="0" xfId="0" applyFont="1" applyFill="1" applyBorder="1" applyAlignment="1">
      <alignment horizontal="left" vertical="center"/>
    </xf>
    <xf numFmtId="0" fontId="67" fillId="0" borderId="0" xfId="0" applyFont="1" applyFill="1" applyBorder="1" applyAlignment="1">
      <alignment horizontal="left" vertical="center" wrapText="1"/>
    </xf>
    <xf numFmtId="0" fontId="97"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10" fontId="67" fillId="0" borderId="0" xfId="1" applyNumberFormat="1" applyFont="1" applyFill="1" applyBorder="1" applyAlignment="1">
      <alignment horizontal="center" vertical="center" wrapText="1"/>
    </xf>
    <xf numFmtId="10" fontId="67" fillId="0" borderId="0" xfId="0" applyNumberFormat="1" applyFont="1" applyFill="1" applyBorder="1" applyAlignment="1">
      <alignment horizontal="center" vertical="center" wrapText="1"/>
    </xf>
    <xf numFmtId="164" fontId="67" fillId="0" borderId="0" xfId="0" applyNumberFormat="1" applyFont="1" applyFill="1" applyBorder="1" applyAlignment="1">
      <alignment horizontal="center" vertical="center" wrapText="1"/>
    </xf>
    <xf numFmtId="171" fontId="67" fillId="0" borderId="0" xfId="0" applyNumberFormat="1" applyFont="1" applyFill="1" applyBorder="1" applyAlignment="1">
      <alignment horizontal="center" vertical="center" wrapText="1"/>
    </xf>
    <xf numFmtId="11" fontId="67" fillId="0" borderId="0" xfId="0" applyNumberFormat="1" applyFont="1" applyFill="1" applyBorder="1" applyAlignment="1">
      <alignment horizontal="center" vertical="center" wrapText="1"/>
    </xf>
    <xf numFmtId="2" fontId="67" fillId="0" borderId="0" xfId="0" applyNumberFormat="1" applyFont="1" applyFill="1" applyBorder="1" applyAlignment="1">
      <alignment horizontal="center" vertical="center" wrapText="1"/>
    </xf>
    <xf numFmtId="170" fontId="67" fillId="0" borderId="0" xfId="0" applyNumberFormat="1" applyFont="1" applyFill="1" applyBorder="1" applyAlignment="1">
      <alignment horizontal="center" vertical="center" wrapText="1"/>
    </xf>
    <xf numFmtId="166" fontId="67" fillId="0" borderId="0" xfId="0" applyNumberFormat="1" applyFont="1" applyFill="1" applyBorder="1" applyAlignment="1">
      <alignment horizontal="center" vertical="center" wrapText="1"/>
    </xf>
    <xf numFmtId="2" fontId="94" fillId="0" borderId="0" xfId="0" applyNumberFormat="1" applyFont="1" applyFill="1" applyBorder="1" applyAlignment="1">
      <alignment horizontal="center" vertical="center"/>
    </xf>
    <xf numFmtId="0" fontId="94" fillId="0" borderId="0" xfId="0" applyFont="1" applyFill="1" applyBorder="1" applyAlignment="1">
      <alignment vertical="center"/>
    </xf>
    <xf numFmtId="2" fontId="94" fillId="0" borderId="0" xfId="0" applyNumberFormat="1" applyFont="1" applyFill="1" applyBorder="1" applyAlignment="1">
      <alignment vertical="center"/>
    </xf>
    <xf numFmtId="175" fontId="67" fillId="0" borderId="0" xfId="1" applyNumberFormat="1" applyFont="1" applyFill="1" applyBorder="1" applyAlignment="1">
      <alignment horizontal="center" vertical="center" wrapText="1"/>
    </xf>
    <xf numFmtId="0" fontId="64" fillId="0" borderId="0" xfId="0" applyFont="1" applyAlignment="1">
      <alignment vertical="center"/>
    </xf>
    <xf numFmtId="10" fontId="69" fillId="0" borderId="0" xfId="0" applyNumberFormat="1" applyFont="1" applyAlignment="1">
      <alignment horizontal="left" vertical="center"/>
    </xf>
    <xf numFmtId="164" fontId="89" fillId="0" borderId="0" xfId="0" applyNumberFormat="1" applyFont="1" applyAlignment="1">
      <alignment horizontal="left" vertical="center"/>
    </xf>
    <xf numFmtId="11" fontId="89" fillId="0" borderId="0" xfId="0" applyNumberFormat="1" applyFont="1" applyAlignment="1">
      <alignment horizontal="left" vertical="center"/>
    </xf>
    <xf numFmtId="3" fontId="89" fillId="0" borderId="0" xfId="0" applyNumberFormat="1" applyFont="1" applyAlignment="1">
      <alignment horizontal="left" vertical="center"/>
    </xf>
    <xf numFmtId="0" fontId="89" fillId="0" borderId="0" xfId="0" applyFont="1" applyAlignment="1">
      <alignment horizontal="left" vertical="center"/>
    </xf>
    <xf numFmtId="170" fontId="89" fillId="0" borderId="0" xfId="0" applyNumberFormat="1" applyFont="1" applyFill="1" applyAlignment="1">
      <alignment horizontal="left" vertical="center"/>
    </xf>
    <xf numFmtId="11" fontId="89" fillId="0" borderId="0" xfId="0" applyNumberFormat="1" applyFont="1" applyAlignment="1">
      <alignment horizontal="center" vertical="center"/>
    </xf>
    <xf numFmtId="3" fontId="89" fillId="0" borderId="0" xfId="0" applyNumberFormat="1" applyFont="1" applyAlignment="1">
      <alignment horizontal="center" vertical="center"/>
    </xf>
    <xf numFmtId="49" fontId="63" fillId="0" borderId="0" xfId="0" applyNumberFormat="1" applyFont="1" applyFill="1" applyBorder="1" applyAlignment="1">
      <alignment horizontal="left" vertical="center"/>
    </xf>
    <xf numFmtId="166" fontId="64" fillId="0" borderId="29" xfId="38" applyNumberFormat="1" applyFont="1" applyFill="1" applyBorder="1" applyAlignment="1">
      <alignment horizontal="center" vertical="center"/>
    </xf>
    <xf numFmtId="176" fontId="69" fillId="0" borderId="0" xfId="0" applyNumberFormat="1" applyFont="1" applyFill="1" applyAlignment="1">
      <alignment horizontal="center" vertical="center"/>
    </xf>
    <xf numFmtId="2" fontId="85" fillId="0" borderId="0" xfId="0" applyNumberFormat="1" applyFont="1" applyFill="1" applyAlignment="1">
      <alignment horizontal="center" vertical="center"/>
    </xf>
    <xf numFmtId="2" fontId="85" fillId="0" borderId="0" xfId="0" applyNumberFormat="1" applyFont="1" applyFill="1" applyBorder="1" applyAlignment="1">
      <alignment horizontal="center" vertical="center"/>
    </xf>
    <xf numFmtId="0" fontId="84" fillId="0" borderId="0" xfId="0" applyFont="1" applyFill="1" applyAlignment="1">
      <alignment horizontal="center"/>
    </xf>
    <xf numFmtId="49" fontId="85" fillId="0" borderId="0" xfId="0" applyNumberFormat="1" applyFont="1" applyFill="1" applyAlignment="1">
      <alignment horizontal="center" vertical="center"/>
    </xf>
    <xf numFmtId="49" fontId="85" fillId="0" borderId="0" xfId="0" applyNumberFormat="1" applyFont="1" applyFill="1" applyBorder="1" applyAlignment="1">
      <alignment horizontal="center" vertical="center"/>
    </xf>
    <xf numFmtId="0" fontId="64" fillId="0" borderId="1" xfId="0" applyFont="1" applyBorder="1" applyAlignment="1">
      <alignment horizontal="center" vertical="center"/>
    </xf>
    <xf numFmtId="0" fontId="63" fillId="0" borderId="0" xfId="0" applyFont="1" applyFill="1" applyBorder="1" applyAlignment="1">
      <alignment horizontal="center" vertical="center"/>
    </xf>
    <xf numFmtId="0" fontId="63" fillId="0" borderId="0" xfId="0" applyFont="1" applyFill="1" applyAlignment="1">
      <alignment horizontal="center" vertical="center"/>
    </xf>
    <xf numFmtId="0" fontId="69" fillId="0" borderId="0" xfId="0" applyFont="1" applyFill="1" applyAlignment="1">
      <alignment horizontal="center" vertical="center"/>
    </xf>
    <xf numFmtId="0" fontId="64" fillId="0" borderId="1" xfId="0" applyFont="1" applyFill="1" applyBorder="1" applyAlignment="1">
      <alignment horizontal="center" vertical="center"/>
    </xf>
    <xf numFmtId="165" fontId="69" fillId="0" borderId="49" xfId="0" applyNumberFormat="1" applyFont="1" applyFill="1" applyBorder="1" applyAlignment="1">
      <alignment horizontal="center" vertical="center"/>
    </xf>
    <xf numFmtId="0" fontId="63" fillId="0" borderId="0" xfId="0" applyFont="1" applyFill="1" applyBorder="1" applyAlignment="1">
      <alignment horizontal="left" vertical="center"/>
    </xf>
    <xf numFmtId="0" fontId="63" fillId="0" borderId="49" xfId="0" applyFont="1" applyFill="1" applyBorder="1" applyAlignment="1">
      <alignment horizontal="center" vertical="center"/>
    </xf>
    <xf numFmtId="0" fontId="64" fillId="0" borderId="28" xfId="0" applyFont="1" applyBorder="1" applyAlignment="1">
      <alignment horizontal="center" vertical="center"/>
    </xf>
    <xf numFmtId="0" fontId="63" fillId="0" borderId="0" xfId="0" applyFont="1" applyFill="1" applyBorder="1" applyAlignment="1">
      <alignment vertical="center"/>
    </xf>
    <xf numFmtId="0" fontId="78" fillId="0" borderId="1" xfId="0" applyFont="1" applyBorder="1" applyAlignment="1">
      <alignment horizontal="center" vertical="center"/>
    </xf>
    <xf numFmtId="0" fontId="61" fillId="0" borderId="1" xfId="0" applyFont="1" applyBorder="1" applyAlignment="1">
      <alignment horizontal="center" vertical="center" wrapText="1"/>
    </xf>
    <xf numFmtId="0" fontId="69" fillId="0" borderId="0" xfId="38" applyFont="1" applyFill="1" applyBorder="1" applyAlignment="1">
      <alignment horizontal="center" vertical="center"/>
    </xf>
    <xf numFmtId="0" fontId="64" fillId="0" borderId="1" xfId="0" applyFont="1" applyFill="1" applyBorder="1" applyAlignment="1">
      <alignment horizontal="center" vertical="center" wrapText="1"/>
    </xf>
    <xf numFmtId="0" fontId="61" fillId="0" borderId="1" xfId="0" applyFont="1" applyBorder="1" applyAlignment="1">
      <alignment horizontal="center" vertical="center"/>
    </xf>
    <xf numFmtId="0" fontId="61" fillId="0" borderId="29" xfId="0" applyFont="1" applyBorder="1" applyAlignment="1">
      <alignment horizontal="center" vertical="center"/>
    </xf>
    <xf numFmtId="11" fontId="69"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8" xfId="38" applyFont="1" applyFill="1" applyBorder="1" applyAlignment="1">
      <alignment horizontal="center" vertical="center"/>
    </xf>
    <xf numFmtId="11" fontId="69" fillId="0" borderId="0" xfId="38" applyNumberFormat="1" applyFont="1" applyFill="1" applyBorder="1" applyAlignment="1">
      <alignment horizontal="center" vertical="center"/>
    </xf>
    <xf numFmtId="2" fontId="63" fillId="0" borderId="0" xfId="0" applyNumberFormat="1" applyFont="1" applyFill="1" applyBorder="1" applyAlignment="1">
      <alignment horizontal="center" vertical="center"/>
    </xf>
    <xf numFmtId="174" fontId="69" fillId="0" borderId="0" xfId="1" applyNumberFormat="1" applyFont="1" applyFill="1" applyBorder="1" applyAlignment="1">
      <alignment horizontal="center" vertical="center"/>
    </xf>
    <xf numFmtId="0" fontId="91" fillId="0" borderId="0" xfId="0" applyFont="1" applyFill="1" applyBorder="1" applyAlignment="1">
      <alignment horizontal="center" vertical="center"/>
    </xf>
    <xf numFmtId="0" fontId="70" fillId="0" borderId="0" xfId="38" applyFont="1" applyFill="1" applyBorder="1" applyAlignment="1">
      <alignment horizontal="center" vertical="center"/>
    </xf>
    <xf numFmtId="0" fontId="70" fillId="0" borderId="0" xfId="0" applyFont="1" applyFill="1" applyBorder="1" applyAlignment="1">
      <alignment horizontal="center" vertical="center"/>
    </xf>
    <xf numFmtId="11" fontId="69" fillId="0" borderId="28" xfId="0" applyNumberFormat="1" applyFont="1" applyFill="1" applyBorder="1" applyAlignment="1">
      <alignment horizontal="center" vertical="center"/>
    </xf>
    <xf numFmtId="0" fontId="63" fillId="0" borderId="0" xfId="0" applyFont="1" applyFill="1" applyAlignment="1">
      <alignment horizontal="center" vertical="center"/>
    </xf>
    <xf numFmtId="2" fontId="69" fillId="0" borderId="0" xfId="0" applyNumberFormat="1" applyFont="1" applyFill="1" applyBorder="1" applyAlignment="1">
      <alignment horizontal="center" vertical="center"/>
    </xf>
    <xf numFmtId="0" fontId="64" fillId="0" borderId="1" xfId="38" applyFont="1" applyBorder="1" applyAlignment="1">
      <alignment horizontal="center" vertical="center"/>
    </xf>
    <xf numFmtId="164" fontId="63" fillId="0" borderId="0" xfId="0" applyNumberFormat="1" applyFont="1" applyFill="1" applyBorder="1" applyAlignment="1">
      <alignment horizontal="center" vertical="center"/>
    </xf>
    <xf numFmtId="0" fontId="61" fillId="0" borderId="0" xfId="0" applyFont="1" applyFill="1" applyBorder="1" applyAlignment="1">
      <alignment horizontal="center" vertical="center" wrapText="1"/>
    </xf>
    <xf numFmtId="0" fontId="61" fillId="0" borderId="1" xfId="0" applyFont="1" applyFill="1" applyBorder="1" applyAlignment="1">
      <alignment horizontal="center" vertical="center" wrapText="1"/>
    </xf>
    <xf numFmtId="2" fontId="74" fillId="0" borderId="28" xfId="0" applyNumberFormat="1" applyFont="1" applyFill="1" applyBorder="1" applyAlignment="1">
      <alignment horizontal="center" vertical="center"/>
    </xf>
    <xf numFmtId="0" fontId="61" fillId="0" borderId="0" xfId="0" applyFont="1" applyBorder="1" applyAlignment="1">
      <alignment horizontal="center" vertical="center"/>
    </xf>
    <xf numFmtId="0" fontId="64" fillId="0" borderId="29" xfId="0" applyFont="1" applyFill="1" applyBorder="1" applyAlignment="1">
      <alignment horizontal="center" vertical="center"/>
    </xf>
    <xf numFmtId="0" fontId="64" fillId="0" borderId="1"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0" xfId="0" applyFont="1" applyFill="1" applyBorder="1" applyAlignment="1">
      <alignment horizontal="center" vertical="center"/>
    </xf>
    <xf numFmtId="0" fontId="63" fillId="0" borderId="49" xfId="0" applyFont="1" applyFill="1" applyBorder="1" applyAlignment="1">
      <alignment horizontal="left" vertical="center"/>
    </xf>
    <xf numFmtId="0" fontId="63" fillId="0" borderId="49" xfId="0" applyFont="1" applyFill="1" applyBorder="1" applyAlignment="1">
      <alignment horizontal="center" vertical="center"/>
    </xf>
    <xf numFmtId="0" fontId="91" fillId="0" borderId="0" xfId="0" applyFont="1" applyFill="1" applyBorder="1" applyAlignment="1">
      <alignment horizontal="center" vertical="center" wrapText="1"/>
    </xf>
    <xf numFmtId="0" fontId="91" fillId="0" borderId="49"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9" fillId="0" borderId="0" xfId="0" applyFont="1" applyFill="1" applyBorder="1" applyAlignment="1">
      <alignment horizontal="left" vertical="center"/>
    </xf>
    <xf numFmtId="0" fontId="63" fillId="0" borderId="37" xfId="0" applyFont="1" applyFill="1" applyBorder="1" applyAlignment="1">
      <alignment horizontal="center" vertical="center"/>
    </xf>
    <xf numFmtId="0" fontId="69" fillId="0" borderId="49" xfId="0" applyFont="1" applyFill="1" applyBorder="1" applyAlignment="1">
      <alignment horizontal="center" vertical="center"/>
    </xf>
    <xf numFmtId="0" fontId="92" fillId="0" borderId="0" xfId="0" applyFont="1" applyFill="1" applyBorder="1" applyAlignment="1">
      <alignment horizontal="center" vertical="center" wrapText="1"/>
    </xf>
    <xf numFmtId="0" fontId="69" fillId="0" borderId="37" xfId="0" applyFont="1" applyFill="1" applyBorder="1" applyAlignment="1">
      <alignment horizontal="center" vertical="center"/>
    </xf>
    <xf numFmtId="0" fontId="64" fillId="0" borderId="29" xfId="0" applyFont="1" applyBorder="1" applyAlignment="1">
      <alignment horizontal="center" vertical="center" wrapText="1"/>
    </xf>
    <xf numFmtId="0" fontId="61" fillId="0" borderId="1" xfId="0" applyFont="1" applyBorder="1" applyAlignment="1">
      <alignment horizontal="left" vertical="center" wrapText="1"/>
    </xf>
    <xf numFmtId="0" fontId="61" fillId="0" borderId="1" xfId="0" applyFont="1" applyFill="1" applyBorder="1" applyAlignment="1">
      <alignment horizontal="left" vertical="center"/>
    </xf>
    <xf numFmtId="0" fontId="61" fillId="0" borderId="1" xfId="0" applyFont="1" applyFill="1" applyBorder="1" applyAlignment="1">
      <alignment horizontal="center" vertical="center"/>
    </xf>
    <xf numFmtId="0" fontId="61" fillId="0" borderId="1" xfId="0" applyFont="1" applyBorder="1" applyAlignment="1">
      <alignment horizontal="left" vertical="center"/>
    </xf>
    <xf numFmtId="0" fontId="61" fillId="0" borderId="63" xfId="0" applyFont="1" applyFill="1" applyBorder="1" applyAlignment="1">
      <alignment horizontal="left" vertical="center"/>
    </xf>
    <xf numFmtId="0" fontId="61" fillId="0" borderId="41" xfId="0" applyFont="1" applyFill="1" applyBorder="1" applyAlignment="1">
      <alignment horizontal="left" vertical="center"/>
    </xf>
    <xf numFmtId="0" fontId="61" fillId="2" borderId="75" xfId="0" applyFont="1" applyFill="1" applyBorder="1" applyAlignment="1">
      <alignment horizontal="left" vertical="center"/>
    </xf>
    <xf numFmtId="0" fontId="61" fillId="2" borderId="4" xfId="0" applyFont="1" applyFill="1" applyBorder="1" applyAlignment="1">
      <alignment horizontal="left" vertical="center"/>
    </xf>
    <xf numFmtId="10" fontId="107" fillId="0" borderId="65" xfId="1" quotePrefix="1" applyNumberFormat="1" applyFont="1" applyFill="1" applyBorder="1" applyAlignment="1">
      <alignment horizontal="center" vertical="center"/>
    </xf>
    <xf numFmtId="10" fontId="107" fillId="0" borderId="43" xfId="1" quotePrefix="1" applyNumberFormat="1" applyFont="1" applyFill="1" applyBorder="1" applyAlignment="1">
      <alignment horizontal="center" vertical="center"/>
    </xf>
    <xf numFmtId="10" fontId="108" fillId="0" borderId="43" xfId="1" quotePrefix="1" applyNumberFormat="1" applyFont="1" applyFill="1" applyBorder="1" applyAlignment="1">
      <alignment horizontal="center" vertical="center"/>
    </xf>
    <xf numFmtId="10" fontId="107" fillId="0" borderId="64" xfId="1" applyNumberFormat="1" applyFont="1" applyFill="1" applyBorder="1" applyAlignment="1">
      <alignment horizontal="right" vertical="center"/>
    </xf>
    <xf numFmtId="174" fontId="107" fillId="0" borderId="42" xfId="1" applyNumberFormat="1" applyFont="1" applyFill="1" applyBorder="1" applyAlignment="1">
      <alignment horizontal="right" vertical="center"/>
    </xf>
    <xf numFmtId="174" fontId="108" fillId="0" borderId="42" xfId="1" applyNumberFormat="1" applyFont="1" applyFill="1" applyBorder="1" applyAlignment="1">
      <alignment horizontal="right" vertical="center"/>
    </xf>
    <xf numFmtId="10" fontId="107" fillId="0" borderId="66" xfId="1" applyNumberFormat="1" applyFont="1" applyFill="1" applyBorder="1" applyAlignment="1">
      <alignment horizontal="left" vertical="center"/>
    </xf>
    <xf numFmtId="174" fontId="107" fillId="0" borderId="44" xfId="1" applyNumberFormat="1" applyFont="1" applyFill="1" applyBorder="1" applyAlignment="1">
      <alignment horizontal="left" vertical="center"/>
    </xf>
    <xf numFmtId="174" fontId="108" fillId="0" borderId="44" xfId="1" applyNumberFormat="1" applyFont="1" applyFill="1" applyBorder="1" applyAlignment="1">
      <alignment horizontal="left" vertical="center"/>
    </xf>
    <xf numFmtId="0" fontId="69" fillId="0" borderId="0" xfId="1980" applyFont="1" applyAlignment="1">
      <alignment horizontal="center" vertical="center"/>
    </xf>
    <xf numFmtId="10" fontId="69" fillId="0" borderId="0" xfId="1983" applyNumberFormat="1" applyFont="1" applyFill="1" applyBorder="1" applyAlignment="1">
      <alignment horizontal="center" vertical="center"/>
    </xf>
    <xf numFmtId="165" fontId="69" fillId="0" borderId="0" xfId="0" applyNumberFormat="1" applyFont="1" applyAlignment="1">
      <alignment horizontal="center" vertical="center"/>
    </xf>
    <xf numFmtId="10" fontId="69" fillId="0" borderId="0" xfId="1981" applyNumberFormat="1" applyFont="1" applyFill="1" applyAlignment="1">
      <alignment horizontal="center" vertical="center"/>
    </xf>
    <xf numFmtId="173" fontId="69" fillId="0" borderId="0" xfId="1982" applyNumberFormat="1" applyFont="1" applyFill="1" applyAlignment="1">
      <alignment horizontal="center" vertical="center"/>
    </xf>
    <xf numFmtId="164" fontId="70" fillId="0" borderId="0" xfId="0" applyNumberFormat="1" applyFont="1" applyFill="1" applyAlignment="1">
      <alignment horizontal="center" vertical="center"/>
    </xf>
    <xf numFmtId="10" fontId="69" fillId="0" borderId="0" xfId="1983" applyNumberFormat="1" applyFont="1" applyBorder="1" applyAlignment="1">
      <alignment horizontal="center" vertical="center"/>
    </xf>
    <xf numFmtId="0" fontId="69" fillId="0" borderId="0" xfId="1980" applyFont="1" applyFill="1" applyAlignment="1">
      <alignment horizontal="center" vertical="center"/>
    </xf>
    <xf numFmtId="0" fontId="69" fillId="0" borderId="49" xfId="1980" applyFont="1" applyBorder="1" applyAlignment="1">
      <alignment horizontal="center" vertical="center"/>
    </xf>
    <xf numFmtId="10" fontId="69" fillId="0" borderId="49" xfId="1981" applyNumberFormat="1" applyFont="1" applyFill="1" applyBorder="1" applyAlignment="1">
      <alignment horizontal="center" vertical="center"/>
    </xf>
    <xf numFmtId="173" fontId="69" fillId="0" borderId="49" xfId="1982" applyNumberFormat="1" applyFont="1" applyFill="1" applyBorder="1" applyAlignment="1">
      <alignment horizontal="center" vertical="center"/>
    </xf>
    <xf numFmtId="10" fontId="69" fillId="0" borderId="49" xfId="1983" applyNumberFormat="1" applyFont="1" applyFill="1" applyBorder="1" applyAlignment="1">
      <alignment horizontal="center" vertical="center"/>
    </xf>
    <xf numFmtId="11" fontId="64" fillId="0" borderId="0" xfId="0" applyNumberFormat="1" applyFont="1" applyBorder="1" applyAlignment="1">
      <alignment horizontal="center" vertical="center"/>
    </xf>
    <xf numFmtId="11" fontId="64" fillId="0" borderId="49" xfId="0" applyNumberFormat="1" applyFont="1" applyFill="1" applyBorder="1" applyAlignment="1">
      <alignment horizontal="center" vertical="center"/>
    </xf>
    <xf numFmtId="0" fontId="63" fillId="0" borderId="0" xfId="1979" applyFont="1" applyFill="1" applyAlignment="1">
      <alignment vertical="center" wrapText="1"/>
    </xf>
    <xf numFmtId="0" fontId="63" fillId="0" borderId="0" xfId="1979" applyFont="1" applyFill="1" applyBorder="1" applyAlignment="1">
      <alignment vertical="center" wrapText="1"/>
    </xf>
    <xf numFmtId="0" fontId="68" fillId="0" borderId="0" xfId="1979" applyFont="1" applyFill="1" applyBorder="1" applyAlignment="1">
      <alignment vertical="center"/>
    </xf>
    <xf numFmtId="0" fontId="63" fillId="0" borderId="0" xfId="1979" applyFont="1" applyFill="1" applyBorder="1" applyAlignment="1">
      <alignment vertical="center"/>
    </xf>
    <xf numFmtId="0" fontId="63" fillId="0" borderId="0" xfId="1979" applyFont="1" applyFill="1" applyAlignment="1">
      <alignment vertical="center"/>
    </xf>
    <xf numFmtId="0" fontId="63" fillId="0" borderId="0" xfId="1979" applyFont="1" applyAlignment="1">
      <alignment vertical="center"/>
    </xf>
    <xf numFmtId="0" fontId="68" fillId="0" borderId="0" xfId="1979" applyFont="1" applyFill="1" applyAlignment="1">
      <alignment vertical="center"/>
    </xf>
    <xf numFmtId="0" fontId="63" fillId="0" borderId="0" xfId="636" applyFont="1" applyFill="1" applyBorder="1" applyAlignment="1">
      <alignment horizontal="left" vertical="center"/>
    </xf>
    <xf numFmtId="0" fontId="79" fillId="0" borderId="0" xfId="1979" applyFont="1" applyFill="1" applyBorder="1" applyAlignment="1">
      <alignment vertical="center"/>
    </xf>
    <xf numFmtId="0" fontId="109" fillId="0" borderId="0" xfId="0" applyFont="1" applyAlignment="1">
      <alignment vertical="center"/>
    </xf>
    <xf numFmtId="0" fontId="64" fillId="0" borderId="33" xfId="0" applyFont="1" applyFill="1" applyBorder="1" applyAlignment="1">
      <alignment horizontal="center" vertical="center" wrapText="1"/>
    </xf>
    <xf numFmtId="0" fontId="61" fillId="0" borderId="37" xfId="0" applyFont="1" applyFill="1" applyBorder="1" applyAlignment="1">
      <alignment vertical="center"/>
    </xf>
    <xf numFmtId="0" fontId="69" fillId="0" borderId="49" xfId="0" applyFont="1" applyFill="1" applyBorder="1" applyAlignment="1">
      <alignment vertical="center"/>
    </xf>
    <xf numFmtId="0" fontId="68" fillId="0" borderId="49" xfId="0" applyFont="1" applyFill="1" applyBorder="1" applyAlignment="1">
      <alignment horizontal="center" vertical="center"/>
    </xf>
    <xf numFmtId="3" fontId="63" fillId="0" borderId="49" xfId="0" applyNumberFormat="1" applyFont="1" applyFill="1" applyBorder="1" applyAlignment="1">
      <alignment horizontal="center" vertical="center"/>
    </xf>
    <xf numFmtId="0" fontId="95" fillId="0" borderId="49" xfId="0" applyFont="1" applyFill="1" applyBorder="1" applyAlignment="1">
      <alignment horizontal="center" vertical="center"/>
    </xf>
    <xf numFmtId="0" fontId="91" fillId="0" borderId="49" xfId="0" applyFont="1" applyFill="1" applyBorder="1" applyAlignment="1">
      <alignment horizontal="center" vertical="center"/>
    </xf>
    <xf numFmtId="0" fontId="91" fillId="0" borderId="49" xfId="0" applyFont="1" applyFill="1" applyBorder="1" applyAlignment="1">
      <alignment vertical="center"/>
    </xf>
    <xf numFmtId="0" fontId="63" fillId="0" borderId="49" xfId="0" quotePrefix="1" applyFont="1" applyFill="1" applyBorder="1" applyAlignment="1">
      <alignment horizontal="center" vertical="center"/>
    </xf>
    <xf numFmtId="1" fontId="63" fillId="0" borderId="0" xfId="0" quotePrefix="1" applyNumberFormat="1" applyFont="1" applyFill="1" applyBorder="1" applyAlignment="1">
      <alignment horizontal="center" vertical="center"/>
    </xf>
    <xf numFmtId="1" fontId="63" fillId="0" borderId="49" xfId="0" quotePrefix="1" applyNumberFormat="1" applyFont="1" applyFill="1" applyBorder="1" applyAlignment="1">
      <alignment horizontal="center" vertical="center"/>
    </xf>
    <xf numFmtId="0" fontId="92" fillId="0" borderId="28" xfId="0" applyFont="1" applyFill="1" applyBorder="1" applyAlignment="1">
      <alignment horizontal="center" vertical="center" wrapText="1"/>
    </xf>
    <xf numFmtId="0" fontId="61" fillId="0" borderId="80" xfId="0" applyFont="1" applyFill="1" applyBorder="1" applyAlignment="1">
      <alignment horizontal="left" vertical="center"/>
    </xf>
    <xf numFmtId="0" fontId="61" fillId="0" borderId="81" xfId="0" applyFont="1" applyFill="1" applyBorder="1" applyAlignment="1">
      <alignment horizontal="left" vertical="center"/>
    </xf>
    <xf numFmtId="3" fontId="63" fillId="0" borderId="82" xfId="0" applyNumberFormat="1" applyFont="1" applyFill="1" applyBorder="1" applyAlignment="1">
      <alignment horizontal="center" vertical="center"/>
    </xf>
    <xf numFmtId="3" fontId="63" fillId="0" borderId="83" xfId="0" applyNumberFormat="1" applyFont="1" applyFill="1" applyBorder="1" applyAlignment="1">
      <alignment horizontal="center" vertical="center"/>
    </xf>
    <xf numFmtId="10" fontId="63" fillId="0" borderId="81" xfId="1" applyNumberFormat="1" applyFont="1" applyFill="1" applyBorder="1" applyAlignment="1">
      <alignment horizontal="center" vertical="center"/>
    </xf>
    <xf numFmtId="10" fontId="107" fillId="0" borderId="84" xfId="1" applyNumberFormat="1" applyFont="1" applyFill="1" applyBorder="1" applyAlignment="1">
      <alignment horizontal="right" vertical="center"/>
    </xf>
    <xf numFmtId="10" fontId="107" fillId="0" borderId="85" xfId="1" quotePrefix="1" applyNumberFormat="1" applyFont="1" applyFill="1" applyBorder="1" applyAlignment="1">
      <alignment horizontal="center" vertical="center"/>
    </xf>
    <xf numFmtId="10" fontId="107" fillId="0" borderId="86" xfId="1" applyNumberFormat="1" applyFont="1" applyFill="1" applyBorder="1" applyAlignment="1">
      <alignment horizontal="left" vertical="center"/>
    </xf>
    <xf numFmtId="10" fontId="63" fillId="0" borderId="87" xfId="1" applyNumberFormat="1" applyFont="1" applyFill="1" applyBorder="1" applyAlignment="1">
      <alignment horizontal="center" vertical="center"/>
    </xf>
    <xf numFmtId="0" fontId="92" fillId="0" borderId="1" xfId="0" applyFont="1" applyFill="1" applyBorder="1" applyAlignment="1">
      <alignment horizontal="center" vertical="center" wrapText="1"/>
    </xf>
    <xf numFmtId="0" fontId="61" fillId="2" borderId="91" xfId="0" applyFont="1" applyFill="1" applyBorder="1" applyAlignment="1">
      <alignment horizontal="left" vertical="center"/>
    </xf>
    <xf numFmtId="0" fontId="61" fillId="2" borderId="7" xfId="0" applyFont="1" applyFill="1" applyBorder="1" applyAlignment="1">
      <alignment horizontal="left" vertical="center"/>
    </xf>
    <xf numFmtId="3" fontId="63" fillId="2" borderId="92" xfId="0" applyNumberFormat="1" applyFont="1" applyFill="1" applyBorder="1" applyAlignment="1">
      <alignment horizontal="center" vertical="center"/>
    </xf>
    <xf numFmtId="3" fontId="63" fillId="2" borderId="93" xfId="0" applyNumberFormat="1" applyFont="1" applyFill="1" applyBorder="1" applyAlignment="1">
      <alignment horizontal="center" vertical="center"/>
    </xf>
    <xf numFmtId="0" fontId="91" fillId="0" borderId="28" xfId="0" applyFont="1" applyFill="1" applyBorder="1" applyAlignment="1">
      <alignment horizontal="center" vertical="center" wrapText="1"/>
    </xf>
    <xf numFmtId="11" fontId="74" fillId="0" borderId="49" xfId="0" applyNumberFormat="1" applyFont="1" applyFill="1" applyBorder="1" applyAlignment="1">
      <alignment horizontal="center" vertical="center"/>
    </xf>
    <xf numFmtId="164" fontId="73" fillId="0" borderId="49" xfId="0" applyNumberFormat="1" applyFont="1" applyFill="1" applyBorder="1" applyAlignment="1">
      <alignment horizontal="center" vertical="center"/>
    </xf>
    <xf numFmtId="0" fontId="110" fillId="0" borderId="0" xfId="44" applyFont="1" applyFill="1" applyBorder="1" applyAlignment="1">
      <alignment vertical="center"/>
    </xf>
    <xf numFmtId="3" fontId="111" fillId="0" borderId="0" xfId="0" applyNumberFormat="1" applyFont="1" applyFill="1" applyAlignment="1">
      <alignment horizontal="left"/>
    </xf>
    <xf numFmtId="0" fontId="111" fillId="0" borderId="0" xfId="0" applyFont="1" applyFill="1"/>
    <xf numFmtId="3" fontId="111" fillId="0" borderId="0" xfId="0" applyNumberFormat="1" applyFont="1" applyFill="1" applyAlignment="1">
      <alignment horizontal="center"/>
    </xf>
    <xf numFmtId="0" fontId="111" fillId="0" borderId="0" xfId="0" applyFont="1" applyFill="1" applyAlignment="1">
      <alignment horizontal="left" vertical="center" wrapText="1"/>
    </xf>
    <xf numFmtId="0" fontId="109" fillId="0" borderId="0" xfId="0" applyFont="1" applyFill="1" applyBorder="1" applyAlignment="1">
      <alignment vertical="center"/>
    </xf>
    <xf numFmtId="0" fontId="64" fillId="0" borderId="0" xfId="44" applyFont="1" applyFill="1" applyBorder="1" applyAlignment="1">
      <alignment vertical="center"/>
    </xf>
    <xf numFmtId="0" fontId="64" fillId="0" borderId="27" xfId="44" applyFont="1" applyFill="1" applyBorder="1" applyAlignment="1">
      <alignment vertical="center"/>
    </xf>
    <xf numFmtId="0" fontId="64" fillId="0" borderId="27" xfId="44" applyFont="1" applyFill="1" applyBorder="1" applyAlignment="1">
      <alignment horizontal="left" vertical="center" wrapText="1"/>
    </xf>
    <xf numFmtId="0" fontId="69" fillId="0" borderId="0" xfId="44" applyFont="1" applyFill="1" applyBorder="1" applyAlignment="1">
      <alignment horizontal="center" vertical="center" wrapText="1"/>
    </xf>
    <xf numFmtId="0" fontId="69" fillId="0" borderId="0" xfId="44" applyFont="1" applyFill="1" applyBorder="1" applyAlignment="1">
      <alignment horizontal="center" vertical="center"/>
    </xf>
    <xf numFmtId="0" fontId="69" fillId="0" borderId="0" xfId="44" applyFont="1" applyFill="1" applyBorder="1" applyAlignment="1">
      <alignment horizontal="left" vertical="center" wrapText="1"/>
    </xf>
    <xf numFmtId="43" fontId="64" fillId="0" borderId="0" xfId="1658" applyFont="1" applyFill="1" applyBorder="1" applyAlignment="1">
      <alignment vertical="center"/>
    </xf>
    <xf numFmtId="43" fontId="69" fillId="0" borderId="0" xfId="1658" applyFont="1" applyFill="1" applyBorder="1" applyAlignment="1">
      <alignment horizontal="center" vertical="center" wrapText="1"/>
    </xf>
    <xf numFmtId="43" fontId="69" fillId="0" borderId="0" xfId="1658" applyFont="1" applyFill="1" applyBorder="1" applyAlignment="1">
      <alignment horizontal="left" vertical="center" wrapText="1"/>
    </xf>
    <xf numFmtId="43" fontId="69" fillId="0" borderId="0" xfId="1658" applyFont="1" applyFill="1" applyBorder="1" applyAlignment="1">
      <alignment horizontal="center" vertical="center"/>
    </xf>
    <xf numFmtId="3" fontId="69" fillId="0" borderId="0" xfId="44" applyNumberFormat="1" applyFont="1" applyFill="1" applyBorder="1" applyAlignment="1">
      <alignment horizontal="center" vertical="center" wrapText="1"/>
    </xf>
    <xf numFmtId="0" fontId="91" fillId="0" borderId="0" xfId="40" applyFont="1" applyFill="1" applyAlignment="1">
      <alignment horizontal="center" vertical="center" wrapText="1"/>
    </xf>
    <xf numFmtId="0" fontId="69" fillId="0" borderId="0" xfId="40" applyFont="1" applyFill="1" applyBorder="1" applyAlignment="1">
      <alignment vertical="center" wrapText="1"/>
    </xf>
    <xf numFmtId="0" fontId="69" fillId="0" borderId="0" xfId="44" applyFont="1" applyFill="1" applyBorder="1" applyAlignment="1">
      <alignment vertical="center"/>
    </xf>
    <xf numFmtId="3" fontId="111" fillId="0" borderId="0" xfId="0" applyNumberFormat="1" applyFont="1" applyFill="1" applyAlignment="1">
      <alignment horizontal="left" wrapText="1"/>
    </xf>
    <xf numFmtId="3" fontId="111" fillId="0" borderId="0" xfId="0" applyNumberFormat="1" applyFont="1" applyFill="1"/>
    <xf numFmtId="0" fontId="111" fillId="0" borderId="0" xfId="0" applyFont="1" applyAlignment="1">
      <alignment horizontal="center" vertical="center"/>
    </xf>
    <xf numFmtId="0" fontId="111" fillId="0" borderId="0" xfId="0" applyFont="1" applyAlignment="1">
      <alignment vertical="center"/>
    </xf>
    <xf numFmtId="0" fontId="109" fillId="0" borderId="0" xfId="0" applyFont="1" applyAlignment="1">
      <alignment horizontal="center" vertical="center"/>
    </xf>
    <xf numFmtId="0" fontId="111" fillId="0" borderId="0" xfId="0" applyFont="1" applyFill="1" applyAlignment="1">
      <alignment vertical="center"/>
    </xf>
    <xf numFmtId="0" fontId="109" fillId="0" borderId="0" xfId="0" applyFont="1" applyFill="1" applyAlignment="1">
      <alignment horizontal="center" vertical="center"/>
    </xf>
    <xf numFmtId="0" fontId="109" fillId="0" borderId="0" xfId="0" applyFont="1" applyFill="1" applyAlignment="1">
      <alignment horizontal="center" vertical="center" wrapText="1"/>
    </xf>
    <xf numFmtId="0" fontId="109" fillId="0" borderId="0" xfId="0" applyFont="1" applyFill="1" applyAlignment="1">
      <alignment vertical="center"/>
    </xf>
    <xf numFmtId="0" fontId="109" fillId="0" borderId="0" xfId="0" applyFont="1" applyAlignment="1"/>
    <xf numFmtId="0" fontId="63" fillId="0" borderId="0" xfId="0" applyFont="1" applyFill="1" applyAlignment="1">
      <alignment horizontal="center" vertical="center" wrapText="1"/>
    </xf>
    <xf numFmtId="3" fontId="63" fillId="0" borderId="0" xfId="0" applyNumberFormat="1" applyFont="1" applyFill="1" applyAlignment="1">
      <alignment horizontal="center" vertical="center"/>
    </xf>
    <xf numFmtId="0" fontId="69" fillId="0" borderId="49" xfId="46" applyFont="1" applyFill="1" applyBorder="1" applyAlignment="1">
      <alignment vertical="center"/>
    </xf>
    <xf numFmtId="3" fontId="69" fillId="0" borderId="49" xfId="46" applyNumberFormat="1" applyFont="1" applyFill="1" applyBorder="1" applyAlignment="1">
      <alignment horizontal="center" vertical="center"/>
    </xf>
    <xf numFmtId="0" fontId="69" fillId="0" borderId="49" xfId="46" applyFont="1" applyFill="1" applyBorder="1" applyAlignment="1">
      <alignment horizontal="center" vertical="center"/>
    </xf>
    <xf numFmtId="0" fontId="121" fillId="0" borderId="0" xfId="0" applyFont="1" applyAlignment="1"/>
    <xf numFmtId="0" fontId="111" fillId="0" borderId="0" xfId="0" applyFont="1" applyBorder="1" applyAlignment="1">
      <alignment vertical="center"/>
    </xf>
    <xf numFmtId="0" fontId="110" fillId="0" borderId="0" xfId="0" applyFont="1" applyAlignment="1">
      <alignment horizontal="center" vertical="center"/>
    </xf>
    <xf numFmtId="10" fontId="109" fillId="0" borderId="0" xfId="1" applyNumberFormat="1" applyFont="1" applyFill="1" applyAlignment="1">
      <alignment horizontal="center" vertical="center"/>
    </xf>
    <xf numFmtId="11" fontId="109" fillId="0" borderId="0" xfId="0" applyNumberFormat="1" applyFont="1" applyAlignment="1">
      <alignment horizontal="center" vertical="center"/>
    </xf>
    <xf numFmtId="2" fontId="109" fillId="0" borderId="0" xfId="0" applyNumberFormat="1" applyFont="1" applyFill="1" applyAlignment="1">
      <alignment horizontal="center" vertical="center"/>
    </xf>
    <xf numFmtId="0" fontId="109" fillId="0" borderId="0" xfId="0" applyFont="1" applyBorder="1"/>
    <xf numFmtId="0" fontId="111" fillId="0" borderId="0" xfId="0" applyFont="1" applyAlignment="1">
      <alignment horizontal="left" vertical="center"/>
    </xf>
    <xf numFmtId="0" fontId="109" fillId="0" borderId="0" xfId="0" applyFont="1" applyFill="1" applyAlignment="1">
      <alignment horizontal="left" vertical="center"/>
    </xf>
    <xf numFmtId="0" fontId="110" fillId="0" borderId="0" xfId="45" applyFont="1" applyFill="1" applyAlignment="1">
      <alignment horizontal="left" vertical="center"/>
    </xf>
    <xf numFmtId="0" fontId="110" fillId="0" borderId="0" xfId="45" applyFont="1" applyFill="1" applyAlignment="1"/>
    <xf numFmtId="3" fontId="110" fillId="0" borderId="0" xfId="45" applyNumberFormat="1" applyFont="1" applyFill="1" applyAlignment="1">
      <alignment horizontal="center"/>
    </xf>
    <xf numFmtId="0" fontId="110" fillId="0" borderId="0" xfId="45" applyFont="1" applyFill="1" applyAlignment="1">
      <alignment horizontal="center"/>
    </xf>
    <xf numFmtId="0" fontId="110" fillId="0" borderId="0" xfId="45" applyFont="1" applyFill="1"/>
    <xf numFmtId="0" fontId="109" fillId="0" borderId="0" xfId="0" applyFont="1" applyFill="1"/>
    <xf numFmtId="2" fontId="110" fillId="0" borderId="0" xfId="45" applyNumberFormat="1" applyFont="1" applyFill="1" applyAlignment="1">
      <alignment horizontal="center" vertical="center"/>
    </xf>
    <xf numFmtId="3" fontId="110" fillId="0" borderId="0" xfId="45" applyNumberFormat="1" applyFont="1" applyFill="1" applyAlignment="1">
      <alignment horizontal="center" vertical="center"/>
    </xf>
    <xf numFmtId="0" fontId="3" fillId="0" borderId="0" xfId="0" applyFont="1" applyFill="1"/>
    <xf numFmtId="0" fontId="111" fillId="0" borderId="0" xfId="0" applyFont="1" applyFill="1" applyBorder="1" applyAlignment="1">
      <alignment vertical="center"/>
    </xf>
    <xf numFmtId="0" fontId="112" fillId="0" borderId="0" xfId="0" applyFont="1" applyFill="1" applyBorder="1" applyAlignment="1">
      <alignment horizontal="center" vertical="center"/>
    </xf>
    <xf numFmtId="0" fontId="109" fillId="0" borderId="0" xfId="0" applyFont="1" applyFill="1" applyBorder="1" applyAlignment="1">
      <alignment horizontal="center" vertical="center"/>
    </xf>
    <xf numFmtId="0" fontId="110" fillId="0" borderId="0" xfId="0" applyFont="1" applyBorder="1" applyAlignment="1">
      <alignment vertical="center"/>
    </xf>
    <xf numFmtId="0" fontId="111" fillId="0" borderId="0" xfId="0" applyFont="1" applyBorder="1" applyAlignment="1">
      <alignment horizontal="center" vertical="center"/>
    </xf>
    <xf numFmtId="0" fontId="122" fillId="0" borderId="0" xfId="0" applyFont="1" applyBorder="1" applyAlignment="1">
      <alignment horizontal="center" vertical="center"/>
    </xf>
    <xf numFmtId="0" fontId="109" fillId="0" borderId="0" xfId="0" applyFont="1" applyBorder="1" applyAlignment="1">
      <alignment horizontal="center" vertical="center"/>
    </xf>
    <xf numFmtId="0" fontId="109" fillId="0" borderId="0" xfId="0" applyFont="1" applyBorder="1" applyAlignment="1">
      <alignment vertical="center"/>
    </xf>
    <xf numFmtId="11" fontId="112" fillId="0" borderId="0" xfId="0" applyNumberFormat="1" applyFont="1" applyFill="1" applyBorder="1" applyAlignment="1">
      <alignment horizontal="center" vertical="center"/>
    </xf>
    <xf numFmtId="0" fontId="112" fillId="0" borderId="0" xfId="0" applyFont="1" applyFill="1" applyBorder="1" applyAlignment="1">
      <alignment vertical="center"/>
    </xf>
    <xf numFmtId="0" fontId="123" fillId="0" borderId="0" xfId="0" applyFont="1" applyBorder="1" applyAlignment="1">
      <alignment horizontal="center" vertical="center"/>
    </xf>
    <xf numFmtId="164" fontId="109" fillId="0" borderId="0" xfId="0" applyNumberFormat="1" applyFont="1" applyBorder="1" applyAlignment="1">
      <alignment horizontal="center" vertical="center"/>
    </xf>
    <xf numFmtId="171" fontId="109" fillId="0" borderId="0" xfId="0" applyNumberFormat="1" applyFont="1" applyBorder="1" applyAlignment="1">
      <alignment horizontal="center" vertical="center"/>
    </xf>
    <xf numFmtId="170" fontId="109" fillId="0" borderId="0" xfId="0" applyNumberFormat="1"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171" fontId="3" fillId="0" borderId="0" xfId="0" applyNumberFormat="1" applyFont="1" applyBorder="1" applyAlignment="1">
      <alignment horizontal="center" vertical="center"/>
    </xf>
    <xf numFmtId="11" fontId="3" fillId="0" borderId="0" xfId="0" applyNumberFormat="1" applyFont="1" applyBorder="1" applyAlignment="1">
      <alignment horizontal="center" vertical="center"/>
    </xf>
    <xf numFmtId="0" fontId="3" fillId="0" borderId="0" xfId="0" applyFont="1" applyBorder="1" applyAlignment="1">
      <alignment vertical="center"/>
    </xf>
    <xf numFmtId="0" fontId="63" fillId="0" borderId="49" xfId="0" applyFont="1" applyBorder="1" applyAlignment="1">
      <alignment horizontal="center" vertical="center"/>
    </xf>
    <xf numFmtId="0" fontId="64" fillId="0" borderId="49" xfId="44" applyFont="1" applyFill="1" applyBorder="1" applyAlignment="1">
      <alignment vertical="center"/>
    </xf>
    <xf numFmtId="0" fontId="69" fillId="0" borderId="49" xfId="44" applyFont="1" applyFill="1" applyBorder="1" applyAlignment="1">
      <alignment horizontal="center" vertical="center" wrapText="1"/>
    </xf>
    <xf numFmtId="0" fontId="69" fillId="0" borderId="49" xfId="44" applyFont="1" applyFill="1" applyBorder="1" applyAlignment="1">
      <alignment horizontal="center" vertical="center"/>
    </xf>
    <xf numFmtId="0" fontId="69" fillId="0" borderId="49" xfId="44" applyFont="1" applyFill="1" applyBorder="1" applyAlignment="1">
      <alignment horizontal="left" vertical="center" wrapText="1"/>
    </xf>
    <xf numFmtId="0" fontId="74" fillId="0" borderId="49" xfId="0" applyFont="1" applyBorder="1" applyAlignment="1">
      <alignment vertical="center"/>
    </xf>
    <xf numFmtId="0" fontId="73" fillId="0" borderId="49" xfId="38" applyFont="1" applyFill="1" applyBorder="1" applyAlignment="1">
      <alignment horizontal="center" vertical="center"/>
    </xf>
    <xf numFmtId="0" fontId="76" fillId="0" borderId="49" xfId="38" applyFont="1" applyFill="1" applyBorder="1" applyAlignment="1">
      <alignment horizontal="center" vertical="center"/>
    </xf>
    <xf numFmtId="10" fontId="74" fillId="0" borderId="49" xfId="1" applyNumberFormat="1" applyFont="1" applyFill="1" applyBorder="1" applyAlignment="1">
      <alignment horizontal="center" vertical="center"/>
    </xf>
    <xf numFmtId="164" fontId="74" fillId="0" borderId="49" xfId="0" applyNumberFormat="1" applyFont="1" applyFill="1" applyBorder="1" applyAlignment="1">
      <alignment horizontal="center" vertical="center"/>
    </xf>
    <xf numFmtId="3" fontId="74" fillId="0" borderId="49" xfId="0" applyNumberFormat="1" applyFont="1" applyFill="1" applyBorder="1" applyAlignment="1">
      <alignment horizontal="center" vertical="center"/>
    </xf>
    <xf numFmtId="10" fontId="73" fillId="0" borderId="49" xfId="1" applyNumberFormat="1" applyFont="1" applyFill="1" applyBorder="1" applyAlignment="1">
      <alignment horizontal="center" vertical="center"/>
    </xf>
    <xf numFmtId="2" fontId="73" fillId="0" borderId="49" xfId="0" applyNumberFormat="1" applyFont="1" applyFill="1" applyBorder="1" applyAlignment="1">
      <alignment horizontal="center" vertical="center"/>
    </xf>
    <xf numFmtId="3" fontId="73" fillId="0" borderId="49" xfId="0" applyNumberFormat="1" applyFont="1" applyFill="1" applyBorder="1" applyAlignment="1">
      <alignment horizontal="center" vertical="center"/>
    </xf>
    <xf numFmtId="0" fontId="60" fillId="0" borderId="37" xfId="0" applyFont="1" applyBorder="1" applyAlignment="1">
      <alignment horizontal="center" vertical="center"/>
    </xf>
    <xf numFmtId="0" fontId="24" fillId="0" borderId="29" xfId="0" applyFont="1" applyBorder="1" applyAlignment="1">
      <alignment horizontal="center" vertical="center" wrapText="1"/>
    </xf>
    <xf numFmtId="0" fontId="69" fillId="0" borderId="49" xfId="38" applyFont="1" applyFill="1" applyBorder="1" applyAlignment="1">
      <alignment horizontal="center" vertical="center"/>
    </xf>
    <xf numFmtId="0" fontId="70" fillId="0" borderId="49" xfId="38" applyFont="1" applyFill="1" applyBorder="1" applyAlignment="1">
      <alignment horizontal="center" vertical="center"/>
    </xf>
    <xf numFmtId="174" fontId="69" fillId="0" borderId="49" xfId="39" applyNumberFormat="1" applyFont="1" applyFill="1" applyBorder="1" applyAlignment="1">
      <alignment horizontal="center" vertical="center"/>
    </xf>
    <xf numFmtId="164" fontId="69" fillId="0" borderId="49" xfId="38" applyNumberFormat="1" applyFont="1" applyFill="1" applyBorder="1" applyAlignment="1">
      <alignment horizontal="center" vertical="center"/>
    </xf>
    <xf numFmtId="171" fontId="69" fillId="0" borderId="49" xfId="38" applyNumberFormat="1" applyFont="1" applyFill="1" applyBorder="1" applyAlignment="1">
      <alignment horizontal="center" vertical="center"/>
    </xf>
    <xf numFmtId="11" fontId="69" fillId="0" borderId="49" xfId="38" applyNumberFormat="1" applyFont="1" applyFill="1" applyBorder="1" applyAlignment="1">
      <alignment horizontal="center" vertical="center"/>
    </xf>
    <xf numFmtId="166" fontId="69" fillId="0" borderId="49" xfId="38" applyNumberFormat="1" applyFont="1" applyFill="1" applyBorder="1" applyAlignment="1">
      <alignment horizontal="center" vertical="center"/>
    </xf>
    <xf numFmtId="2" fontId="69" fillId="0" borderId="49" xfId="38" applyNumberFormat="1" applyFont="1" applyFill="1" applyBorder="1" applyAlignment="1">
      <alignment horizontal="center" vertical="center"/>
    </xf>
    <xf numFmtId="0" fontId="84" fillId="0" borderId="49" xfId="38" applyFont="1" applyFill="1" applyBorder="1" applyAlignment="1">
      <alignment horizontal="center" vertical="center"/>
    </xf>
    <xf numFmtId="174" fontId="84" fillId="0" borderId="49" xfId="39" applyNumberFormat="1" applyFont="1" applyFill="1" applyBorder="1" applyAlignment="1">
      <alignment horizontal="center" vertical="center"/>
    </xf>
    <xf numFmtId="164" fontId="84" fillId="0" borderId="49" xfId="38" applyNumberFormat="1" applyFont="1" applyFill="1" applyBorder="1" applyAlignment="1">
      <alignment horizontal="center" vertical="center"/>
    </xf>
    <xf numFmtId="171" fontId="84" fillId="0" borderId="49" xfId="38" applyNumberFormat="1" applyFont="1" applyFill="1" applyBorder="1" applyAlignment="1">
      <alignment horizontal="center" vertical="center"/>
    </xf>
    <xf numFmtId="166" fontId="84" fillId="0" borderId="49" xfId="38" applyNumberFormat="1" applyFont="1" applyFill="1" applyBorder="1" applyAlignment="1">
      <alignment horizontal="center" vertical="center"/>
    </xf>
    <xf numFmtId="2" fontId="84" fillId="0" borderId="49" xfId="38" applyNumberFormat="1" applyFont="1" applyFill="1" applyBorder="1" applyAlignment="1">
      <alignment horizontal="center" vertical="center"/>
    </xf>
    <xf numFmtId="11" fontId="84" fillId="0" borderId="49" xfId="38" applyNumberFormat="1" applyFont="1" applyFill="1" applyBorder="1" applyAlignment="1">
      <alignment horizontal="center" vertical="center"/>
    </xf>
    <xf numFmtId="2" fontId="84" fillId="0" borderId="49" xfId="0" applyNumberFormat="1" applyFont="1" applyFill="1" applyBorder="1" applyAlignment="1">
      <alignment horizontal="center" vertical="center"/>
    </xf>
    <xf numFmtId="0" fontId="74" fillId="0" borderId="37" xfId="0" applyFont="1" applyBorder="1" applyAlignment="1">
      <alignment vertical="center"/>
    </xf>
    <xf numFmtId="0" fontId="75" fillId="0" borderId="29"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64" fillId="0" borderId="37" xfId="45" applyFont="1" applyFill="1" applyBorder="1" applyAlignment="1">
      <alignment horizontal="center" wrapText="1"/>
    </xf>
    <xf numFmtId="0" fontId="111" fillId="0" borderId="0" xfId="44" applyFont="1" applyFill="1" applyBorder="1" applyAlignment="1">
      <alignment vertical="center"/>
    </xf>
    <xf numFmtId="0" fontId="63" fillId="0" borderId="0" xfId="44" applyFont="1" applyFill="1" applyAlignment="1">
      <alignment horizontal="center" vertical="center"/>
    </xf>
    <xf numFmtId="0" fontId="63" fillId="0" borderId="0" xfId="44" applyFont="1" applyFill="1" applyBorder="1" applyAlignment="1">
      <alignment horizontal="left" vertical="center" wrapText="1"/>
    </xf>
    <xf numFmtId="0" fontId="63" fillId="0" borderId="0" xfId="44" applyFont="1" applyFill="1" applyBorder="1" applyAlignment="1">
      <alignment horizontal="center" vertical="center" wrapText="1"/>
    </xf>
    <xf numFmtId="0" fontId="63" fillId="0" borderId="0" xfId="44" applyFont="1" applyFill="1" applyBorder="1" applyAlignment="1">
      <alignment horizontal="center" vertical="center"/>
    </xf>
    <xf numFmtId="0" fontId="111" fillId="0" borderId="0" xfId="0" applyFont="1" applyFill="1" applyAlignment="1">
      <alignment horizontal="left" wrapText="1"/>
    </xf>
    <xf numFmtId="0" fontId="111" fillId="0" borderId="0" xfId="0" applyFont="1" applyFill="1" applyAlignment="1">
      <alignment horizontal="center" wrapText="1"/>
    </xf>
    <xf numFmtId="0" fontId="61" fillId="0" borderId="0" xfId="0" applyFont="1" applyFill="1" applyAlignment="1">
      <alignment horizontal="center" vertical="center"/>
    </xf>
    <xf numFmtId="0" fontId="61" fillId="0" borderId="0" xfId="0" applyFont="1" applyFill="1" applyBorder="1" applyAlignment="1">
      <alignment horizontal="left" wrapText="1"/>
    </xf>
    <xf numFmtId="3" fontId="61" fillId="0" borderId="0" xfId="0" applyNumberFormat="1" applyFont="1" applyFill="1" applyBorder="1" applyAlignment="1">
      <alignment horizontal="center" wrapText="1"/>
    </xf>
    <xf numFmtId="0" fontId="61" fillId="0" borderId="0" xfId="0" applyFont="1" applyFill="1" applyAlignment="1">
      <alignment horizontal="center"/>
    </xf>
    <xf numFmtId="0" fontId="61" fillId="0" borderId="27" xfId="0" applyFont="1" applyFill="1" applyBorder="1" applyAlignment="1">
      <alignment horizontal="left" wrapText="1"/>
    </xf>
    <xf numFmtId="3" fontId="61" fillId="0" borderId="27" xfId="0" applyNumberFormat="1" applyFont="1" applyFill="1" applyBorder="1" applyAlignment="1">
      <alignment horizontal="center" wrapText="1"/>
    </xf>
    <xf numFmtId="3" fontId="63" fillId="0" borderId="0" xfId="0" applyNumberFormat="1" applyFont="1" applyFill="1" applyAlignment="1">
      <alignment horizontal="center" vertical="center" wrapText="1"/>
    </xf>
    <xf numFmtId="0" fontId="61" fillId="0" borderId="49" xfId="0" applyFont="1" applyFill="1" applyBorder="1" applyAlignment="1">
      <alignment vertical="center"/>
    </xf>
    <xf numFmtId="0" fontId="63" fillId="0" borderId="49" xfId="0" applyFont="1" applyFill="1" applyBorder="1" applyAlignment="1">
      <alignment horizontal="left" vertical="center" wrapText="1"/>
    </xf>
    <xf numFmtId="0" fontId="63" fillId="0" borderId="49" xfId="0" applyFont="1" applyFill="1" applyBorder="1" applyAlignment="1">
      <alignment horizontal="center" vertical="center" wrapText="1"/>
    </xf>
    <xf numFmtId="0" fontId="63" fillId="0" borderId="0" xfId="0" applyFont="1" applyFill="1" applyAlignment="1">
      <alignment horizontal="left" wrapText="1"/>
    </xf>
    <xf numFmtId="0" fontId="63" fillId="0" borderId="0" xfId="0" applyFont="1" applyFill="1" applyAlignment="1">
      <alignment horizontal="center"/>
    </xf>
    <xf numFmtId="3" fontId="61" fillId="0" borderId="37" xfId="0" applyNumberFormat="1" applyFont="1" applyFill="1" applyBorder="1" applyAlignment="1">
      <alignment horizontal="center" vertical="center"/>
    </xf>
    <xf numFmtId="174" fontId="69" fillId="0" borderId="49" xfId="1" applyNumberFormat="1" applyFont="1" applyFill="1" applyBorder="1" applyAlignment="1">
      <alignment horizontal="center" vertical="center"/>
    </xf>
    <xf numFmtId="166" fontId="69" fillId="0" borderId="49" xfId="0" applyNumberFormat="1" applyFont="1" applyFill="1" applyBorder="1" applyAlignment="1">
      <alignment horizontal="center" vertical="center"/>
    </xf>
    <xf numFmtId="2" fontId="69" fillId="0" borderId="49" xfId="0" applyNumberFormat="1" applyFont="1" applyBorder="1" applyAlignment="1">
      <alignment horizontal="center" vertical="center"/>
    </xf>
    <xf numFmtId="0" fontId="61" fillId="0" borderId="33" xfId="0" applyFont="1" applyBorder="1" applyAlignment="1">
      <alignment horizontal="center" vertical="center"/>
    </xf>
    <xf numFmtId="0" fontId="61" fillId="0" borderId="37" xfId="0" applyFont="1" applyBorder="1" applyAlignment="1">
      <alignment horizontal="center" vertical="center"/>
    </xf>
    <xf numFmtId="49" fontId="69" fillId="0" borderId="49" xfId="38" applyNumberFormat="1" applyFont="1" applyFill="1" applyBorder="1" applyAlignment="1">
      <alignment horizontal="center" vertical="center"/>
    </xf>
    <xf numFmtId="3" fontId="69" fillId="0" borderId="49" xfId="38" applyNumberFormat="1" applyFont="1" applyFill="1" applyBorder="1" applyAlignment="1">
      <alignment horizontal="center" vertical="center"/>
    </xf>
    <xf numFmtId="174" fontId="63" fillId="0" borderId="49" xfId="1" applyNumberFormat="1" applyFont="1" applyBorder="1" applyAlignment="1">
      <alignment horizontal="center" vertical="center"/>
    </xf>
    <xf numFmtId="0" fontId="121" fillId="0" borderId="0" xfId="0" applyFont="1" applyBorder="1" applyAlignment="1">
      <alignment horizontal="left" vertical="center"/>
    </xf>
    <xf numFmtId="0" fontId="69" fillId="0" borderId="29" xfId="0" applyFont="1" applyFill="1" applyBorder="1" applyAlignment="1">
      <alignment horizontal="left" vertical="center" wrapText="1"/>
    </xf>
    <xf numFmtId="164" fontId="64" fillId="0" borderId="29" xfId="0" applyNumberFormat="1" applyFont="1" applyFill="1" applyBorder="1" applyAlignment="1">
      <alignment horizontal="left" vertical="center" wrapText="1"/>
    </xf>
    <xf numFmtId="0" fontId="61" fillId="0" borderId="37" xfId="0" applyFont="1" applyFill="1" applyBorder="1" applyAlignment="1">
      <alignment horizontal="center" vertical="center" wrapText="1"/>
    </xf>
    <xf numFmtId="0" fontId="64" fillId="0" borderId="37" xfId="38" applyFont="1" applyBorder="1" applyAlignment="1">
      <alignment horizontal="center" vertical="center"/>
    </xf>
    <xf numFmtId="164" fontId="61" fillId="0" borderId="29" xfId="0" applyNumberFormat="1" applyFont="1" applyBorder="1" applyAlignment="1">
      <alignment horizontal="center" vertical="center"/>
    </xf>
    <xf numFmtId="164" fontId="61" fillId="0" borderId="28" xfId="0" applyNumberFormat="1" applyFont="1" applyBorder="1" applyAlignment="1">
      <alignment horizontal="center" vertical="center"/>
    </xf>
    <xf numFmtId="2" fontId="64" fillId="0" borderId="29" xfId="427" applyNumberFormat="1" applyFont="1" applyFill="1" applyBorder="1" applyAlignment="1">
      <alignment horizontal="center" vertical="center" wrapText="1"/>
    </xf>
    <xf numFmtId="0" fontId="70" fillId="0" borderId="28" xfId="0" applyFont="1" applyFill="1" applyBorder="1" applyAlignment="1">
      <alignment horizontal="center" vertical="center"/>
    </xf>
    <xf numFmtId="174" fontId="69" fillId="0" borderId="28" xfId="1" applyNumberFormat="1" applyFont="1" applyFill="1" applyBorder="1" applyAlignment="1">
      <alignment horizontal="center" vertical="center"/>
    </xf>
    <xf numFmtId="165" fontId="69" fillId="0" borderId="28" xfId="0" applyNumberFormat="1" applyFont="1" applyFill="1" applyBorder="1" applyAlignment="1">
      <alignment horizontal="center" vertical="center"/>
    </xf>
    <xf numFmtId="0" fontId="70" fillId="0" borderId="49" xfId="0" applyFont="1" applyFill="1" applyBorder="1" applyAlignment="1">
      <alignment horizontal="center" vertical="center"/>
    </xf>
    <xf numFmtId="0" fontId="75" fillId="0" borderId="37" xfId="38" applyFont="1" applyFill="1" applyBorder="1" applyAlignment="1">
      <alignment horizontal="center" vertical="center"/>
    </xf>
    <xf numFmtId="0" fontId="77" fillId="0" borderId="49" xfId="0" applyFont="1" applyFill="1" applyBorder="1" applyAlignment="1">
      <alignment vertical="center"/>
    </xf>
    <xf numFmtId="2" fontId="74" fillId="0" borderId="49" xfId="0" applyNumberFormat="1" applyFont="1" applyFill="1" applyBorder="1" applyAlignment="1">
      <alignment horizontal="center" vertical="center"/>
    </xf>
    <xf numFmtId="0" fontId="70" fillId="0" borderId="28" xfId="0" applyFont="1" applyFill="1" applyBorder="1" applyAlignment="1">
      <alignment vertical="center"/>
    </xf>
    <xf numFmtId="0" fontId="70" fillId="0" borderId="1" xfId="0" applyFont="1" applyFill="1" applyBorder="1" applyAlignment="1">
      <alignment vertical="center"/>
    </xf>
    <xf numFmtId="0" fontId="70" fillId="0" borderId="29" xfId="0" applyFont="1" applyFill="1" applyBorder="1" applyAlignment="1">
      <alignment vertical="center"/>
    </xf>
    <xf numFmtId="0" fontId="68" fillId="0" borderId="0" xfId="0" applyFont="1" applyBorder="1" applyAlignment="1">
      <alignment vertical="center"/>
    </xf>
    <xf numFmtId="0" fontId="111" fillId="0" borderId="0" xfId="0" applyFont="1" applyBorder="1" applyAlignment="1">
      <alignment horizontal="left" vertical="center"/>
    </xf>
    <xf numFmtId="0" fontId="112" fillId="0" borderId="0" xfId="38" applyFont="1" applyBorder="1" applyAlignment="1">
      <alignment horizontal="left" vertical="center"/>
    </xf>
    <xf numFmtId="0" fontId="112" fillId="0" borderId="0" xfId="38" applyFont="1" applyBorder="1" applyAlignment="1">
      <alignment horizontal="center" vertical="center"/>
    </xf>
    <xf numFmtId="11" fontId="109" fillId="0" borderId="0" xfId="0" applyNumberFormat="1" applyFont="1" applyBorder="1" applyAlignment="1">
      <alignment horizontal="center" vertical="center"/>
    </xf>
    <xf numFmtId="0" fontId="109" fillId="0" borderId="0" xfId="0" applyFont="1" applyFill="1" applyBorder="1" applyAlignment="1">
      <alignment horizontal="left" vertical="center"/>
    </xf>
    <xf numFmtId="0" fontId="109" fillId="0" borderId="0" xfId="0" applyFont="1" applyFill="1" applyBorder="1"/>
    <xf numFmtId="0" fontId="122" fillId="0" borderId="0" xfId="0" applyFont="1" applyFill="1" applyBorder="1" applyAlignment="1">
      <alignment horizontal="left" vertical="center"/>
    </xf>
    <xf numFmtId="0" fontId="111" fillId="0" borderId="0" xfId="0" applyFont="1" applyFill="1" applyBorder="1" applyAlignment="1">
      <alignment horizontal="left" vertical="center"/>
    </xf>
    <xf numFmtId="172" fontId="122" fillId="0" borderId="0" xfId="949" applyNumberFormat="1" applyFont="1" applyFill="1" applyBorder="1" applyAlignment="1">
      <alignment vertical="center"/>
    </xf>
    <xf numFmtId="0" fontId="122" fillId="0" borderId="0" xfId="0" applyFont="1" applyFill="1" applyBorder="1" applyAlignment="1">
      <alignment vertical="center"/>
    </xf>
    <xf numFmtId="172" fontId="109" fillId="0" borderId="0" xfId="1" applyNumberFormat="1" applyFont="1" applyFill="1" applyBorder="1" applyAlignment="1">
      <alignment horizontal="center" vertical="center"/>
    </xf>
    <xf numFmtId="0" fontId="110" fillId="0" borderId="0" xfId="0" applyFont="1" applyFill="1" applyAlignment="1">
      <alignment vertical="center"/>
    </xf>
    <xf numFmtId="0" fontId="112" fillId="0" borderId="0" xfId="0" applyFont="1" applyFill="1" applyAlignment="1">
      <alignment horizontal="center" vertical="center"/>
    </xf>
    <xf numFmtId="0" fontId="110" fillId="0" borderId="0" xfId="0" applyFont="1" applyFill="1" applyAlignment="1">
      <alignment horizontal="center" vertical="center"/>
    </xf>
    <xf numFmtId="164" fontId="112" fillId="0" borderId="0" xfId="0" applyNumberFormat="1" applyFont="1" applyFill="1" applyAlignment="1">
      <alignment horizontal="center" vertical="center"/>
    </xf>
    <xf numFmtId="11" fontId="112" fillId="0" borderId="0" xfId="0" applyNumberFormat="1" applyFont="1" applyFill="1" applyAlignment="1">
      <alignment horizontal="center" vertical="center"/>
    </xf>
    <xf numFmtId="166" fontId="112" fillId="0" borderId="0" xfId="0" applyNumberFormat="1" applyFont="1" applyFill="1" applyAlignment="1">
      <alignment horizontal="center" vertical="center"/>
    </xf>
    <xf numFmtId="0" fontId="112" fillId="0" borderId="0" xfId="0" applyFont="1" applyFill="1" applyAlignment="1">
      <alignment vertical="center"/>
    </xf>
    <xf numFmtId="0" fontId="63" fillId="0" borderId="49" xfId="0" applyFont="1" applyBorder="1" applyAlignment="1">
      <alignment vertical="center"/>
    </xf>
    <xf numFmtId="0" fontId="70" fillId="0" borderId="49" xfId="0" applyFont="1" applyBorder="1" applyAlignment="1">
      <alignment horizontal="center" vertical="center"/>
    </xf>
    <xf numFmtId="11" fontId="63" fillId="0" borderId="49" xfId="0" applyNumberFormat="1" applyFont="1" applyBorder="1" applyAlignment="1">
      <alignment horizontal="center" vertical="center"/>
    </xf>
    <xf numFmtId="2" fontId="63" fillId="0" borderId="49" xfId="0" applyNumberFormat="1" applyFont="1" applyBorder="1" applyAlignment="1">
      <alignment horizontal="center" vertical="center"/>
    </xf>
    <xf numFmtId="11" fontId="63" fillId="0" borderId="49" xfId="0" applyNumberFormat="1" applyFont="1" applyFill="1" applyBorder="1" applyAlignment="1">
      <alignment horizontal="center" vertical="center"/>
    </xf>
    <xf numFmtId="0" fontId="64" fillId="0" borderId="37" xfId="0" applyFont="1" applyFill="1" applyBorder="1" applyAlignment="1">
      <alignment horizontal="center" vertical="center"/>
    </xf>
    <xf numFmtId="0" fontId="69" fillId="2" borderId="49" xfId="0" applyFont="1" applyFill="1" applyBorder="1" applyAlignment="1">
      <alignment vertical="center"/>
    </xf>
    <xf numFmtId="0" fontId="70" fillId="2" borderId="49" xfId="0" applyFont="1" applyFill="1" applyBorder="1" applyAlignment="1">
      <alignment horizontal="center" vertical="center"/>
    </xf>
    <xf numFmtId="0" fontId="69" fillId="2" borderId="49" xfId="0" applyFont="1" applyFill="1" applyBorder="1" applyAlignment="1">
      <alignment horizontal="center" vertical="center"/>
    </xf>
    <xf numFmtId="170" fontId="69" fillId="2" borderId="49" xfId="1" applyNumberFormat="1" applyFont="1" applyFill="1" applyBorder="1" applyAlignment="1">
      <alignment horizontal="center" vertical="center"/>
    </xf>
    <xf numFmtId="164" fontId="69" fillId="2" borderId="49" xfId="0" applyNumberFormat="1" applyFont="1" applyFill="1" applyBorder="1" applyAlignment="1">
      <alignment horizontal="center" vertical="center"/>
    </xf>
    <xf numFmtId="11" fontId="69" fillId="2" borderId="49" xfId="0" applyNumberFormat="1" applyFont="1" applyFill="1" applyBorder="1" applyAlignment="1">
      <alignment horizontal="center" vertical="center"/>
    </xf>
    <xf numFmtId="166" fontId="69" fillId="2" borderId="49" xfId="0" applyNumberFormat="1" applyFont="1" applyFill="1" applyBorder="1" applyAlignment="1">
      <alignment horizontal="center" vertical="center"/>
    </xf>
    <xf numFmtId="9" fontId="63" fillId="2" borderId="7" xfId="1" applyNumberFormat="1" applyFont="1" applyFill="1" applyBorder="1" applyAlignment="1">
      <alignment horizontal="center" vertical="center"/>
    </xf>
    <xf numFmtId="10" fontId="107" fillId="2" borderId="6" xfId="1" applyNumberFormat="1" applyFont="1" applyFill="1" applyBorder="1" applyAlignment="1">
      <alignment horizontal="right" vertical="center"/>
    </xf>
    <xf numFmtId="10" fontId="107" fillId="2" borderId="1" xfId="1" applyNumberFormat="1" applyFont="1" applyFill="1" applyBorder="1" applyAlignment="1">
      <alignment horizontal="center" vertical="center"/>
    </xf>
    <xf numFmtId="10" fontId="107" fillId="2" borderId="90" xfId="1" applyNumberFormat="1" applyFont="1" applyFill="1" applyBorder="1" applyAlignment="1">
      <alignment horizontal="left" vertical="center"/>
    </xf>
    <xf numFmtId="172" fontId="61" fillId="0" borderId="38" xfId="1" applyNumberFormat="1" applyFont="1" applyFill="1" applyBorder="1" applyAlignment="1">
      <alignment horizontal="left" vertical="center"/>
    </xf>
    <xf numFmtId="172" fontId="61" fillId="0" borderId="41" xfId="1" applyNumberFormat="1" applyFont="1" applyFill="1" applyBorder="1" applyAlignment="1">
      <alignment horizontal="left" vertical="center"/>
    </xf>
    <xf numFmtId="9" fontId="63" fillId="2" borderId="4" xfId="1" applyNumberFormat="1" applyFont="1" applyFill="1" applyBorder="1" applyAlignment="1">
      <alignment horizontal="center" vertical="center"/>
    </xf>
    <xf numFmtId="10" fontId="107" fillId="2" borderId="5" xfId="1" applyNumberFormat="1" applyFont="1" applyFill="1" applyBorder="1" applyAlignment="1">
      <alignment horizontal="right" vertical="center"/>
    </xf>
    <xf numFmtId="10" fontId="107" fillId="2" borderId="0" xfId="1" applyNumberFormat="1" applyFont="1" applyFill="1" applyBorder="1" applyAlignment="1">
      <alignment horizontal="center" vertical="center"/>
    </xf>
    <xf numFmtId="10" fontId="107" fillId="2" borderId="46" xfId="1" applyNumberFormat="1" applyFont="1" applyFill="1" applyBorder="1" applyAlignment="1">
      <alignment horizontal="left" vertical="center"/>
    </xf>
    <xf numFmtId="9" fontId="63" fillId="2" borderId="75" xfId="1" applyNumberFormat="1" applyFont="1" applyFill="1" applyBorder="1" applyAlignment="1">
      <alignment horizontal="center" vertical="center"/>
    </xf>
    <xf numFmtId="10" fontId="63" fillId="2" borderId="95" xfId="1" applyNumberFormat="1" applyFont="1" applyFill="1" applyBorder="1" applyAlignment="1">
      <alignment horizontal="center" vertical="center"/>
    </xf>
    <xf numFmtId="10" fontId="63" fillId="2" borderId="49" xfId="1" applyNumberFormat="1" applyFont="1" applyFill="1" applyBorder="1" applyAlignment="1">
      <alignment horizontal="center" vertical="center"/>
    </xf>
    <xf numFmtId="10" fontId="63" fillId="2" borderId="50" xfId="1" applyNumberFormat="1" applyFont="1" applyFill="1" applyBorder="1" applyAlignment="1">
      <alignment horizontal="center" vertical="center"/>
    </xf>
    <xf numFmtId="165" fontId="63" fillId="0" borderId="49" xfId="0" applyNumberFormat="1" applyFont="1" applyFill="1" applyBorder="1" applyAlignment="1">
      <alignment horizontal="center" vertical="center"/>
    </xf>
    <xf numFmtId="2" fontId="63" fillId="0" borderId="49" xfId="0" applyNumberFormat="1" applyFont="1" applyFill="1" applyBorder="1" applyAlignment="1">
      <alignment horizontal="center" vertical="center"/>
    </xf>
    <xf numFmtId="49" fontId="63" fillId="0" borderId="49" xfId="0" applyNumberFormat="1" applyFont="1" applyFill="1" applyBorder="1" applyAlignment="1">
      <alignment horizontal="center" vertical="center"/>
    </xf>
    <xf numFmtId="0" fontId="110" fillId="0" borderId="0" xfId="0" applyFont="1" applyFill="1" applyBorder="1" applyAlignment="1">
      <alignment horizontal="left" vertical="center"/>
    </xf>
    <xf numFmtId="0" fontId="110" fillId="0" borderId="0" xfId="0" applyFont="1" applyFill="1" applyBorder="1" applyAlignment="1">
      <alignment horizontal="center" vertical="center"/>
    </xf>
    <xf numFmtId="176" fontId="110" fillId="0" borderId="0" xfId="0" applyNumberFormat="1" applyFont="1" applyFill="1" applyBorder="1" applyAlignment="1">
      <alignment horizontal="center" vertical="center"/>
    </xf>
    <xf numFmtId="0" fontId="112" fillId="0" borderId="0" xfId="0" applyFont="1" applyAlignment="1">
      <alignment horizontal="left" vertical="center"/>
    </xf>
    <xf numFmtId="0" fontId="112" fillId="0" borderId="0" xfId="0" applyFont="1" applyAlignment="1">
      <alignment horizontal="center" vertical="center"/>
    </xf>
    <xf numFmtId="10" fontId="112" fillId="0" borderId="0" xfId="0" applyNumberFormat="1" applyFont="1" applyAlignment="1">
      <alignment horizontal="center" vertical="center"/>
    </xf>
    <xf numFmtId="164" fontId="112" fillId="0" borderId="0" xfId="0" applyNumberFormat="1" applyFont="1" applyAlignment="1">
      <alignment horizontal="center" vertical="center"/>
    </xf>
    <xf numFmtId="11" fontId="112" fillId="0" borderId="0" xfId="0" applyNumberFormat="1" applyFont="1" applyAlignment="1">
      <alignment horizontal="center" vertical="center"/>
    </xf>
    <xf numFmtId="3" fontId="112" fillId="0" borderId="0" xfId="0" applyNumberFormat="1" applyFont="1" applyAlignment="1">
      <alignment horizontal="center" vertical="center"/>
    </xf>
    <xf numFmtId="170" fontId="112" fillId="0" borderId="0" xfId="0" applyNumberFormat="1" applyFont="1" applyFill="1" applyAlignment="1">
      <alignment horizontal="center" vertical="center"/>
    </xf>
    <xf numFmtId="10" fontId="112" fillId="0" borderId="0" xfId="0" applyNumberFormat="1" applyFont="1" applyFill="1" applyAlignment="1">
      <alignment horizontal="center" vertical="center"/>
    </xf>
    <xf numFmtId="11" fontId="124" fillId="0" borderId="0" xfId="0" applyNumberFormat="1" applyFont="1" applyBorder="1" applyAlignment="1">
      <alignment horizontal="left" vertical="center"/>
    </xf>
    <xf numFmtId="0" fontId="112" fillId="0" borderId="0" xfId="0" applyFont="1" applyAlignment="1">
      <alignment vertical="center"/>
    </xf>
    <xf numFmtId="0" fontId="124" fillId="0" borderId="0" xfId="0" applyFont="1" applyFill="1" applyBorder="1" applyAlignment="1">
      <alignment vertical="center"/>
    </xf>
    <xf numFmtId="2" fontId="85" fillId="0" borderId="49" xfId="0" applyNumberFormat="1" applyFont="1" applyFill="1" applyBorder="1" applyAlignment="1">
      <alignment horizontal="center" vertical="center"/>
    </xf>
    <xf numFmtId="49" fontId="85" fillId="0" borderId="49" xfId="0" applyNumberFormat="1" applyFont="1" applyFill="1" applyBorder="1" applyAlignment="1">
      <alignment horizontal="center" vertical="center"/>
    </xf>
    <xf numFmtId="0" fontId="109" fillId="0" borderId="0" xfId="0" applyFont="1" applyAlignment="1">
      <alignment horizontal="left" vertical="center"/>
    </xf>
    <xf numFmtId="0" fontId="61" fillId="0" borderId="33" xfId="0" applyFont="1" applyBorder="1" applyAlignment="1">
      <alignment horizontal="left" vertical="center" wrapText="1"/>
    </xf>
    <xf numFmtId="0" fontId="61" fillId="0" borderId="33" xfId="0" applyFont="1" applyBorder="1" applyAlignment="1">
      <alignment horizontal="center" vertical="center" wrapText="1"/>
    </xf>
    <xf numFmtId="165" fontId="63" fillId="0" borderId="0" xfId="0" applyNumberFormat="1" applyFont="1" applyAlignment="1">
      <alignment horizontal="center" vertical="center"/>
    </xf>
    <xf numFmtId="165" fontId="63" fillId="0" borderId="1" xfId="0" applyNumberFormat="1" applyFont="1" applyBorder="1" applyAlignment="1">
      <alignment horizontal="center" vertical="center"/>
    </xf>
    <xf numFmtId="175" fontId="63" fillId="0" borderId="0" xfId="0" applyNumberFormat="1" applyFont="1" applyAlignment="1">
      <alignment horizontal="center" vertical="center"/>
    </xf>
    <xf numFmtId="175" fontId="63" fillId="0" borderId="1" xfId="0" applyNumberFormat="1" applyFont="1" applyBorder="1" applyAlignment="1">
      <alignment horizontal="center" vertical="center"/>
    </xf>
    <xf numFmtId="1" fontId="63" fillId="0" borderId="0" xfId="0" applyNumberFormat="1" applyFont="1" applyFill="1" applyBorder="1" applyAlignment="1">
      <alignment horizontal="center" vertical="center"/>
    </xf>
    <xf numFmtId="1" fontId="63" fillId="0" borderId="0" xfId="0" applyNumberFormat="1" applyFont="1" applyBorder="1" applyAlignment="1">
      <alignment horizontal="center" vertical="center"/>
    </xf>
    <xf numFmtId="164" fontId="61" fillId="0" borderId="0" xfId="0" applyNumberFormat="1" applyFont="1" applyBorder="1" applyAlignment="1">
      <alignment horizontal="center" vertical="center"/>
    </xf>
    <xf numFmtId="165" fontId="61" fillId="0" borderId="0" xfId="0" applyNumberFormat="1" applyFont="1" applyBorder="1" applyAlignment="1">
      <alignment horizontal="center" vertical="center"/>
    </xf>
    <xf numFmtId="1" fontId="61" fillId="0" borderId="0" xfId="0" applyNumberFormat="1" applyFont="1" applyBorder="1" applyAlignment="1">
      <alignment horizontal="center" vertical="center"/>
    </xf>
    <xf numFmtId="0" fontId="61" fillId="0" borderId="33" xfId="1979" applyFont="1" applyFill="1" applyBorder="1" applyAlignment="1">
      <alignment vertical="center" wrapText="1"/>
    </xf>
    <xf numFmtId="0" fontId="63" fillId="0" borderId="49" xfId="636" applyFont="1" applyFill="1" applyBorder="1" applyAlignment="1">
      <alignment horizontal="left" vertical="center"/>
    </xf>
    <xf numFmtId="0" fontId="68" fillId="0" borderId="49" xfId="636" applyFont="1" applyFill="1" applyBorder="1" applyAlignment="1">
      <alignment horizontal="left" vertical="center"/>
    </xf>
    <xf numFmtId="0" fontId="61" fillId="0" borderId="0" xfId="1979" applyFont="1" applyFill="1" applyAlignment="1">
      <alignment vertical="center"/>
    </xf>
    <xf numFmtId="0" fontId="79" fillId="0" borderId="0" xfId="1979" applyFont="1" applyFill="1" applyAlignment="1">
      <alignment vertical="center"/>
    </xf>
    <xf numFmtId="0" fontId="61" fillId="0" borderId="0" xfId="1979" applyFont="1" applyAlignment="1">
      <alignment vertical="center"/>
    </xf>
    <xf numFmtId="0" fontId="63" fillId="0" borderId="0" xfId="1979" applyFont="1" applyFill="1" applyAlignment="1">
      <alignment horizontal="center" vertical="center"/>
    </xf>
    <xf numFmtId="0" fontId="63" fillId="0" borderId="0" xfId="1979" applyFont="1" applyAlignment="1">
      <alignment horizontal="center" vertical="center"/>
    </xf>
    <xf numFmtId="0" fontId="61" fillId="0" borderId="33" xfId="1979" applyFont="1" applyFill="1" applyBorder="1" applyAlignment="1">
      <alignment horizontal="center" vertical="center" wrapText="1"/>
    </xf>
    <xf numFmtId="0" fontId="63" fillId="0" borderId="0" xfId="1979" applyFont="1" applyFill="1" applyBorder="1" applyAlignment="1">
      <alignment horizontal="center" vertical="center"/>
    </xf>
    <xf numFmtId="0" fontId="63" fillId="0" borderId="0" xfId="636" applyFont="1" applyFill="1" applyBorder="1" applyAlignment="1">
      <alignment horizontal="center" vertical="center"/>
    </xf>
    <xf numFmtId="0" fontId="63" fillId="0" borderId="0" xfId="1979" applyFont="1" applyFill="1" applyBorder="1" applyAlignment="1">
      <alignment horizontal="center" vertical="center" wrapText="1"/>
    </xf>
    <xf numFmtId="0" fontId="63" fillId="0" borderId="0" xfId="1979" applyFont="1" applyFill="1" applyAlignment="1">
      <alignment horizontal="center" vertical="center" wrapText="1"/>
    </xf>
    <xf numFmtId="0" fontId="91" fillId="0" borderId="0" xfId="0" applyFont="1" applyAlignment="1">
      <alignment vertical="center"/>
    </xf>
    <xf numFmtId="0" fontId="109" fillId="0" borderId="0" xfId="0" applyFont="1" applyFill="1" applyAlignment="1">
      <alignment vertical="center" wrapText="1"/>
    </xf>
    <xf numFmtId="0" fontId="109" fillId="0" borderId="0" xfId="0" applyFont="1" applyAlignment="1">
      <alignment vertical="center" wrapText="1"/>
    </xf>
    <xf numFmtId="0" fontId="63" fillId="0" borderId="0" xfId="0" applyFont="1" applyFill="1" applyAlignment="1">
      <alignment vertical="center" wrapText="1"/>
    </xf>
    <xf numFmtId="0" fontId="64" fillId="0" borderId="33" xfId="0" applyFont="1" applyFill="1" applyBorder="1" applyAlignment="1">
      <alignment vertical="center" wrapText="1"/>
    </xf>
    <xf numFmtId="0" fontId="64" fillId="0" borderId="0" xfId="0" applyFont="1" applyAlignment="1">
      <alignment vertical="center" wrapText="1"/>
    </xf>
    <xf numFmtId="0" fontId="68" fillId="0" borderId="76" xfId="0" applyFont="1" applyFill="1" applyBorder="1" applyAlignment="1">
      <alignment vertical="top" wrapText="1"/>
    </xf>
    <xf numFmtId="0" fontId="63" fillId="0" borderId="76" xfId="0" applyFont="1" applyFill="1" applyBorder="1" applyAlignment="1">
      <alignment vertical="top" wrapText="1"/>
    </xf>
    <xf numFmtId="0" fontId="91" fillId="0" borderId="76" xfId="0" applyFont="1" applyFill="1" applyBorder="1" applyAlignment="1">
      <alignment vertical="top" wrapText="1"/>
    </xf>
    <xf numFmtId="0" fontId="69" fillId="0" borderId="76" xfId="0" applyFont="1" applyFill="1" applyBorder="1" applyAlignment="1">
      <alignment horizontal="center" vertical="top" wrapText="1"/>
    </xf>
    <xf numFmtId="0" fontId="69" fillId="0" borderId="76" xfId="0" applyFont="1" applyFill="1" applyBorder="1" applyAlignment="1">
      <alignment vertical="top"/>
    </xf>
    <xf numFmtId="0" fontId="63" fillId="0" borderId="76" xfId="0" applyFont="1" applyBorder="1" applyAlignment="1">
      <alignment vertical="top" wrapText="1"/>
    </xf>
    <xf numFmtId="0" fontId="63" fillId="0" borderId="76" xfId="0" applyFont="1" applyBorder="1" applyAlignment="1">
      <alignment vertical="top"/>
    </xf>
    <xf numFmtId="0" fontId="68" fillId="0" borderId="77" xfId="0" applyFont="1" applyFill="1" applyBorder="1" applyAlignment="1">
      <alignment vertical="top"/>
    </xf>
    <xf numFmtId="0" fontId="63" fillId="0" borderId="77" xfId="0" applyFont="1" applyFill="1" applyBorder="1" applyAlignment="1">
      <alignment vertical="top" wrapText="1"/>
    </xf>
    <xf numFmtId="0" fontId="63" fillId="0" borderId="77" xfId="0" applyFont="1" applyFill="1" applyBorder="1" applyAlignment="1">
      <alignment horizontal="center" vertical="top"/>
    </xf>
    <xf numFmtId="0" fontId="63" fillId="0" borderId="77" xfId="0" applyFont="1" applyFill="1" applyBorder="1" applyAlignment="1">
      <alignment vertical="top"/>
    </xf>
    <xf numFmtId="0" fontId="63" fillId="0" borderId="77" xfId="0" applyFont="1" applyBorder="1" applyAlignment="1">
      <alignment vertical="top"/>
    </xf>
    <xf numFmtId="0" fontId="69" fillId="0" borderId="77" xfId="0" applyFont="1" applyFill="1" applyBorder="1" applyAlignment="1">
      <alignment vertical="top" wrapText="1"/>
    </xf>
    <xf numFmtId="0" fontId="125" fillId="0" borderId="77" xfId="0" applyFont="1" applyFill="1" applyBorder="1" applyAlignment="1">
      <alignment vertical="top" wrapText="1"/>
    </xf>
    <xf numFmtId="0" fontId="91" fillId="0" borderId="77" xfId="0" applyFont="1" applyFill="1" applyBorder="1" applyAlignment="1">
      <alignment vertical="top" wrapText="1"/>
    </xf>
    <xf numFmtId="0" fontId="69" fillId="0" borderId="77" xfId="0" applyFont="1" applyFill="1" applyBorder="1" applyAlignment="1">
      <alignment horizontal="center" vertical="top"/>
    </xf>
    <xf numFmtId="0" fontId="91" fillId="0" borderId="77" xfId="0" applyFont="1" applyFill="1" applyBorder="1" applyAlignment="1">
      <alignment horizontal="left" vertical="top" wrapText="1"/>
    </xf>
    <xf numFmtId="49" fontId="63" fillId="0" borderId="77" xfId="0" applyNumberFormat="1" applyFont="1" applyFill="1" applyBorder="1" applyAlignment="1">
      <alignment horizontal="center" vertical="top"/>
    </xf>
    <xf numFmtId="0" fontId="69" fillId="0" borderId="77" xfId="0" applyFont="1" applyFill="1" applyBorder="1" applyAlignment="1">
      <alignment vertical="top"/>
    </xf>
    <xf numFmtId="0" fontId="125" fillId="0" borderId="77" xfId="0" applyFont="1" applyBorder="1" applyAlignment="1">
      <alignment vertical="top" wrapText="1"/>
    </xf>
    <xf numFmtId="0" fontId="68" fillId="0" borderId="78" xfId="0" applyFont="1" applyFill="1" applyBorder="1" applyAlignment="1">
      <alignment vertical="top"/>
    </xf>
    <xf numFmtId="0" fontId="63" fillId="0" borderId="78" xfId="0" applyFont="1" applyFill="1" applyBorder="1" applyAlignment="1">
      <alignment vertical="top" wrapText="1"/>
    </xf>
    <xf numFmtId="0" fontId="91" fillId="0" borderId="78" xfId="0" applyFont="1" applyFill="1" applyBorder="1" applyAlignment="1">
      <alignment vertical="top" wrapText="1"/>
    </xf>
    <xf numFmtId="0" fontId="69" fillId="0" borderId="78" xfId="0" applyFont="1" applyFill="1" applyBorder="1" applyAlignment="1">
      <alignment horizontal="center" vertical="top"/>
    </xf>
    <xf numFmtId="0" fontId="63" fillId="0" borderId="78" xfId="0" applyFont="1" applyFill="1" applyBorder="1" applyAlignment="1">
      <alignment vertical="top"/>
    </xf>
    <xf numFmtId="0" fontId="63" fillId="0" borderId="78" xfId="0" applyFont="1" applyBorder="1" applyAlignment="1">
      <alignment vertical="top"/>
    </xf>
    <xf numFmtId="0" fontId="68" fillId="0" borderId="49" xfId="0" applyFont="1" applyFill="1" applyBorder="1" applyAlignment="1">
      <alignment vertical="top"/>
    </xf>
    <xf numFmtId="0" fontId="63" fillId="0" borderId="49" xfId="0" applyFont="1" applyFill="1" applyBorder="1" applyAlignment="1">
      <alignment vertical="top" wrapText="1"/>
    </xf>
    <xf numFmtId="0" fontId="91" fillId="0" borderId="49" xfId="0" applyFont="1" applyFill="1" applyBorder="1" applyAlignment="1">
      <alignment horizontal="left" vertical="top" wrapText="1"/>
    </xf>
    <xf numFmtId="0" fontId="63" fillId="0" borderId="49" xfId="0" applyFont="1" applyFill="1" applyBorder="1" applyAlignment="1">
      <alignment horizontal="center" vertical="top"/>
    </xf>
    <xf numFmtId="0" fontId="63" fillId="0" borderId="49" xfId="0" applyFont="1" applyFill="1" applyBorder="1" applyAlignment="1">
      <alignment vertical="top"/>
    </xf>
    <xf numFmtId="0" fontId="63" fillId="0" borderId="49" xfId="0" applyFont="1" applyBorder="1" applyAlignment="1">
      <alignment vertical="top"/>
    </xf>
    <xf numFmtId="0" fontId="63" fillId="0" borderId="0" xfId="0" applyFont="1" applyAlignment="1">
      <alignment vertical="top"/>
    </xf>
    <xf numFmtId="164" fontId="112" fillId="0" borderId="0" xfId="0" applyNumberFormat="1" applyFont="1" applyFill="1" applyBorder="1" applyAlignment="1">
      <alignment horizontal="center" vertical="center"/>
    </xf>
    <xf numFmtId="11" fontId="112" fillId="0" borderId="0" xfId="38" applyNumberFormat="1" applyFont="1" applyFill="1" applyBorder="1" applyAlignment="1">
      <alignment horizontal="center" vertical="center"/>
    </xf>
    <xf numFmtId="166" fontId="112" fillId="0" borderId="0" xfId="38" applyNumberFormat="1" applyFont="1" applyFill="1" applyBorder="1" applyAlignment="1">
      <alignment horizontal="center" vertical="center"/>
    </xf>
    <xf numFmtId="10" fontId="112" fillId="0" borderId="0" xfId="1" applyNumberFormat="1" applyFont="1" applyFill="1" applyBorder="1" applyAlignment="1">
      <alignment horizontal="center" vertical="center"/>
    </xf>
    <xf numFmtId="49" fontId="111" fillId="0" borderId="0" xfId="0" applyNumberFormat="1" applyFont="1" applyFill="1" applyAlignment="1">
      <alignment horizontal="left" vertical="center"/>
    </xf>
    <xf numFmtId="0" fontId="61" fillId="0" borderId="33" xfId="0" applyFont="1" applyFill="1" applyBorder="1" applyAlignment="1">
      <alignment horizontal="left"/>
    </xf>
    <xf numFmtId="0" fontId="61" fillId="0" borderId="33" xfId="0" applyFont="1" applyBorder="1" applyAlignment="1">
      <alignment horizontal="left"/>
    </xf>
    <xf numFmtId="0" fontId="68" fillId="0" borderId="49" xfId="0" applyFont="1" applyFill="1" applyBorder="1" applyAlignment="1">
      <alignment horizontal="left"/>
    </xf>
    <xf numFmtId="0" fontId="63" fillId="0" borderId="49" xfId="0" applyFont="1" applyFill="1" applyBorder="1" applyAlignment="1">
      <alignment horizontal="left"/>
    </xf>
    <xf numFmtId="0" fontId="69" fillId="0" borderId="49" xfId="0" applyFont="1" applyFill="1" applyBorder="1" applyAlignment="1">
      <alignment horizontal="left"/>
    </xf>
    <xf numFmtId="49" fontId="63" fillId="0" borderId="49" xfId="0" applyNumberFormat="1" applyFont="1" applyFill="1" applyBorder="1" applyAlignment="1">
      <alignment horizontal="left"/>
    </xf>
    <xf numFmtId="0" fontId="63" fillId="0" borderId="49" xfId="0" applyFont="1" applyBorder="1" applyAlignment="1">
      <alignment horizontal="left"/>
    </xf>
    <xf numFmtId="0" fontId="69" fillId="0" borderId="49" xfId="0" applyFont="1" applyBorder="1" applyAlignment="1">
      <alignment horizontal="left" vertical="center" wrapText="1"/>
    </xf>
    <xf numFmtId="3" fontId="91" fillId="0" borderId="49" xfId="0" applyNumberFormat="1" applyFont="1" applyFill="1" applyBorder="1" applyAlignment="1">
      <alignment horizontal="center" vertical="center" wrapText="1"/>
    </xf>
    <xf numFmtId="0" fontId="63" fillId="0" borderId="37" xfId="0" applyFont="1" applyBorder="1" applyAlignment="1">
      <alignment horizontal="center" vertical="center"/>
    </xf>
    <xf numFmtId="0" fontId="66" fillId="0" borderId="29" xfId="0" applyFont="1" applyFill="1" applyBorder="1" applyAlignment="1">
      <alignment horizontal="center" vertical="center" wrapText="1"/>
    </xf>
    <xf numFmtId="0" fontId="64" fillId="0" borderId="27" xfId="44" applyFont="1" applyFill="1" applyBorder="1" applyAlignment="1">
      <alignment horizontal="center" vertical="center" wrapText="1"/>
    </xf>
    <xf numFmtId="0" fontId="84" fillId="0" borderId="0" xfId="0" applyFont="1"/>
    <xf numFmtId="0" fontId="69" fillId="0" borderId="0" xfId="40" applyFont="1" applyFill="1"/>
    <xf numFmtId="0" fontId="69" fillId="0" borderId="0" xfId="40" applyFont="1" applyFill="1" applyAlignment="1">
      <alignment horizontal="center"/>
    </xf>
    <xf numFmtId="0" fontId="2" fillId="0" borderId="0" xfId="0" applyFont="1"/>
    <xf numFmtId="11" fontId="69" fillId="0" borderId="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11" fontId="63" fillId="0" borderId="0" xfId="0" applyNumberFormat="1" applyFont="1" applyFill="1" applyBorder="1" applyAlignment="1">
      <alignment horizontal="center" vertical="center"/>
    </xf>
    <xf numFmtId="0" fontId="61" fillId="0" borderId="33" xfId="0" applyFont="1" applyFill="1" applyBorder="1" applyAlignment="1">
      <alignment horizontal="center" vertical="center" wrapText="1"/>
    </xf>
    <xf numFmtId="0" fontId="63" fillId="0" borderId="0" xfId="0" applyFont="1" applyFill="1" applyAlignment="1">
      <alignment horizontal="center" vertical="center"/>
    </xf>
    <xf numFmtId="0" fontId="63" fillId="0" borderId="0" xfId="0" applyFont="1" applyFill="1" applyBorder="1" applyAlignment="1">
      <alignment horizontal="left" vertical="center"/>
    </xf>
    <xf numFmtId="0" fontId="63" fillId="0" borderId="49" xfId="0" applyFont="1" applyFill="1" applyBorder="1" applyAlignment="1">
      <alignment horizontal="left" vertical="center"/>
    </xf>
    <xf numFmtId="0" fontId="63" fillId="0" borderId="49" xfId="0" applyFont="1" applyFill="1" applyBorder="1" applyAlignment="1">
      <alignment horizontal="center" vertical="center"/>
    </xf>
    <xf numFmtId="0" fontId="1" fillId="0" borderId="0" xfId="0" applyFont="1"/>
    <xf numFmtId="0" fontId="64" fillId="0" borderId="0" xfId="0" applyFont="1" applyFill="1" applyBorder="1" applyAlignment="1">
      <alignment horizontal="center" vertical="center" wrapText="1"/>
    </xf>
    <xf numFmtId="0" fontId="69" fillId="0" borderId="0" xfId="0" applyFont="1" applyFill="1" applyAlignment="1">
      <alignment horizontal="center" vertical="center"/>
    </xf>
    <xf numFmtId="0" fontId="63" fillId="0" borderId="0" xfId="0" applyFont="1" applyFill="1" applyAlignment="1">
      <alignment horizontal="center" vertical="center"/>
    </xf>
    <xf numFmtId="0" fontId="64" fillId="0" borderId="0" xfId="0" applyFont="1" applyFill="1" applyBorder="1" applyAlignment="1">
      <alignment horizontal="left" vertical="center"/>
    </xf>
    <xf numFmtId="0" fontId="64" fillId="0" borderId="37" xfId="0" applyFont="1" applyFill="1" applyBorder="1" applyAlignment="1">
      <alignment horizontal="center" vertical="center"/>
    </xf>
    <xf numFmtId="0" fontId="64" fillId="0" borderId="1" xfId="0" applyFont="1" applyFill="1" applyBorder="1" applyAlignment="1">
      <alignment horizontal="center" vertical="center"/>
    </xf>
    <xf numFmtId="0" fontId="111" fillId="0" borderId="0" xfId="0" applyFont="1" applyFill="1" applyAlignment="1">
      <alignment horizontal="left" vertical="center"/>
    </xf>
    <xf numFmtId="0" fontId="111" fillId="0" borderId="0" xfId="0" applyFont="1" applyFill="1" applyAlignment="1">
      <alignment horizontal="center" vertical="center"/>
    </xf>
    <xf numFmtId="0" fontId="0" fillId="0" borderId="0" xfId="0" applyFont="1" applyFill="1" applyAlignment="1">
      <alignment horizontal="left" vertical="center"/>
    </xf>
    <xf numFmtId="0" fontId="61" fillId="0" borderId="33" xfId="0" applyFont="1" applyFill="1" applyBorder="1" applyAlignment="1">
      <alignment horizontal="left" vertical="center" wrapText="1"/>
    </xf>
    <xf numFmtId="0" fontId="80" fillId="0" borderId="0" xfId="0" applyFont="1" applyFill="1" applyAlignment="1">
      <alignment horizontal="left" vertical="center"/>
    </xf>
    <xf numFmtId="165" fontId="63" fillId="0" borderId="0" xfId="0" applyNumberFormat="1" applyFont="1" applyFill="1" applyAlignment="1">
      <alignment horizontal="center" vertical="center"/>
    </xf>
    <xf numFmtId="0" fontId="0" fillId="0" borderId="0" xfId="0" applyFill="1" applyAlignment="1">
      <alignment horizontal="left" vertical="center"/>
    </xf>
    <xf numFmtId="177" fontId="63" fillId="0" borderId="0" xfId="0" applyNumberFormat="1" applyFont="1" applyFill="1" applyAlignment="1">
      <alignment horizontal="center" vertical="center"/>
    </xf>
    <xf numFmtId="177" fontId="63" fillId="0" borderId="0" xfId="0" applyNumberFormat="1" applyFont="1" applyFill="1" applyBorder="1" applyAlignment="1">
      <alignment horizontal="center" vertical="center"/>
    </xf>
    <xf numFmtId="164" fontId="63" fillId="0" borderId="49" xfId="0" applyNumberFormat="1" applyFont="1" applyFill="1" applyBorder="1" applyAlignment="1">
      <alignment horizontal="center" vertical="center"/>
    </xf>
    <xf numFmtId="0" fontId="91" fillId="0" borderId="0" xfId="0" applyFont="1" applyFill="1" applyAlignment="1">
      <alignment horizontal="left" vertical="center"/>
    </xf>
    <xf numFmtId="0" fontId="0" fillId="0" borderId="0" xfId="0" applyFill="1" applyAlignment="1">
      <alignment horizontal="left"/>
    </xf>
    <xf numFmtId="0" fontId="0" fillId="0" borderId="0" xfId="0" applyFill="1" applyAlignment="1">
      <alignment horizontal="center"/>
    </xf>
    <xf numFmtId="0" fontId="124" fillId="0" borderId="0" xfId="0" applyFont="1" applyFill="1" applyBorder="1" applyAlignment="1">
      <alignment horizontal="center" vertical="center"/>
    </xf>
    <xf numFmtId="0" fontId="104" fillId="0" borderId="0" xfId="0" applyFont="1" applyFill="1" applyAlignment="1">
      <alignment horizontal="left" vertical="center"/>
    </xf>
    <xf numFmtId="0" fontId="85" fillId="0" borderId="0" xfId="0" applyFont="1" applyFill="1" applyAlignment="1">
      <alignment horizontal="left" vertical="center"/>
    </xf>
    <xf numFmtId="0" fontId="84" fillId="0" borderId="0" xfId="0" applyFont="1" applyFill="1" applyAlignment="1">
      <alignment horizontal="left" vertical="center"/>
    </xf>
    <xf numFmtId="0" fontId="84" fillId="0" borderId="0" xfId="0" applyFont="1" applyFill="1" applyAlignment="1">
      <alignment horizontal="center" vertical="center"/>
    </xf>
    <xf numFmtId="10" fontId="85" fillId="0" borderId="0" xfId="1" applyNumberFormat="1" applyFont="1" applyFill="1" applyAlignment="1">
      <alignment horizontal="center" vertical="center"/>
    </xf>
    <xf numFmtId="164" fontId="85" fillId="0" borderId="0" xfId="0" applyNumberFormat="1" applyFont="1" applyFill="1" applyAlignment="1">
      <alignment horizontal="center" vertical="center"/>
    </xf>
    <xf numFmtId="3" fontId="85" fillId="0" borderId="0" xfId="0" applyNumberFormat="1" applyFont="1" applyFill="1" applyAlignment="1">
      <alignment horizontal="center" vertical="center"/>
    </xf>
    <xf numFmtId="11" fontId="85" fillId="0" borderId="0" xfId="0" applyNumberFormat="1" applyFont="1" applyFill="1" applyAlignment="1">
      <alignment horizontal="center" vertical="center"/>
    </xf>
    <xf numFmtId="0" fontId="104" fillId="0" borderId="0" xfId="0" applyFont="1" applyFill="1" applyBorder="1" applyAlignment="1">
      <alignment horizontal="left" vertical="center"/>
    </xf>
    <xf numFmtId="0" fontId="85" fillId="0" borderId="0" xfId="0" applyFont="1" applyFill="1" applyBorder="1" applyAlignment="1">
      <alignment horizontal="left" vertical="center"/>
    </xf>
    <xf numFmtId="0" fontId="84" fillId="0" borderId="0" xfId="0" applyFont="1" applyFill="1" applyBorder="1" applyAlignment="1">
      <alignment horizontal="left" vertical="center"/>
    </xf>
    <xf numFmtId="10" fontId="85" fillId="0" borderId="0" xfId="1" applyNumberFormat="1" applyFont="1" applyFill="1" applyBorder="1" applyAlignment="1">
      <alignment horizontal="center" vertical="center"/>
    </xf>
    <xf numFmtId="164" fontId="85" fillId="0" borderId="0" xfId="0" applyNumberFormat="1" applyFont="1" applyFill="1" applyBorder="1" applyAlignment="1">
      <alignment horizontal="center" vertical="center"/>
    </xf>
    <xf numFmtId="3" fontId="85" fillId="0" borderId="0" xfId="0" applyNumberFormat="1" applyFont="1" applyFill="1" applyBorder="1" applyAlignment="1">
      <alignment horizontal="center" vertical="center"/>
    </xf>
    <xf numFmtId="11" fontId="85" fillId="0" borderId="0" xfId="0" applyNumberFormat="1" applyFont="1" applyFill="1" applyBorder="1" applyAlignment="1">
      <alignment horizontal="center" vertical="center"/>
    </xf>
    <xf numFmtId="0" fontId="104" fillId="0" borderId="49" xfId="0" applyFont="1" applyFill="1" applyBorder="1" applyAlignment="1">
      <alignment horizontal="left" vertical="center"/>
    </xf>
    <xf numFmtId="0" fontId="85" fillId="0" borderId="49" xfId="0" applyFont="1" applyFill="1" applyBorder="1" applyAlignment="1">
      <alignment horizontal="left" vertical="center"/>
    </xf>
    <xf numFmtId="0" fontId="84" fillId="0" borderId="49" xfId="0" applyFont="1" applyFill="1" applyBorder="1" applyAlignment="1">
      <alignment horizontal="left" vertical="center"/>
    </xf>
    <xf numFmtId="0" fontId="84" fillId="0" borderId="49" xfId="0" applyFont="1" applyFill="1" applyBorder="1" applyAlignment="1">
      <alignment horizontal="center" vertical="center"/>
    </xf>
    <xf numFmtId="10" fontId="85" fillId="0" borderId="49" xfId="1" applyNumberFormat="1" applyFont="1" applyFill="1" applyBorder="1" applyAlignment="1">
      <alignment horizontal="center" vertical="center"/>
    </xf>
    <xf numFmtId="11" fontId="85" fillId="0" borderId="49" xfId="0" applyNumberFormat="1" applyFont="1" applyFill="1" applyBorder="1" applyAlignment="1">
      <alignment horizontal="center" vertical="center"/>
    </xf>
    <xf numFmtId="3" fontId="85" fillId="0" borderId="49" xfId="0" applyNumberFormat="1" applyFont="1" applyFill="1" applyBorder="1" applyAlignment="1">
      <alignment horizontal="center" vertical="center"/>
    </xf>
    <xf numFmtId="3" fontId="64" fillId="0" borderId="1" xfId="0" applyNumberFormat="1" applyFont="1" applyFill="1" applyBorder="1" applyAlignment="1">
      <alignment horizontal="center" vertical="center"/>
    </xf>
    <xf numFmtId="3" fontId="81" fillId="0" borderId="1" xfId="0" applyNumberFormat="1" applyFont="1" applyFill="1" applyBorder="1" applyAlignment="1">
      <alignment horizontal="center" vertical="center"/>
    </xf>
    <xf numFmtId="0" fontId="64" fillId="0" borderId="0" xfId="0" applyFont="1" applyFill="1" applyAlignment="1">
      <alignment horizontal="left" vertical="center"/>
    </xf>
    <xf numFmtId="0" fontId="85" fillId="0" borderId="0" xfId="0" applyFont="1" applyFill="1" applyAlignment="1">
      <alignment horizontal="center" vertical="center"/>
    </xf>
    <xf numFmtId="0" fontId="69" fillId="0" borderId="0" xfId="0" applyFont="1" applyFill="1" applyAlignment="1">
      <alignment horizontal="left" vertical="center"/>
    </xf>
    <xf numFmtId="0" fontId="85" fillId="0" borderId="0" xfId="0" applyFont="1" applyFill="1" applyBorder="1" applyAlignment="1">
      <alignment horizontal="center" vertical="center"/>
    </xf>
    <xf numFmtId="164" fontId="85" fillId="0" borderId="49" xfId="0" applyNumberFormat="1" applyFont="1" applyFill="1" applyBorder="1" applyAlignment="1">
      <alignment horizontal="center" vertical="center"/>
    </xf>
    <xf numFmtId="0" fontId="70" fillId="0" borderId="0" xfId="0" applyFont="1" applyFill="1" applyAlignment="1">
      <alignment horizontal="left" vertical="center"/>
    </xf>
    <xf numFmtId="164" fontId="69" fillId="0" borderId="0" xfId="0" applyNumberFormat="1" applyFont="1" applyFill="1" applyAlignment="1">
      <alignment vertical="center"/>
    </xf>
    <xf numFmtId="0" fontId="106" fillId="0" borderId="0" xfId="0" applyFont="1" applyFill="1" applyAlignment="1">
      <alignment horizontal="center" vertical="center"/>
    </xf>
    <xf numFmtId="0" fontId="64" fillId="0" borderId="0" xfId="40" applyFont="1" applyFill="1" applyBorder="1" applyAlignment="1">
      <alignment vertical="center" wrapText="1"/>
    </xf>
    <xf numFmtId="0" fontId="63" fillId="0" borderId="0" xfId="1659" applyFont="1" applyFill="1" applyAlignment="1">
      <alignment horizontal="justify" vertical="center" wrapText="1"/>
    </xf>
    <xf numFmtId="0" fontId="69" fillId="0" borderId="0" xfId="40" applyFont="1" applyFill="1" applyAlignment="1">
      <alignment wrapText="1"/>
    </xf>
    <xf numFmtId="0" fontId="61" fillId="2" borderId="71" xfId="0" applyFont="1" applyFill="1" applyBorder="1" applyAlignment="1">
      <alignment horizontal="center" vertical="center" wrapText="1"/>
    </xf>
    <xf numFmtId="0" fontId="61" fillId="2" borderId="73" xfId="0" applyFont="1" applyFill="1" applyBorder="1" applyAlignment="1">
      <alignment horizontal="center" vertical="center" wrapText="1"/>
    </xf>
    <xf numFmtId="0" fontId="63" fillId="0" borderId="0" xfId="0" applyFont="1" applyFill="1" applyAlignment="1">
      <alignment vertical="top" wrapText="1"/>
    </xf>
    <xf numFmtId="172" fontId="61" fillId="2" borderId="98" xfId="1" applyNumberFormat="1" applyFont="1" applyFill="1" applyBorder="1" applyAlignment="1">
      <alignment horizontal="center" vertical="center" wrapText="1"/>
    </xf>
    <xf numFmtId="172" fontId="61" fillId="2" borderId="102" xfId="1"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0" xfId="0" applyFont="1" applyFill="1" applyBorder="1" applyAlignment="1">
      <alignment vertical="center" wrapText="1"/>
    </xf>
    <xf numFmtId="11" fontId="69" fillId="0" borderId="0" xfId="0" applyNumberFormat="1" applyFont="1" applyFill="1" applyBorder="1" applyAlignment="1">
      <alignment horizontal="center" vertical="center"/>
    </xf>
    <xf numFmtId="0" fontId="69"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 xfId="0" applyFont="1" applyFill="1" applyBorder="1" applyAlignment="1">
      <alignment horizontal="center" vertical="center"/>
    </xf>
    <xf numFmtId="11" fontId="63" fillId="0" borderId="0" xfId="0" applyNumberFormat="1" applyFont="1" applyFill="1" applyBorder="1" applyAlignment="1">
      <alignment horizontal="center" vertical="center"/>
    </xf>
    <xf numFmtId="174" fontId="69" fillId="0" borderId="0" xfId="0" applyNumberFormat="1" applyFont="1" applyFill="1" applyBorder="1" applyAlignment="1">
      <alignment horizontal="center" vertical="center"/>
    </xf>
    <xf numFmtId="0" fontId="69" fillId="0" borderId="0" xfId="1575" applyFont="1" applyFill="1" applyBorder="1" applyAlignment="1">
      <alignment horizontal="center" vertical="center"/>
    </xf>
    <xf numFmtId="0" fontId="69" fillId="0" borderId="0" xfId="0" applyFont="1" applyFill="1" applyAlignment="1">
      <alignment horizontal="center" vertical="center"/>
    </xf>
    <xf numFmtId="0" fontId="63" fillId="0" borderId="0" xfId="0" applyFont="1" applyFill="1" applyAlignment="1">
      <alignment horizontal="center" vertical="center"/>
    </xf>
    <xf numFmtId="2" fontId="69" fillId="0" borderId="0" xfId="0" applyNumberFormat="1" applyFont="1" applyFill="1" applyBorder="1" applyAlignment="1">
      <alignment horizontal="center" vertical="center"/>
    </xf>
    <xf numFmtId="164" fontId="63" fillId="0" borderId="0" xfId="0" applyNumberFormat="1" applyFont="1" applyFill="1" applyBorder="1" applyAlignment="1">
      <alignment horizontal="center" vertical="center"/>
    </xf>
    <xf numFmtId="10" fontId="63" fillId="0" borderId="0" xfId="0" applyNumberFormat="1" applyFont="1" applyFill="1" applyBorder="1" applyAlignment="1">
      <alignment horizontal="center" vertical="center"/>
    </xf>
    <xf numFmtId="0" fontId="61" fillId="0" borderId="1" xfId="0" applyFont="1" applyFill="1" applyBorder="1" applyAlignment="1">
      <alignment horizontal="center" vertical="center" wrapText="1"/>
    </xf>
    <xf numFmtId="0" fontId="61" fillId="0" borderId="37" xfId="0" applyFont="1" applyFill="1" applyBorder="1" applyAlignment="1">
      <alignment horizontal="center" vertical="center"/>
    </xf>
    <xf numFmtId="0" fontId="61" fillId="0" borderId="1" xfId="0" applyFont="1" applyFill="1" applyBorder="1" applyAlignment="1">
      <alignment horizontal="center" vertical="center"/>
    </xf>
    <xf numFmtId="10" fontId="109" fillId="0" borderId="0" xfId="0" applyNumberFormat="1" applyFont="1" applyFill="1" applyBorder="1" applyAlignment="1">
      <alignment horizontal="center" vertical="center"/>
    </xf>
    <xf numFmtId="164" fontId="109" fillId="0" borderId="0" xfId="0" applyNumberFormat="1" applyFont="1" applyFill="1" applyBorder="1" applyAlignment="1">
      <alignment horizontal="center" vertical="center"/>
    </xf>
    <xf numFmtId="171" fontId="109" fillId="0" borderId="0" xfId="0" applyNumberFormat="1" applyFont="1" applyFill="1" applyBorder="1" applyAlignment="1">
      <alignment horizontal="center" vertical="center"/>
    </xf>
    <xf numFmtId="11" fontId="109" fillId="0" borderId="0" xfId="0" applyNumberFormat="1" applyFont="1" applyFill="1" applyBorder="1" applyAlignment="1">
      <alignment horizontal="center" vertical="center"/>
    </xf>
    <xf numFmtId="0" fontId="122" fillId="0" borderId="0" xfId="0" applyFont="1" applyFill="1" applyBorder="1" applyAlignment="1">
      <alignment horizontal="center" vertical="center"/>
    </xf>
    <xf numFmtId="166" fontId="109" fillId="0" borderId="0" xfId="0" applyNumberFormat="1" applyFont="1" applyFill="1" applyBorder="1" applyAlignment="1">
      <alignment horizontal="center" vertical="center"/>
    </xf>
    <xf numFmtId="0" fontId="69" fillId="0" borderId="0" xfId="1575" applyFont="1" applyFill="1" applyBorder="1" applyAlignment="1">
      <alignment vertical="center"/>
    </xf>
    <xf numFmtId="174" fontId="69" fillId="0" borderId="0" xfId="1983" applyNumberFormat="1" applyFont="1" applyFill="1" applyBorder="1" applyAlignment="1">
      <alignment horizontal="center" vertical="center"/>
    </xf>
    <xf numFmtId="164" fontId="69" fillId="0" borderId="0" xfId="1575" applyNumberFormat="1" applyFont="1" applyFill="1" applyBorder="1" applyAlignment="1">
      <alignment horizontal="center" vertical="center"/>
    </xf>
    <xf numFmtId="171" fontId="69" fillId="0" borderId="0" xfId="1575" applyNumberFormat="1" applyFont="1" applyFill="1" applyBorder="1" applyAlignment="1">
      <alignment horizontal="center" vertical="center"/>
    </xf>
    <xf numFmtId="11" fontId="69" fillId="0" borderId="0" xfId="1575" applyNumberFormat="1" applyFont="1" applyFill="1" applyBorder="1" applyAlignment="1">
      <alignment horizontal="center" vertical="center"/>
    </xf>
    <xf numFmtId="166" fontId="69" fillId="0" borderId="0" xfId="1575" applyNumberFormat="1" applyFont="1" applyFill="1" applyBorder="1" applyAlignment="1">
      <alignment horizontal="center" vertical="center"/>
    </xf>
    <xf numFmtId="2" fontId="69" fillId="0" borderId="0" xfId="1575" applyNumberFormat="1" applyFont="1" applyFill="1" applyBorder="1" applyAlignment="1">
      <alignment horizontal="center" vertical="center"/>
    </xf>
    <xf numFmtId="170" fontId="91" fillId="0" borderId="0" xfId="1983" applyNumberFormat="1" applyFont="1" applyFill="1" applyAlignment="1">
      <alignment horizontal="center" vertical="center"/>
    </xf>
    <xf numFmtId="165" fontId="69" fillId="0" borderId="0" xfId="1575" applyNumberFormat="1" applyFont="1" applyFill="1" applyBorder="1" applyAlignment="1">
      <alignment horizontal="center" vertical="center"/>
    </xf>
    <xf numFmtId="170" fontId="69" fillId="0" borderId="0" xfId="0" applyNumberFormat="1" applyFont="1" applyFill="1" applyBorder="1" applyAlignment="1">
      <alignment horizontal="center" vertical="center"/>
    </xf>
    <xf numFmtId="0" fontId="67" fillId="0" borderId="0" xfId="1575" applyFont="1" applyFill="1" applyBorder="1" applyAlignment="1">
      <alignment vertical="center"/>
    </xf>
    <xf numFmtId="0" fontId="67" fillId="0" borderId="0" xfId="1575" applyFont="1" applyFill="1" applyBorder="1" applyAlignment="1">
      <alignment horizontal="center" vertical="center"/>
    </xf>
    <xf numFmtId="174" fontId="67" fillId="0" borderId="0" xfId="1983" applyNumberFormat="1" applyFont="1" applyFill="1" applyBorder="1" applyAlignment="1">
      <alignment horizontal="center" vertical="center"/>
    </xf>
    <xf numFmtId="164" fontId="67" fillId="0" borderId="0" xfId="1575" applyNumberFormat="1" applyFont="1" applyFill="1" applyBorder="1" applyAlignment="1">
      <alignment horizontal="center" vertical="center"/>
    </xf>
    <xf numFmtId="171" fontId="67" fillId="0" borderId="0" xfId="1575" applyNumberFormat="1" applyFont="1" applyFill="1" applyBorder="1" applyAlignment="1">
      <alignment horizontal="center" vertical="center"/>
    </xf>
    <xf numFmtId="11" fontId="67" fillId="0" borderId="0" xfId="1575" applyNumberFormat="1" applyFont="1" applyFill="1" applyBorder="1" applyAlignment="1">
      <alignment horizontal="center" vertical="center"/>
    </xf>
    <xf numFmtId="166" fontId="67" fillId="0" borderId="0" xfId="1575" applyNumberFormat="1" applyFont="1" applyFill="1" applyBorder="1" applyAlignment="1">
      <alignment horizontal="center" vertical="center"/>
    </xf>
    <xf numFmtId="165" fontId="67" fillId="0" borderId="0" xfId="1575" applyNumberFormat="1" applyFont="1" applyFill="1" applyBorder="1" applyAlignment="1">
      <alignment horizontal="center" vertical="center"/>
    </xf>
    <xf numFmtId="2" fontId="67" fillId="0" borderId="0" xfId="1575" applyNumberFormat="1" applyFont="1" applyFill="1" applyBorder="1" applyAlignment="1">
      <alignment horizontal="center" vertical="center"/>
    </xf>
    <xf numFmtId="3" fontId="67" fillId="0" borderId="0" xfId="0" applyNumberFormat="1" applyFont="1" applyFill="1" applyAlignment="1">
      <alignment horizontal="center" vertical="center"/>
    </xf>
    <xf numFmtId="2" fontId="69" fillId="0" borderId="0" xfId="1983" applyNumberFormat="1" applyFont="1" applyFill="1" applyBorder="1" applyAlignment="1">
      <alignment horizontal="center" vertical="center"/>
    </xf>
    <xf numFmtId="170" fontId="91" fillId="0" borderId="0" xfId="1983" applyNumberFormat="1" applyFont="1" applyFill="1" applyBorder="1" applyAlignment="1">
      <alignment horizontal="center" vertical="center"/>
    </xf>
    <xf numFmtId="0" fontId="69" fillId="0" borderId="49" xfId="1575" applyFont="1" applyFill="1" applyBorder="1" applyAlignment="1">
      <alignment vertical="center"/>
    </xf>
    <xf numFmtId="0" fontId="69" fillId="0" borderId="49" xfId="1575" applyFont="1" applyFill="1" applyBorder="1" applyAlignment="1">
      <alignment horizontal="center" vertical="center"/>
    </xf>
    <xf numFmtId="174" fontId="69" fillId="0" borderId="49" xfId="1983" applyNumberFormat="1" applyFont="1" applyFill="1" applyBorder="1" applyAlignment="1">
      <alignment horizontal="center" vertical="center"/>
    </xf>
    <xf numFmtId="164" fontId="69" fillId="0" borderId="49" xfId="1575" applyNumberFormat="1" applyFont="1" applyFill="1" applyBorder="1" applyAlignment="1">
      <alignment horizontal="center" vertical="center"/>
    </xf>
    <xf numFmtId="171" fontId="69" fillId="0" borderId="49" xfId="1575" applyNumberFormat="1" applyFont="1" applyFill="1" applyBorder="1" applyAlignment="1">
      <alignment horizontal="center" vertical="center"/>
    </xf>
    <xf numFmtId="11" fontId="69" fillId="0" borderId="49" xfId="1575" applyNumberFormat="1" applyFont="1" applyFill="1" applyBorder="1" applyAlignment="1">
      <alignment horizontal="center" vertical="center"/>
    </xf>
    <xf numFmtId="166" fontId="69" fillId="0" borderId="49" xfId="1575" applyNumberFormat="1" applyFont="1" applyFill="1" applyBorder="1" applyAlignment="1">
      <alignment horizontal="center" vertical="center"/>
    </xf>
    <xf numFmtId="170" fontId="69" fillId="0" borderId="49" xfId="1983" applyNumberFormat="1" applyFont="1" applyFill="1" applyBorder="1" applyAlignment="1">
      <alignment horizontal="center" vertical="center"/>
    </xf>
    <xf numFmtId="0" fontId="69" fillId="0" borderId="0" xfId="0" applyFont="1" applyFill="1" applyAlignment="1"/>
    <xf numFmtId="0" fontId="69" fillId="0" borderId="0" xfId="1575" applyFont="1" applyFill="1" applyBorder="1" applyAlignment="1">
      <alignment horizontal="center" vertical="center"/>
    </xf>
    <xf numFmtId="0" fontId="64" fillId="0" borderId="1"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63" fillId="0" borderId="0" xfId="0" applyFont="1" applyFill="1" applyBorder="1" applyAlignment="1">
      <alignment horizontal="center" vertical="center"/>
    </xf>
    <xf numFmtId="11" fontId="63" fillId="0" borderId="0" xfId="0" applyNumberFormat="1" applyFont="1" applyFill="1" applyBorder="1" applyAlignment="1">
      <alignment horizontal="center" vertical="center"/>
    </xf>
    <xf numFmtId="174" fontId="63" fillId="0" borderId="0" xfId="0" applyNumberFormat="1" applyFont="1" applyFill="1" applyBorder="1" applyAlignment="1">
      <alignment horizontal="center" vertical="center"/>
    </xf>
    <xf numFmtId="0" fontId="63" fillId="0" borderId="0" xfId="0" applyFont="1" applyFill="1" applyAlignment="1">
      <alignment horizontal="center" vertical="center"/>
    </xf>
    <xf numFmtId="2" fontId="69" fillId="0" borderId="0" xfId="0" applyNumberFormat="1" applyFont="1" applyFill="1" applyBorder="1" applyAlignment="1">
      <alignment horizontal="center" vertical="center"/>
    </xf>
    <xf numFmtId="164" fontId="63" fillId="0" borderId="0" xfId="0" applyNumberFormat="1" applyFont="1" applyFill="1" applyBorder="1" applyAlignment="1">
      <alignment horizontal="center" vertical="center"/>
    </xf>
    <xf numFmtId="0" fontId="61" fillId="0" borderId="37" xfId="0" applyFont="1" applyFill="1" applyBorder="1" applyAlignment="1">
      <alignment horizontal="center" vertical="center"/>
    </xf>
    <xf numFmtId="0" fontId="131" fillId="0" borderId="0" xfId="0" applyFont="1" applyFill="1" applyBorder="1" applyAlignment="1"/>
    <xf numFmtId="174" fontId="109" fillId="0" borderId="0" xfId="0" applyNumberFormat="1" applyFont="1" applyFill="1" applyAlignment="1">
      <alignment horizontal="center" vertical="center"/>
    </xf>
    <xf numFmtId="164" fontId="109" fillId="0" borderId="0" xfId="0" applyNumberFormat="1" applyFont="1" applyFill="1" applyAlignment="1">
      <alignment horizontal="center" vertical="center"/>
    </xf>
    <xf numFmtId="11" fontId="109" fillId="0" borderId="0" xfId="0" applyNumberFormat="1" applyFont="1" applyFill="1" applyAlignment="1">
      <alignment horizontal="center" vertical="center"/>
    </xf>
    <xf numFmtId="3" fontId="109" fillId="0" borderId="0" xfId="0" applyNumberFormat="1" applyFont="1" applyFill="1" applyAlignment="1">
      <alignment horizontal="center" vertical="center"/>
    </xf>
    <xf numFmtId="174" fontId="0" fillId="0" borderId="0" xfId="0" applyNumberFormat="1" applyAlignment="1">
      <alignment horizontal="center"/>
    </xf>
    <xf numFmtId="164" fontId="0" fillId="0" borderId="0" xfId="0" applyNumberFormat="1" applyAlignment="1">
      <alignment horizontal="center"/>
    </xf>
    <xf numFmtId="11" fontId="0" fillId="0" borderId="0" xfId="0" applyNumberFormat="1" applyAlignment="1">
      <alignment horizontal="center"/>
    </xf>
    <xf numFmtId="3" fontId="0" fillId="0" borderId="0" xfId="0" applyNumberFormat="1" applyAlignment="1">
      <alignment horizontal="center"/>
    </xf>
    <xf numFmtId="174" fontId="63" fillId="0" borderId="0" xfId="0" applyNumberFormat="1" applyFont="1" applyFill="1" applyAlignment="1">
      <alignment horizontal="center" vertical="center"/>
    </xf>
    <xf numFmtId="10" fontId="63" fillId="0" borderId="0" xfId="1983" applyNumberFormat="1" applyFont="1" applyBorder="1" applyAlignment="1">
      <alignment horizontal="center" vertical="center"/>
    </xf>
    <xf numFmtId="10" fontId="63" fillId="0" borderId="49" xfId="1983" applyNumberFormat="1" applyFont="1" applyBorder="1" applyAlignment="1">
      <alignment horizontal="center" vertical="center"/>
    </xf>
    <xf numFmtId="164" fontId="63" fillId="0" borderId="49" xfId="0" applyNumberFormat="1" applyFont="1" applyBorder="1" applyAlignment="1">
      <alignment horizontal="center" vertical="center"/>
    </xf>
    <xf numFmtId="3" fontId="63" fillId="0" borderId="49" xfId="0" applyNumberFormat="1" applyFont="1" applyBorder="1" applyAlignment="1">
      <alignment horizontal="center" vertical="center"/>
    </xf>
    <xf numFmtId="0" fontId="69" fillId="0" borderId="0" xfId="1575" applyFont="1" applyFill="1" applyBorder="1" applyAlignment="1">
      <alignment horizontal="center" vertical="center"/>
    </xf>
    <xf numFmtId="0" fontId="64"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63" fillId="0" borderId="0" xfId="0" applyFont="1" applyFill="1" applyBorder="1" applyAlignment="1">
      <alignment horizontal="center" vertical="center"/>
    </xf>
    <xf numFmtId="0" fontId="70" fillId="0" borderId="0" xfId="0" applyFont="1" applyFill="1" applyBorder="1" applyAlignment="1">
      <alignment horizontal="left" vertical="center"/>
    </xf>
    <xf numFmtId="0" fontId="69" fillId="0" borderId="0" xfId="0" applyFont="1" applyFill="1" applyBorder="1" applyAlignment="1">
      <alignment horizontal="left" vertical="center"/>
    </xf>
    <xf numFmtId="0" fontId="64" fillId="0" borderId="37" xfId="44" applyFont="1" applyFill="1" applyBorder="1" applyAlignment="1">
      <alignment horizontal="center" vertical="center" wrapText="1"/>
    </xf>
    <xf numFmtId="0" fontId="64" fillId="0" borderId="27" xfId="44" applyFont="1" applyFill="1" applyBorder="1" applyAlignment="1">
      <alignment horizontal="center" vertical="center" wrapText="1"/>
    </xf>
    <xf numFmtId="0" fontId="64" fillId="0" borderId="37" xfId="44" applyFont="1" applyFill="1" applyBorder="1" applyAlignment="1">
      <alignment horizontal="left" vertical="center" wrapText="1"/>
    </xf>
    <xf numFmtId="0" fontId="64" fillId="0" borderId="27" xfId="44" applyFont="1" applyFill="1" applyBorder="1" applyAlignment="1">
      <alignment horizontal="left" vertical="center" wrapText="1"/>
    </xf>
    <xf numFmtId="0" fontId="64" fillId="0" borderId="33" xfId="44" applyFont="1" applyFill="1" applyBorder="1" applyAlignment="1">
      <alignment horizontal="center" vertical="center"/>
    </xf>
    <xf numFmtId="0" fontId="64" fillId="0" borderId="37" xfId="44" applyFont="1" applyFill="1" applyBorder="1" applyAlignment="1">
      <alignment horizontal="center" vertical="center"/>
    </xf>
    <xf numFmtId="0" fontId="64" fillId="0" borderId="27" xfId="44" applyFont="1" applyFill="1" applyBorder="1" applyAlignment="1">
      <alignment horizontal="center" vertical="center"/>
    </xf>
    <xf numFmtId="0" fontId="64" fillId="0" borderId="33" xfId="44"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37" xfId="0" applyFont="1" applyFill="1" applyBorder="1" applyAlignment="1">
      <alignment vertical="center"/>
    </xf>
    <xf numFmtId="0" fontId="61" fillId="0" borderId="0" xfId="0" applyFont="1" applyFill="1" applyBorder="1" applyAlignment="1">
      <alignment vertical="center"/>
    </xf>
    <xf numFmtId="0" fontId="61" fillId="0" borderId="27" xfId="0" applyFont="1" applyFill="1" applyBorder="1" applyAlignment="1">
      <alignment vertical="center"/>
    </xf>
    <xf numFmtId="0" fontId="61" fillId="0" borderId="37"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33" xfId="0" applyFont="1" applyFill="1" applyBorder="1" applyAlignment="1">
      <alignment horizontal="center" vertical="center"/>
    </xf>
    <xf numFmtId="3" fontId="61" fillId="0" borderId="33" xfId="0" applyNumberFormat="1" applyFont="1" applyFill="1" applyBorder="1" applyAlignment="1">
      <alignment horizontal="center" vertical="center"/>
    </xf>
    <xf numFmtId="0" fontId="61" fillId="0" borderId="0" xfId="0" applyFont="1" applyFill="1" applyBorder="1" applyAlignment="1">
      <alignment horizontal="left" wrapText="1"/>
    </xf>
    <xf numFmtId="0" fontId="61" fillId="0" borderId="27" xfId="0" applyFont="1" applyFill="1" applyBorder="1" applyAlignment="1">
      <alignment horizontal="left" wrapText="1"/>
    </xf>
    <xf numFmtId="3" fontId="61" fillId="0" borderId="0" xfId="0" applyNumberFormat="1" applyFont="1" applyFill="1" applyBorder="1" applyAlignment="1">
      <alignment horizontal="center" wrapText="1"/>
    </xf>
    <xf numFmtId="3" fontId="61" fillId="0" borderId="27" xfId="0" applyNumberFormat="1" applyFont="1" applyFill="1" applyBorder="1" applyAlignment="1">
      <alignment horizontal="center" wrapText="1"/>
    </xf>
    <xf numFmtId="0" fontId="61" fillId="0" borderId="0"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0" xfId="0" applyFont="1" applyFill="1" applyBorder="1" applyAlignment="1">
      <alignment horizontal="center" vertical="center" wrapText="1"/>
    </xf>
    <xf numFmtId="0" fontId="61" fillId="0" borderId="33" xfId="0" applyFont="1" applyFill="1" applyBorder="1" applyAlignment="1">
      <alignment horizontal="center"/>
    </xf>
    <xf numFmtId="0" fontId="64" fillId="0" borderId="0" xfId="45" applyFont="1" applyFill="1" applyBorder="1" applyAlignment="1">
      <alignment horizontal="left" vertical="center" wrapText="1"/>
    </xf>
    <xf numFmtId="0" fontId="64" fillId="0" borderId="0" xfId="46" applyFont="1" applyFill="1" applyBorder="1" applyAlignment="1">
      <alignment horizontal="left" vertical="center" wrapText="1"/>
    </xf>
    <xf numFmtId="0" fontId="64" fillId="0" borderId="49" xfId="46" applyFont="1" applyFill="1" applyBorder="1" applyAlignment="1">
      <alignment horizontal="left" vertical="center" wrapText="1"/>
    </xf>
    <xf numFmtId="0" fontId="61" fillId="0" borderId="0" xfId="588" applyFont="1" applyFill="1" applyBorder="1" applyAlignment="1">
      <alignment horizontal="left" vertical="center" wrapText="1"/>
    </xf>
    <xf numFmtId="0" fontId="64" fillId="0" borderId="0" xfId="45" quotePrefix="1" applyNumberFormat="1" applyFont="1" applyFill="1" applyBorder="1" applyAlignment="1">
      <alignment horizontal="left" vertical="center" wrapText="1"/>
    </xf>
    <xf numFmtId="164" fontId="64" fillId="0" borderId="0" xfId="46" applyNumberFormat="1" applyFont="1" applyFill="1" applyBorder="1" applyAlignment="1">
      <alignment horizontal="left" vertical="center" wrapText="1"/>
    </xf>
    <xf numFmtId="0" fontId="64" fillId="0" borderId="0" xfId="40" applyFont="1" applyFill="1" applyBorder="1" applyAlignment="1">
      <alignment horizontal="left" vertical="center" wrapText="1"/>
    </xf>
    <xf numFmtId="0" fontId="64" fillId="0" borderId="33" xfId="45" applyNumberFormat="1" applyFont="1" applyFill="1" applyBorder="1" applyAlignment="1">
      <alignment horizontal="center" vertical="center" wrapText="1"/>
    </xf>
    <xf numFmtId="0" fontId="69" fillId="0" borderId="33" xfId="45" applyFont="1" applyFill="1" applyBorder="1" applyAlignment="1">
      <alignment horizontal="center" vertical="center" wrapText="1"/>
    </xf>
    <xf numFmtId="0" fontId="64" fillId="0" borderId="37" xfId="45" applyFont="1" applyFill="1" applyBorder="1" applyAlignment="1">
      <alignment horizontal="left" vertical="center" wrapText="1"/>
    </xf>
    <xf numFmtId="0" fontId="64" fillId="0" borderId="27" xfId="45" applyFont="1" applyFill="1" applyBorder="1" applyAlignment="1">
      <alignment horizontal="left" vertical="center" wrapText="1"/>
    </xf>
    <xf numFmtId="0" fontId="61" fillId="0" borderId="55" xfId="0" applyFont="1" applyBorder="1" applyAlignment="1">
      <alignment horizontal="left" vertical="center" wrapText="1"/>
    </xf>
    <xf numFmtId="0" fontId="61" fillId="0" borderId="0" xfId="0" applyFont="1" applyBorder="1" applyAlignment="1">
      <alignment horizontal="left" vertical="center" wrapText="1"/>
    </xf>
    <xf numFmtId="0" fontId="64" fillId="0" borderId="37"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37" xfId="0" applyFont="1" applyFill="1" applyBorder="1" applyAlignment="1">
      <alignment horizontal="left" vertical="center" wrapText="1"/>
    </xf>
    <xf numFmtId="0" fontId="64" fillId="0" borderId="1" xfId="0" applyFont="1" applyFill="1" applyBorder="1" applyAlignment="1">
      <alignment horizontal="left" vertical="center" wrapText="1"/>
    </xf>
    <xf numFmtId="0" fontId="64" fillId="0" borderId="37" xfId="0" applyFont="1" applyFill="1" applyBorder="1" applyAlignment="1">
      <alignment vertical="center" wrapText="1"/>
    </xf>
    <xf numFmtId="0" fontId="64" fillId="0" borderId="1" xfId="0" applyFont="1" applyFill="1" applyBorder="1" applyAlignment="1">
      <alignment vertical="center" wrapText="1"/>
    </xf>
    <xf numFmtId="0" fontId="69" fillId="0" borderId="0" xfId="1575" applyFont="1" applyFill="1" applyBorder="1" applyAlignment="1">
      <alignment horizontal="center" vertical="center"/>
    </xf>
    <xf numFmtId="0" fontId="61" fillId="0" borderId="33"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130" fillId="0" borderId="1" xfId="0" applyFont="1" applyFill="1" applyBorder="1" applyAlignment="1">
      <alignment horizontal="center" vertical="center" wrapText="1"/>
    </xf>
    <xf numFmtId="0" fontId="63" fillId="0" borderId="37" xfId="0" applyFont="1" applyFill="1" applyBorder="1" applyAlignment="1">
      <alignment horizontal="left" vertical="center" wrapText="1"/>
    </xf>
    <xf numFmtId="0" fontId="61" fillId="0" borderId="33" xfId="0" applyFont="1" applyBorder="1" applyAlignment="1">
      <alignment horizontal="center" vertical="center" wrapText="1"/>
    </xf>
    <xf numFmtId="0" fontId="61" fillId="0" borderId="33" xfId="0" applyFont="1" applyBorder="1" applyAlignment="1">
      <alignment horizontal="center" vertical="center"/>
    </xf>
    <xf numFmtId="0" fontId="63" fillId="0" borderId="0" xfId="0" applyFont="1" applyBorder="1" applyAlignment="1">
      <alignment horizontal="left" vertical="center" wrapText="1"/>
    </xf>
    <xf numFmtId="0" fontId="78" fillId="0" borderId="33" xfId="0" applyFont="1" applyBorder="1" applyAlignment="1">
      <alignment horizontal="center" vertical="center"/>
    </xf>
    <xf numFmtId="0" fontId="75" fillId="0" borderId="37" xfId="0" applyFont="1" applyFill="1" applyBorder="1" applyAlignment="1">
      <alignment horizontal="left" vertical="center" wrapText="1"/>
    </xf>
    <xf numFmtId="0" fontId="75" fillId="0" borderId="1" xfId="0" applyFont="1" applyFill="1" applyBorder="1" applyAlignment="1">
      <alignment horizontal="left" vertical="center" wrapText="1"/>
    </xf>
    <xf numFmtId="0" fontId="75" fillId="0" borderId="37"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61" fillId="0" borderId="29" xfId="0" applyFont="1" applyBorder="1" applyAlignment="1">
      <alignment horizontal="center" vertical="center"/>
    </xf>
    <xf numFmtId="0" fontId="80" fillId="0" borderId="1" xfId="0" applyFont="1" applyBorder="1" applyAlignment="1">
      <alignment horizontal="center" vertical="center"/>
    </xf>
    <xf numFmtId="0" fontId="60" fillId="0" borderId="1" xfId="0" applyFont="1" applyBorder="1" applyAlignment="1">
      <alignment horizontal="center" vertical="center"/>
    </xf>
    <xf numFmtId="0" fontId="64" fillId="0" borderId="0" xfId="0" applyFont="1" applyFill="1" applyBorder="1" applyAlignment="1">
      <alignment vertical="center" wrapText="1"/>
    </xf>
    <xf numFmtId="0" fontId="61" fillId="0" borderId="37" xfId="0" applyFont="1" applyBorder="1" applyAlignment="1">
      <alignment horizontal="center" vertical="center"/>
    </xf>
    <xf numFmtId="0" fontId="61" fillId="0" borderId="1" xfId="0" applyFont="1" applyBorder="1" applyAlignment="1">
      <alignment horizontal="center" vertical="center"/>
    </xf>
    <xf numFmtId="0" fontId="64" fillId="0" borderId="0" xfId="0" applyFont="1" applyFill="1" applyBorder="1" applyAlignment="1">
      <alignment horizontal="center" vertical="center" wrapText="1"/>
    </xf>
    <xf numFmtId="11" fontId="80" fillId="0" borderId="37" xfId="0" applyNumberFormat="1" applyFont="1" applyBorder="1" applyAlignment="1">
      <alignment horizontal="center" vertical="center" wrapText="1"/>
    </xf>
    <xf numFmtId="11" fontId="80" fillId="0" borderId="1" xfId="0" applyNumberFormat="1" applyFont="1" applyBorder="1" applyAlignment="1">
      <alignment horizontal="center" vertical="center" wrapText="1"/>
    </xf>
    <xf numFmtId="0" fontId="63" fillId="0" borderId="33" xfId="0" applyFont="1" applyBorder="1" applyAlignment="1">
      <alignment horizontal="center" vertical="center"/>
    </xf>
    <xf numFmtId="0" fontId="80" fillId="0" borderId="33" xfId="0" applyFont="1" applyBorder="1" applyAlignment="1">
      <alignment horizontal="center" vertical="center"/>
    </xf>
    <xf numFmtId="0" fontId="60" fillId="0" borderId="33" xfId="0" applyFont="1" applyBorder="1" applyAlignment="1">
      <alignment horizontal="center" vertical="center"/>
    </xf>
    <xf numFmtId="0" fontId="64" fillId="0" borderId="37" xfId="0" applyFont="1" applyBorder="1" applyAlignment="1">
      <alignment horizontal="center" vertical="center"/>
    </xf>
    <xf numFmtId="0" fontId="64" fillId="0" borderId="1" xfId="0" applyFont="1" applyBorder="1" applyAlignment="1">
      <alignment horizontal="center" vertical="center"/>
    </xf>
    <xf numFmtId="0" fontId="64" fillId="0" borderId="33" xfId="0" applyFont="1" applyFill="1" applyBorder="1" applyAlignment="1">
      <alignment horizontal="center" vertical="center"/>
    </xf>
    <xf numFmtId="0" fontId="64" fillId="0" borderId="29" xfId="0" applyFont="1" applyFill="1" applyBorder="1" applyAlignment="1">
      <alignment horizontal="center" vertical="center"/>
    </xf>
    <xf numFmtId="0" fontId="63" fillId="0" borderId="28"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8" fillId="0" borderId="28" xfId="1575" applyFont="1" applyFill="1" applyBorder="1" applyAlignment="1">
      <alignment horizontal="center" vertical="center"/>
    </xf>
    <xf numFmtId="0" fontId="68" fillId="0" borderId="0" xfId="1575" applyFont="1" applyFill="1" applyBorder="1" applyAlignment="1">
      <alignment horizontal="center" vertical="center"/>
    </xf>
    <xf numFmtId="0" fontId="63" fillId="0" borderId="28" xfId="1575" applyFont="1" applyFill="1" applyBorder="1" applyAlignment="1">
      <alignment horizontal="center" vertical="center"/>
    </xf>
    <xf numFmtId="0" fontId="63" fillId="0" borderId="0" xfId="1575" applyFont="1" applyFill="1" applyBorder="1" applyAlignment="1">
      <alignment horizontal="center" vertical="center"/>
    </xf>
    <xf numFmtId="0" fontId="69" fillId="0" borderId="28" xfId="1575" applyFont="1" applyFill="1" applyBorder="1" applyAlignment="1">
      <alignment horizontal="center" vertical="center"/>
    </xf>
    <xf numFmtId="0" fontId="63" fillId="0" borderId="28" xfId="0" applyFont="1" applyFill="1" applyBorder="1" applyAlignment="1">
      <alignment horizontal="center" vertical="center"/>
    </xf>
    <xf numFmtId="0" fontId="63" fillId="0" borderId="0" xfId="0" applyFont="1" applyFill="1" applyBorder="1" applyAlignment="1">
      <alignment horizontal="center" vertical="center"/>
    </xf>
    <xf numFmtId="174" fontId="63" fillId="0" borderId="28" xfId="0" applyNumberFormat="1" applyFont="1" applyFill="1" applyBorder="1" applyAlignment="1">
      <alignment horizontal="center" vertical="center"/>
    </xf>
    <xf numFmtId="174" fontId="63" fillId="0" borderId="0" xfId="0" applyNumberFormat="1" applyFont="1" applyFill="1" applyBorder="1" applyAlignment="1">
      <alignment horizontal="center" vertical="center"/>
    </xf>
    <xf numFmtId="11" fontId="63" fillId="0" borderId="28" xfId="0" applyNumberFormat="1" applyFont="1" applyFill="1" applyBorder="1" applyAlignment="1">
      <alignment horizontal="center" vertical="center"/>
    </xf>
    <xf numFmtId="11" fontId="63" fillId="0" borderId="0" xfId="0" applyNumberFormat="1" applyFont="1" applyFill="1" applyBorder="1" applyAlignment="1">
      <alignment horizontal="center" vertical="center"/>
    </xf>
    <xf numFmtId="0" fontId="68" fillId="0" borderId="0" xfId="38" applyFont="1" applyFill="1" applyBorder="1" applyAlignment="1">
      <alignment horizontal="center" vertical="center"/>
    </xf>
    <xf numFmtId="0" fontId="63" fillId="0" borderId="0" xfId="38"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38" applyFont="1" applyFill="1" applyBorder="1" applyAlignment="1">
      <alignment horizontal="center" vertical="center"/>
    </xf>
    <xf numFmtId="174" fontId="69" fillId="0" borderId="0" xfId="39" applyNumberFormat="1" applyFont="1" applyFill="1" applyBorder="1" applyAlignment="1">
      <alignment horizontal="center" vertical="center"/>
    </xf>
    <xf numFmtId="0" fontId="61" fillId="0" borderId="1" xfId="0" applyFont="1" applyFill="1" applyBorder="1" applyAlignment="1">
      <alignment horizontal="center" vertical="center" wrapText="1"/>
    </xf>
    <xf numFmtId="0" fontId="113" fillId="0" borderId="5" xfId="0" applyFont="1" applyFill="1" applyBorder="1" applyAlignment="1">
      <alignment horizontal="left"/>
    </xf>
    <xf numFmtId="0" fontId="113" fillId="0" borderId="0" xfId="0" applyFont="1" applyFill="1" applyBorder="1" applyAlignment="1">
      <alignment horizontal="left"/>
    </xf>
    <xf numFmtId="0" fontId="113" fillId="0" borderId="4" xfId="0" applyFont="1" applyFill="1" applyBorder="1" applyAlignment="1">
      <alignment horizontal="left"/>
    </xf>
    <xf numFmtId="0" fontId="67" fillId="0" borderId="6" xfId="0" applyFont="1" applyFill="1" applyBorder="1" applyAlignment="1">
      <alignment horizontal="left" vertical="center"/>
    </xf>
    <xf numFmtId="0" fontId="67" fillId="0" borderId="1" xfId="0" applyFont="1" applyFill="1" applyBorder="1" applyAlignment="1">
      <alignment horizontal="left" vertical="center"/>
    </xf>
    <xf numFmtId="0" fontId="67" fillId="0" borderId="7" xfId="0" applyFont="1" applyFill="1" applyBorder="1" applyAlignment="1">
      <alignment horizontal="left" vertical="center"/>
    </xf>
    <xf numFmtId="0" fontId="68" fillId="0" borderId="28" xfId="38" applyFont="1" applyFill="1" applyBorder="1" applyAlignment="1">
      <alignment vertical="center"/>
    </xf>
    <xf numFmtId="0" fontId="68" fillId="0" borderId="1" xfId="38" applyFont="1" applyFill="1" applyBorder="1" applyAlignment="1">
      <alignment vertical="center"/>
    </xf>
    <xf numFmtId="0" fontId="64" fillId="0" borderId="33" xfId="38" applyFont="1" applyBorder="1" applyAlignment="1">
      <alignment horizontal="center" vertical="center"/>
    </xf>
    <xf numFmtId="0" fontId="64" fillId="0" borderId="37" xfId="0" applyFont="1" applyFill="1" applyBorder="1" applyAlignment="1">
      <alignment horizontal="left" vertical="center"/>
    </xf>
    <xf numFmtId="0" fontId="64" fillId="0" borderId="0" xfId="0" applyFont="1" applyFill="1" applyBorder="1" applyAlignment="1">
      <alignment horizontal="left" vertical="center"/>
    </xf>
    <xf numFmtId="0" fontId="64" fillId="0" borderId="1" xfId="0" applyFont="1" applyFill="1" applyBorder="1" applyAlignment="1">
      <alignment horizontal="left" vertical="center"/>
    </xf>
    <xf numFmtId="11" fontId="61" fillId="0" borderId="29" xfId="0" applyNumberFormat="1" applyFont="1" applyBorder="1" applyAlignment="1">
      <alignment horizontal="center" vertical="center"/>
    </xf>
    <xf numFmtId="0" fontId="68" fillId="0" borderId="0" xfId="0" applyFont="1" applyFill="1" applyBorder="1" applyAlignment="1">
      <alignment horizontal="center" vertical="center"/>
    </xf>
    <xf numFmtId="0" fontId="68" fillId="0" borderId="28" xfId="0" applyFont="1" applyFill="1" applyBorder="1" applyAlignment="1">
      <alignment vertical="center"/>
    </xf>
    <xf numFmtId="0" fontId="68" fillId="0" borderId="0" xfId="0" applyFont="1" applyFill="1" applyBorder="1" applyAlignment="1">
      <alignment vertical="center"/>
    </xf>
    <xf numFmtId="0" fontId="68" fillId="0" borderId="1" xfId="0" applyFont="1" applyFill="1" applyBorder="1" applyAlignment="1">
      <alignment vertical="center"/>
    </xf>
    <xf numFmtId="0" fontId="68" fillId="0" borderId="28" xfId="0" applyFont="1" applyFill="1" applyBorder="1" applyAlignment="1">
      <alignment horizontal="center" vertical="center"/>
    </xf>
    <xf numFmtId="0" fontId="69" fillId="0" borderId="28" xfId="38" applyFont="1" applyFill="1" applyBorder="1" applyAlignment="1">
      <alignment horizontal="center" vertical="center"/>
    </xf>
    <xf numFmtId="2" fontId="63" fillId="0" borderId="28" xfId="0" applyNumberFormat="1" applyFont="1" applyFill="1" applyBorder="1" applyAlignment="1">
      <alignment horizontal="center" vertical="center"/>
    </xf>
    <xf numFmtId="2" fontId="63" fillId="0" borderId="0" xfId="0" applyNumberFormat="1" applyFont="1" applyFill="1" applyBorder="1" applyAlignment="1">
      <alignment horizontal="center" vertical="center"/>
    </xf>
    <xf numFmtId="174" fontId="63" fillId="0" borderId="1" xfId="0" applyNumberFormat="1" applyFont="1" applyFill="1" applyBorder="1" applyAlignment="1">
      <alignment horizontal="center" vertical="center"/>
    </xf>
    <xf numFmtId="11" fontId="63" fillId="0" borderId="1" xfId="0" applyNumberFormat="1" applyFont="1" applyFill="1" applyBorder="1" applyAlignment="1">
      <alignment horizontal="center" vertical="center"/>
    </xf>
    <xf numFmtId="0" fontId="68" fillId="0" borderId="1" xfId="0" applyFont="1" applyFill="1" applyBorder="1" applyAlignment="1">
      <alignment horizontal="center" vertical="center"/>
    </xf>
    <xf numFmtId="0" fontId="63" fillId="0" borderId="1" xfId="0" applyFont="1" applyFill="1" applyBorder="1" applyAlignment="1">
      <alignment horizontal="center" vertical="center"/>
    </xf>
    <xf numFmtId="0" fontId="69" fillId="0" borderId="1" xfId="38" applyFont="1" applyFill="1" applyBorder="1" applyAlignment="1">
      <alignment horizontal="center" vertical="center"/>
    </xf>
    <xf numFmtId="164" fontId="63" fillId="0" borderId="0" xfId="0" applyNumberFormat="1" applyFont="1" applyFill="1" applyBorder="1" applyAlignment="1">
      <alignment horizontal="center" vertical="center"/>
    </xf>
    <xf numFmtId="10" fontId="63" fillId="0" borderId="0" xfId="0" applyNumberFormat="1" applyFont="1" applyFill="1" applyBorder="1" applyAlignment="1">
      <alignment horizontal="center" vertical="center"/>
    </xf>
    <xf numFmtId="0" fontId="70" fillId="0" borderId="28" xfId="38" applyFont="1" applyFill="1" applyBorder="1" applyAlignment="1">
      <alignment vertical="center"/>
    </xf>
    <xf numFmtId="0" fontId="70" fillId="0" borderId="1" xfId="38" applyFont="1" applyFill="1" applyBorder="1" applyAlignment="1">
      <alignment vertical="center"/>
    </xf>
    <xf numFmtId="2" fontId="63" fillId="0" borderId="1" xfId="0" applyNumberFormat="1" applyFont="1" applyFill="1" applyBorder="1" applyAlignment="1">
      <alignment horizontal="center" vertical="center"/>
    </xf>
    <xf numFmtId="11" fontId="69" fillId="0" borderId="28" xfId="0" applyNumberFormat="1" applyFont="1" applyFill="1" applyBorder="1" applyAlignment="1">
      <alignment horizontal="center" vertical="center"/>
    </xf>
    <xf numFmtId="11" fontId="69" fillId="0" borderId="0" xfId="0" applyNumberFormat="1" applyFont="1" applyFill="1" applyBorder="1" applyAlignment="1">
      <alignment horizontal="center" vertical="center"/>
    </xf>
    <xf numFmtId="164" fontId="63" fillId="0" borderId="28" xfId="0" applyNumberFormat="1" applyFont="1" applyFill="1" applyBorder="1" applyAlignment="1">
      <alignment horizontal="center" vertical="center"/>
    </xf>
    <xf numFmtId="174" fontId="63" fillId="0" borderId="0" xfId="1" applyNumberFormat="1" applyFont="1" applyFill="1" applyBorder="1" applyAlignment="1">
      <alignment horizontal="center" vertical="center"/>
    </xf>
    <xf numFmtId="0" fontId="70" fillId="0" borderId="0" xfId="38" applyFont="1" applyFill="1" applyBorder="1" applyAlignment="1">
      <alignment vertical="center"/>
    </xf>
    <xf numFmtId="0" fontId="68" fillId="0" borderId="28" xfId="38" applyFont="1" applyFill="1" applyBorder="1" applyAlignment="1">
      <alignment horizontal="center" vertical="center"/>
    </xf>
    <xf numFmtId="0" fontId="63" fillId="0" borderId="28" xfId="38" applyFont="1" applyFill="1" applyBorder="1" applyAlignment="1">
      <alignment horizontal="center" vertical="center"/>
    </xf>
    <xf numFmtId="0" fontId="69" fillId="0" borderId="28" xfId="0" applyFont="1" applyFill="1" applyBorder="1" applyAlignment="1">
      <alignment horizontal="center" vertical="center"/>
    </xf>
    <xf numFmtId="174" fontId="63" fillId="0" borderId="28" xfId="1" applyNumberFormat="1" applyFont="1" applyFill="1" applyBorder="1" applyAlignment="1">
      <alignment horizontal="center" vertical="center"/>
    </xf>
    <xf numFmtId="0" fontId="61" fillId="0" borderId="37" xfId="0" applyFont="1" applyBorder="1" applyAlignment="1">
      <alignment vertical="center"/>
    </xf>
    <xf numFmtId="0" fontId="61" fillId="0" borderId="0" xfId="0" applyFont="1" applyBorder="1" applyAlignment="1">
      <alignment vertical="center"/>
    </xf>
    <xf numFmtId="0" fontId="61" fillId="0" borderId="1" xfId="0" applyFont="1" applyBorder="1" applyAlignment="1">
      <alignment vertical="center"/>
    </xf>
    <xf numFmtId="0" fontId="61" fillId="0" borderId="37"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 xfId="0" applyFont="1" applyBorder="1" applyAlignment="1">
      <alignment horizontal="center" vertical="center" wrapText="1"/>
    </xf>
    <xf numFmtId="0" fontId="64" fillId="0" borderId="37" xfId="38" applyFont="1" applyBorder="1" applyAlignment="1">
      <alignment horizontal="center" vertical="center"/>
    </xf>
    <xf numFmtId="0" fontId="64" fillId="0" borderId="0" xfId="38" applyFont="1" applyBorder="1" applyAlignment="1">
      <alignment horizontal="center" vertical="center"/>
    </xf>
    <xf numFmtId="0" fontId="64" fillId="0" borderId="1" xfId="38" applyFont="1" applyBorder="1" applyAlignment="1">
      <alignment horizontal="center" vertical="center"/>
    </xf>
    <xf numFmtId="10" fontId="61" fillId="0" borderId="0" xfId="0" applyNumberFormat="1" applyFont="1" applyBorder="1" applyAlignment="1">
      <alignment horizontal="center" vertical="center"/>
    </xf>
    <xf numFmtId="10" fontId="61" fillId="0" borderId="1" xfId="0" applyNumberFormat="1" applyFont="1" applyBorder="1" applyAlignment="1">
      <alignment horizontal="center" vertical="center"/>
    </xf>
    <xf numFmtId="10" fontId="61" fillId="0" borderId="28" xfId="1" applyNumberFormat="1" applyFont="1" applyFill="1" applyBorder="1" applyAlignment="1">
      <alignment horizontal="center" vertical="center"/>
    </xf>
    <xf numFmtId="10" fontId="61" fillId="0" borderId="1" xfId="1" applyNumberFormat="1" applyFont="1" applyFill="1" applyBorder="1" applyAlignment="1">
      <alignment horizontal="center" vertical="center"/>
    </xf>
    <xf numFmtId="0" fontId="64" fillId="0" borderId="37" xfId="38" applyFont="1" applyBorder="1" applyAlignment="1">
      <alignment horizontal="center" vertical="center" wrapText="1"/>
    </xf>
    <xf numFmtId="0" fontId="64" fillId="0" borderId="0" xfId="38" applyFont="1" applyBorder="1" applyAlignment="1">
      <alignment horizontal="center" vertical="center" wrapText="1"/>
    </xf>
    <xf numFmtId="0" fontId="64" fillId="0" borderId="1" xfId="38" applyFont="1" applyBorder="1" applyAlignment="1">
      <alignment horizontal="center" vertical="center" wrapText="1"/>
    </xf>
    <xf numFmtId="174" fontId="63" fillId="0" borderId="1" xfId="1" applyNumberFormat="1" applyFont="1" applyFill="1" applyBorder="1" applyAlignment="1">
      <alignment horizontal="center" vertical="center"/>
    </xf>
    <xf numFmtId="164" fontId="63" fillId="0" borderId="0" xfId="427" applyNumberFormat="1" applyFont="1" applyFill="1" applyBorder="1" applyAlignment="1">
      <alignment horizontal="center" vertical="center"/>
    </xf>
    <xf numFmtId="164" fontId="63" fillId="0" borderId="1" xfId="427" applyNumberFormat="1" applyFont="1" applyFill="1" applyBorder="1" applyAlignment="1">
      <alignment horizontal="center" vertical="center"/>
    </xf>
    <xf numFmtId="165" fontId="63" fillId="0" borderId="0" xfId="427" applyNumberFormat="1" applyFont="1" applyFill="1" applyBorder="1" applyAlignment="1">
      <alignment horizontal="center" vertical="center"/>
    </xf>
    <xf numFmtId="164" fontId="63" fillId="0" borderId="0" xfId="427" applyNumberFormat="1" applyFont="1" applyFill="1" applyBorder="1" applyAlignment="1">
      <alignment horizontal="center" vertical="center" wrapText="1"/>
    </xf>
    <xf numFmtId="164" fontId="63" fillId="0" borderId="2" xfId="427" applyNumberFormat="1" applyFont="1" applyFill="1" applyBorder="1" applyAlignment="1">
      <alignment horizontal="center" vertical="center"/>
    </xf>
    <xf numFmtId="165" fontId="63" fillId="0" borderId="2" xfId="427" applyNumberFormat="1" applyFont="1" applyFill="1" applyBorder="1" applyAlignment="1">
      <alignment horizontal="center" vertical="center"/>
    </xf>
    <xf numFmtId="11" fontId="69" fillId="0" borderId="1" xfId="0" applyNumberFormat="1" applyFont="1" applyFill="1" applyBorder="1" applyAlignment="1">
      <alignment horizontal="center" vertical="center"/>
    </xf>
    <xf numFmtId="0" fontId="69" fillId="0" borderId="0" xfId="0" applyFont="1" applyFill="1" applyBorder="1" applyAlignment="1">
      <alignment horizontal="left" vertical="center"/>
    </xf>
    <xf numFmtId="0" fontId="69" fillId="0" borderId="1" xfId="0" applyFont="1" applyFill="1" applyBorder="1" applyAlignment="1">
      <alignment horizontal="left" vertical="center"/>
    </xf>
    <xf numFmtId="2" fontId="63" fillId="0" borderId="0" xfId="427" applyNumberFormat="1" applyFont="1" applyFill="1" applyBorder="1" applyAlignment="1">
      <alignment horizontal="center" vertical="center"/>
    </xf>
    <xf numFmtId="2" fontId="63" fillId="0" borderId="1" xfId="427" applyNumberFormat="1" applyFont="1" applyFill="1" applyBorder="1" applyAlignment="1">
      <alignment horizontal="center" vertical="center"/>
    </xf>
    <xf numFmtId="0" fontId="69" fillId="0" borderId="28" xfId="0" applyFont="1" applyFill="1" applyBorder="1" applyAlignment="1">
      <alignment horizontal="left" vertical="center"/>
    </xf>
    <xf numFmtId="11" fontId="63" fillId="0" borderId="28" xfId="0" applyNumberFormat="1" applyFont="1" applyFill="1" applyBorder="1" applyAlignment="1">
      <alignment horizontal="left" vertical="center" wrapText="1"/>
    </xf>
    <xf numFmtId="11" fontId="63" fillId="0" borderId="1" xfId="0" applyNumberFormat="1" applyFont="1" applyFill="1" applyBorder="1" applyAlignment="1">
      <alignment horizontal="left" vertical="center" wrapText="1"/>
    </xf>
    <xf numFmtId="10" fontId="63" fillId="0" borderId="0" xfId="1" applyNumberFormat="1" applyFont="1" applyFill="1" applyBorder="1" applyAlignment="1">
      <alignment horizontal="center" vertical="center"/>
    </xf>
    <xf numFmtId="2" fontId="63" fillId="0" borderId="0" xfId="1" applyNumberFormat="1" applyFont="1" applyFill="1" applyBorder="1" applyAlignment="1">
      <alignment horizontal="center" vertical="center"/>
    </xf>
    <xf numFmtId="0" fontId="69" fillId="0" borderId="1" xfId="0" applyFont="1" applyFill="1" applyBorder="1" applyAlignment="1">
      <alignment horizontal="center" vertical="center"/>
    </xf>
    <xf numFmtId="0" fontId="69" fillId="0" borderId="28" xfId="0" applyFont="1" applyFill="1" applyBorder="1" applyAlignment="1">
      <alignment horizontal="left" vertical="center" wrapText="1"/>
    </xf>
    <xf numFmtId="0" fontId="69" fillId="0" borderId="1" xfId="0" applyFont="1" applyFill="1" applyBorder="1" applyAlignment="1">
      <alignment horizontal="left" vertical="center" wrapText="1"/>
    </xf>
    <xf numFmtId="11" fontId="63" fillId="0" borderId="0" xfId="427" applyNumberFormat="1" applyFont="1" applyFill="1" applyBorder="1" applyAlignment="1">
      <alignment horizontal="center" vertical="center"/>
    </xf>
    <xf numFmtId="11" fontId="63" fillId="0" borderId="1" xfId="427" applyNumberFormat="1" applyFont="1" applyFill="1" applyBorder="1" applyAlignment="1">
      <alignment horizontal="center" vertical="center"/>
    </xf>
    <xf numFmtId="2" fontId="69" fillId="0" borderId="28" xfId="0" applyNumberFormat="1" applyFont="1" applyFill="1" applyBorder="1" applyAlignment="1">
      <alignment horizontal="center" vertical="center"/>
    </xf>
    <xf numFmtId="2" fontId="69" fillId="0" borderId="0" xfId="0" applyNumberFormat="1" applyFont="1" applyFill="1" applyBorder="1" applyAlignment="1">
      <alignment horizontal="center" vertical="center"/>
    </xf>
    <xf numFmtId="174" fontId="69" fillId="0" borderId="1" xfId="39" applyNumberFormat="1" applyFont="1" applyFill="1" applyBorder="1" applyAlignment="1">
      <alignment horizontal="center" vertical="center"/>
    </xf>
    <xf numFmtId="0" fontId="68" fillId="0" borderId="1" xfId="38" applyFont="1" applyFill="1" applyBorder="1" applyAlignment="1">
      <alignment horizontal="center" vertical="center"/>
    </xf>
    <xf numFmtId="0" fontId="63" fillId="0" borderId="1" xfId="38" applyFont="1" applyFill="1" applyBorder="1" applyAlignment="1">
      <alignment horizontal="center" vertical="center"/>
    </xf>
    <xf numFmtId="0" fontId="63" fillId="0" borderId="2" xfId="0" applyFont="1" applyFill="1" applyBorder="1" applyAlignment="1">
      <alignment horizontal="center" vertical="center"/>
    </xf>
    <xf numFmtId="0" fontId="69" fillId="0" borderId="2" xfId="0" applyFont="1" applyFill="1" applyBorder="1" applyAlignment="1">
      <alignment horizontal="center" vertical="center"/>
    </xf>
    <xf numFmtId="165" fontId="63" fillId="0" borderId="1" xfId="427" applyNumberFormat="1" applyFont="1" applyFill="1" applyBorder="1" applyAlignment="1">
      <alignment horizontal="center" vertical="center"/>
    </xf>
    <xf numFmtId="174" fontId="69" fillId="0" borderId="2" xfId="39" applyNumberFormat="1" applyFont="1" applyFill="1" applyBorder="1" applyAlignment="1">
      <alignment horizontal="center" vertical="center"/>
    </xf>
    <xf numFmtId="11" fontId="63" fillId="0" borderId="2" xfId="0" applyNumberFormat="1" applyFont="1" applyFill="1" applyBorder="1" applyAlignment="1">
      <alignment horizontal="center" vertical="center"/>
    </xf>
    <xf numFmtId="0" fontId="69" fillId="0" borderId="2" xfId="38" applyFont="1" applyFill="1" applyBorder="1" applyAlignment="1">
      <alignment horizontal="center" vertical="center"/>
    </xf>
    <xf numFmtId="0" fontId="68" fillId="0" borderId="2" xfId="38" applyFont="1" applyFill="1" applyBorder="1" applyAlignment="1">
      <alignment horizontal="center" vertical="center"/>
    </xf>
    <xf numFmtId="0" fontId="63" fillId="0" borderId="2" xfId="38" applyFont="1" applyFill="1" applyBorder="1" applyAlignment="1">
      <alignment horizontal="center" vertical="center"/>
    </xf>
    <xf numFmtId="0" fontId="68" fillId="0" borderId="2" xfId="0" applyFont="1" applyFill="1" applyBorder="1" applyAlignment="1">
      <alignment horizontal="center" vertical="center"/>
    </xf>
    <xf numFmtId="0" fontId="63" fillId="0" borderId="0" xfId="0" applyFont="1" applyFill="1" applyAlignment="1">
      <alignment horizontal="center" vertical="center"/>
    </xf>
    <xf numFmtId="174" fontId="69"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8" fillId="0" borderId="0" xfId="38" applyFont="1" applyFill="1" applyAlignment="1">
      <alignment horizontal="center" vertical="center"/>
    </xf>
    <xf numFmtId="0" fontId="68" fillId="0" borderId="0" xfId="38" applyFont="1" applyFill="1" applyBorder="1" applyAlignment="1">
      <alignment vertical="center"/>
    </xf>
    <xf numFmtId="0" fontId="69" fillId="0" borderId="0" xfId="0" applyFont="1" applyFill="1" applyBorder="1" applyAlignment="1">
      <alignment horizontal="left" vertical="center" wrapText="1"/>
    </xf>
    <xf numFmtId="0" fontId="63" fillId="0" borderId="0" xfId="38" applyFont="1" applyFill="1" applyAlignment="1">
      <alignment horizontal="center" vertical="center"/>
    </xf>
    <xf numFmtId="0" fontId="69" fillId="0" borderId="0" xfId="0" applyFont="1" applyFill="1" applyAlignment="1">
      <alignment horizontal="center" vertical="center"/>
    </xf>
    <xf numFmtId="10" fontId="69" fillId="0" borderId="0" xfId="0" applyNumberFormat="1" applyFont="1" applyFill="1" applyBorder="1" applyAlignment="1">
      <alignment horizontal="center" vertical="center"/>
    </xf>
    <xf numFmtId="0" fontId="63" fillId="0" borderId="28"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 xfId="0" applyFont="1" applyFill="1" applyBorder="1" applyAlignment="1">
      <alignment horizontal="left" vertical="center"/>
    </xf>
    <xf numFmtId="174" fontId="69" fillId="0" borderId="28" xfId="0" applyNumberFormat="1" applyFont="1" applyFill="1" applyBorder="1" applyAlignment="1">
      <alignment horizontal="center" vertical="center"/>
    </xf>
    <xf numFmtId="10" fontId="69" fillId="0" borderId="28" xfId="1" applyNumberFormat="1" applyFont="1" applyFill="1" applyBorder="1" applyAlignment="1">
      <alignment horizontal="center" vertical="center"/>
    </xf>
    <xf numFmtId="10" fontId="69" fillId="0" borderId="0" xfId="1" applyNumberFormat="1" applyFont="1" applyFill="1" applyBorder="1" applyAlignment="1">
      <alignment horizontal="center" vertical="center"/>
    </xf>
    <xf numFmtId="174" fontId="69" fillId="0" borderId="2" xfId="0" applyNumberFormat="1" applyFont="1" applyFill="1" applyBorder="1" applyAlignment="1">
      <alignment horizontal="center" vertical="center"/>
    </xf>
    <xf numFmtId="11" fontId="69" fillId="0" borderId="2" xfId="0" applyNumberFormat="1" applyFont="1" applyFill="1" applyBorder="1" applyAlignment="1">
      <alignment horizontal="center" vertical="center"/>
    </xf>
    <xf numFmtId="11" fontId="63" fillId="0" borderId="28" xfId="427" applyNumberFormat="1" applyFont="1" applyFill="1" applyBorder="1" applyAlignment="1">
      <alignment horizontal="center" vertical="center"/>
    </xf>
    <xf numFmtId="0" fontId="70" fillId="0" borderId="28" xfId="0" applyFont="1" applyFill="1" applyBorder="1" applyAlignment="1">
      <alignment vertical="center"/>
    </xf>
    <xf numFmtId="0" fontId="70" fillId="0" borderId="49" xfId="0" applyFont="1" applyFill="1" applyBorder="1" applyAlignment="1">
      <alignment vertical="center"/>
    </xf>
    <xf numFmtId="0" fontId="69" fillId="0" borderId="49" xfId="0" applyFont="1" applyFill="1" applyBorder="1" applyAlignment="1">
      <alignment horizontal="left" vertical="center" wrapText="1"/>
    </xf>
    <xf numFmtId="0" fontId="70" fillId="0" borderId="1" xfId="0" applyFont="1" applyFill="1" applyBorder="1" applyAlignment="1">
      <alignment vertical="center"/>
    </xf>
    <xf numFmtId="164" fontId="69" fillId="0" borderId="28" xfId="0" applyNumberFormat="1" applyFont="1" applyFill="1" applyBorder="1" applyAlignment="1">
      <alignment horizontal="left" vertical="center" wrapText="1"/>
    </xf>
    <xf numFmtId="164" fontId="69" fillId="0" borderId="1" xfId="0" applyNumberFormat="1" applyFont="1" applyFill="1" applyBorder="1" applyAlignment="1">
      <alignment horizontal="left" vertical="center" wrapText="1"/>
    </xf>
    <xf numFmtId="174" fontId="69" fillId="0" borderId="0" xfId="1" applyNumberFormat="1" applyFont="1" applyFill="1" applyBorder="1" applyAlignment="1">
      <alignment horizontal="center" vertical="center"/>
    </xf>
    <xf numFmtId="174" fontId="63" fillId="0" borderId="2" xfId="1" applyNumberFormat="1" applyFont="1" applyFill="1" applyBorder="1" applyAlignment="1">
      <alignment horizontal="center" vertical="center"/>
    </xf>
    <xf numFmtId="174" fontId="69" fillId="0" borderId="1" xfId="1" applyNumberFormat="1" applyFont="1" applyFill="1" applyBorder="1" applyAlignment="1">
      <alignment horizontal="center" vertical="center"/>
    </xf>
    <xf numFmtId="0" fontId="96" fillId="0" borderId="0" xfId="0" applyFont="1" applyFill="1" applyBorder="1" applyAlignment="1">
      <alignment vertical="center"/>
    </xf>
    <xf numFmtId="0" fontId="70" fillId="0" borderId="28" xfId="38" applyFont="1" applyFill="1" applyBorder="1" applyAlignment="1">
      <alignment horizontal="left" vertical="center" wrapText="1"/>
    </xf>
    <xf numFmtId="0" fontId="70" fillId="0" borderId="0" xfId="38" applyFont="1" applyFill="1" applyBorder="1" applyAlignment="1">
      <alignment horizontal="left" vertical="center" wrapText="1"/>
    </xf>
    <xf numFmtId="0" fontId="70" fillId="0" borderId="1" xfId="38" applyFont="1" applyFill="1" applyBorder="1" applyAlignment="1">
      <alignment horizontal="left" vertical="center" wrapText="1"/>
    </xf>
    <xf numFmtId="0" fontId="70" fillId="0" borderId="0" xfId="0" applyFont="1" applyFill="1" applyBorder="1" applyAlignment="1">
      <alignment vertical="center"/>
    </xf>
    <xf numFmtId="0" fontId="70" fillId="0" borderId="1" xfId="0" applyFont="1" applyFill="1" applyBorder="1" applyAlignment="1">
      <alignment horizontal="center" vertical="center"/>
    </xf>
    <xf numFmtId="0" fontId="70" fillId="0" borderId="28" xfId="0" applyFont="1" applyFill="1" applyBorder="1" applyAlignment="1">
      <alignment horizontal="left" vertical="center"/>
    </xf>
    <xf numFmtId="0" fontId="70" fillId="0" borderId="0" xfId="0" applyFont="1" applyFill="1" applyBorder="1" applyAlignment="1">
      <alignment horizontal="left" vertical="center"/>
    </xf>
    <xf numFmtId="0" fontId="70" fillId="0" borderId="1" xfId="0" applyFont="1" applyFill="1" applyBorder="1" applyAlignment="1">
      <alignment horizontal="left" vertical="center"/>
    </xf>
    <xf numFmtId="0" fontId="70" fillId="0" borderId="0" xfId="38" applyFont="1" applyFill="1" applyBorder="1" applyAlignment="1">
      <alignment horizontal="center" vertical="center"/>
    </xf>
    <xf numFmtId="0" fontId="70" fillId="0" borderId="1" xfId="38" applyFont="1" applyFill="1" applyBorder="1" applyAlignment="1">
      <alignment horizontal="center" vertical="center"/>
    </xf>
    <xf numFmtId="174" fontId="63" fillId="0" borderId="2" xfId="0" applyNumberFormat="1" applyFont="1" applyFill="1" applyBorder="1" applyAlignment="1">
      <alignment horizontal="center" vertical="center"/>
    </xf>
    <xf numFmtId="174" fontId="63" fillId="0" borderId="0" xfId="38" applyNumberFormat="1" applyFont="1" applyFill="1" applyBorder="1" applyAlignment="1">
      <alignment horizontal="center" vertical="center"/>
    </xf>
    <xf numFmtId="0" fontId="91" fillId="0" borderId="0" xfId="0" applyFont="1" applyFill="1" applyBorder="1" applyAlignment="1">
      <alignment horizontal="center" vertical="center"/>
    </xf>
    <xf numFmtId="0" fontId="91" fillId="0" borderId="1" xfId="0" applyFont="1" applyFill="1" applyBorder="1" applyAlignment="1">
      <alignment horizontal="center" vertical="center"/>
    </xf>
    <xf numFmtId="174" fontId="69" fillId="0" borderId="2" xfId="1" applyNumberFormat="1" applyFont="1" applyFill="1" applyBorder="1" applyAlignment="1">
      <alignment horizontal="center" vertical="center"/>
    </xf>
    <xf numFmtId="2" fontId="63" fillId="0" borderId="2" xfId="427" applyNumberFormat="1" applyFont="1" applyFill="1" applyBorder="1" applyAlignment="1">
      <alignment horizontal="center" vertical="center"/>
    </xf>
    <xf numFmtId="11" fontId="69" fillId="0" borderId="28" xfId="0" applyNumberFormat="1" applyFont="1" applyFill="1" applyBorder="1" applyAlignment="1">
      <alignment horizontal="left" vertical="center" wrapText="1"/>
    </xf>
    <xf numFmtId="11" fontId="69" fillId="0" borderId="1" xfId="0" applyNumberFormat="1" applyFont="1" applyFill="1" applyBorder="1" applyAlignment="1">
      <alignment horizontal="left" vertical="center" wrapText="1"/>
    </xf>
    <xf numFmtId="10" fontId="64" fillId="0" borderId="33" xfId="1" applyNumberFormat="1" applyFont="1" applyBorder="1" applyAlignment="1">
      <alignment horizontal="center" vertical="center"/>
    </xf>
    <xf numFmtId="11" fontId="61" fillId="0" borderId="29" xfId="0" applyNumberFormat="1" applyFont="1" applyFill="1" applyBorder="1" applyAlignment="1">
      <alignment horizontal="center" vertical="center"/>
    </xf>
    <xf numFmtId="2" fontId="63" fillId="0" borderId="28" xfId="427" applyNumberFormat="1" applyFont="1" applyFill="1" applyBorder="1" applyAlignment="1">
      <alignment horizontal="center" vertical="center"/>
    </xf>
    <xf numFmtId="11" fontId="63" fillId="0" borderId="0" xfId="427" applyNumberFormat="1" applyFont="1" applyFill="1" applyBorder="1" applyAlignment="1">
      <alignment horizontal="center" vertical="center" wrapText="1"/>
    </xf>
    <xf numFmtId="11" fontId="63" fillId="0" borderId="1" xfId="427" applyNumberFormat="1" applyFont="1" applyFill="1" applyBorder="1" applyAlignment="1">
      <alignment horizontal="center" vertical="center" wrapText="1"/>
    </xf>
    <xf numFmtId="2" fontId="63" fillId="0" borderId="0" xfId="427" applyNumberFormat="1" applyFont="1" applyFill="1" applyBorder="1" applyAlignment="1">
      <alignment horizontal="center" vertical="center" wrapText="1"/>
    </xf>
    <xf numFmtId="2" fontId="63" fillId="0" borderId="1" xfId="427" applyNumberFormat="1" applyFont="1" applyFill="1" applyBorder="1" applyAlignment="1">
      <alignment horizontal="center" vertical="center" wrapText="1"/>
    </xf>
    <xf numFmtId="20" fontId="63" fillId="0" borderId="28" xfId="38" applyNumberFormat="1" applyFont="1" applyFill="1" applyBorder="1" applyAlignment="1">
      <alignment horizontal="center" vertical="center"/>
    </xf>
    <xf numFmtId="20" fontId="63" fillId="0" borderId="1" xfId="38" applyNumberFormat="1" applyFont="1" applyFill="1" applyBorder="1" applyAlignment="1">
      <alignment horizontal="center" vertical="center"/>
    </xf>
    <xf numFmtId="10" fontId="63" fillId="0" borderId="28" xfId="1" applyNumberFormat="1" applyFont="1" applyFill="1" applyBorder="1" applyAlignment="1">
      <alignment horizontal="center" vertical="center"/>
    </xf>
    <xf numFmtId="2" fontId="63" fillId="0" borderId="28" xfId="1" applyNumberFormat="1" applyFont="1" applyFill="1" applyBorder="1" applyAlignment="1">
      <alignment horizontal="center" vertical="center"/>
    </xf>
    <xf numFmtId="174" fontId="63" fillId="0" borderId="0" xfId="1574" applyNumberFormat="1" applyFont="1" applyFill="1" applyBorder="1" applyAlignment="1">
      <alignment horizontal="center" vertical="center"/>
    </xf>
    <xf numFmtId="174" fontId="63" fillId="0" borderId="1" xfId="1574" applyNumberFormat="1" applyFont="1" applyFill="1" applyBorder="1" applyAlignment="1">
      <alignment horizontal="center" vertical="center"/>
    </xf>
    <xf numFmtId="174" fontId="69" fillId="0" borderId="28" xfId="39" applyNumberFormat="1" applyFont="1" applyFill="1" applyBorder="1" applyAlignment="1">
      <alignment horizontal="center" vertical="center"/>
    </xf>
    <xf numFmtId="174" fontId="69" fillId="0" borderId="0" xfId="38" applyNumberFormat="1" applyFont="1" applyFill="1" applyBorder="1" applyAlignment="1">
      <alignment horizontal="center" vertical="center"/>
    </xf>
    <xf numFmtId="11" fontId="69" fillId="0" borderId="0" xfId="38" applyNumberFormat="1" applyFont="1" applyFill="1" applyBorder="1" applyAlignment="1">
      <alignment horizontal="center" vertical="center"/>
    </xf>
    <xf numFmtId="0" fontId="70" fillId="0" borderId="28" xfId="38" applyFont="1" applyFill="1" applyBorder="1" applyAlignment="1">
      <alignment horizontal="left" vertical="center"/>
    </xf>
    <xf numFmtId="0" fontId="70" fillId="0" borderId="0" xfId="38" applyFont="1" applyFill="1" applyBorder="1" applyAlignment="1">
      <alignment horizontal="left" vertical="center"/>
    </xf>
    <xf numFmtId="0" fontId="70" fillId="0" borderId="1" xfId="38" applyFont="1" applyFill="1" applyBorder="1" applyAlignment="1">
      <alignment horizontal="left" vertical="center"/>
    </xf>
    <xf numFmtId="0" fontId="63" fillId="0" borderId="0" xfId="0" applyFont="1" applyFill="1" applyBorder="1" applyAlignment="1">
      <alignment horizontal="center" vertical="center" wrapText="1"/>
    </xf>
    <xf numFmtId="0" fontId="63" fillId="0" borderId="1" xfId="0" applyFont="1" applyFill="1" applyBorder="1" applyAlignment="1">
      <alignment horizontal="center" vertical="center" wrapText="1"/>
    </xf>
    <xf numFmtId="174" fontId="69" fillId="0" borderId="1" xfId="0" applyNumberFormat="1" applyFont="1" applyFill="1" applyBorder="1" applyAlignment="1">
      <alignment horizontal="center" vertical="center"/>
    </xf>
    <xf numFmtId="10" fontId="69" fillId="0" borderId="1" xfId="1" applyNumberFormat="1" applyFont="1" applyFill="1" applyBorder="1" applyAlignment="1">
      <alignment horizontal="center" vertical="center"/>
    </xf>
    <xf numFmtId="11" fontId="61" fillId="0" borderId="1" xfId="0" applyNumberFormat="1" applyFont="1" applyBorder="1" applyAlignment="1">
      <alignment horizontal="center" vertical="center"/>
    </xf>
    <xf numFmtId="11" fontId="78" fillId="0" borderId="1" xfId="0" applyNumberFormat="1" applyFont="1" applyBorder="1" applyAlignment="1">
      <alignment horizontal="center" vertical="center"/>
    </xf>
    <xf numFmtId="0" fontId="78" fillId="0" borderId="37" xfId="0" applyFont="1" applyBorder="1" applyAlignment="1">
      <alignment horizontal="left" vertical="center" wrapText="1"/>
    </xf>
    <xf numFmtId="0" fontId="78" fillId="0" borderId="0" xfId="0" applyFont="1" applyBorder="1" applyAlignment="1">
      <alignment horizontal="left" vertical="center" wrapText="1"/>
    </xf>
    <xf numFmtId="0" fontId="78" fillId="0" borderId="1" xfId="0" applyFont="1" applyBorder="1" applyAlignment="1">
      <alignment horizontal="left" vertical="center" wrapText="1"/>
    </xf>
    <xf numFmtId="0" fontId="78" fillId="0" borderId="37"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 xfId="0" applyFont="1" applyBorder="1" applyAlignment="1">
      <alignment horizontal="center" vertical="center" wrapText="1"/>
    </xf>
    <xf numFmtId="0" fontId="75" fillId="0" borderId="37" xfId="38" applyFont="1" applyBorder="1" applyAlignment="1">
      <alignment horizontal="center" vertical="center"/>
    </xf>
    <xf numFmtId="0" fontId="75" fillId="0" borderId="0" xfId="38" applyFont="1" applyBorder="1" applyAlignment="1">
      <alignment horizontal="center" vertical="center"/>
    </xf>
    <xf numFmtId="0" fontId="75" fillId="0" borderId="1" xfId="38" applyFont="1" applyBorder="1" applyAlignment="1">
      <alignment horizontal="center" vertical="center"/>
    </xf>
    <xf numFmtId="0" fontId="64" fillId="0" borderId="37" xfId="38" applyFont="1" applyFill="1" applyBorder="1" applyAlignment="1">
      <alignment horizontal="center" vertical="center"/>
    </xf>
    <xf numFmtId="0" fontId="64" fillId="0" borderId="0" xfId="38" applyFont="1" applyFill="1" applyBorder="1" applyAlignment="1">
      <alignment horizontal="center" vertical="center"/>
    </xf>
    <xf numFmtId="0" fontId="64" fillId="0" borderId="1" xfId="38" applyFont="1" applyFill="1" applyBorder="1" applyAlignment="1">
      <alignment horizontal="center" vertical="center"/>
    </xf>
    <xf numFmtId="0" fontId="75" fillId="0" borderId="33" xfId="38" applyFont="1" applyBorder="1" applyAlignment="1">
      <alignment horizontal="center" vertical="center"/>
    </xf>
    <xf numFmtId="0" fontId="69" fillId="0" borderId="49" xfId="38" applyFont="1" applyFill="1" applyBorder="1" applyAlignment="1">
      <alignment horizontal="center" vertical="center"/>
    </xf>
    <xf numFmtId="2" fontId="74" fillId="0" borderId="28" xfId="0" applyNumberFormat="1" applyFont="1" applyFill="1" applyBorder="1" applyAlignment="1">
      <alignment horizontal="center" vertical="center"/>
    </xf>
    <xf numFmtId="2" fontId="74" fillId="0" borderId="1" xfId="0" applyNumberFormat="1" applyFont="1" applyFill="1" applyBorder="1" applyAlignment="1">
      <alignment horizontal="center" vertical="center"/>
    </xf>
    <xf numFmtId="0" fontId="61" fillId="0" borderId="37" xfId="0" applyFont="1" applyBorder="1" applyAlignment="1">
      <alignment vertical="center" wrapText="1"/>
    </xf>
    <xf numFmtId="0" fontId="61" fillId="0" borderId="0" xfId="0" applyFont="1" applyBorder="1" applyAlignment="1">
      <alignment vertical="center" wrapText="1"/>
    </xf>
    <xf numFmtId="0" fontId="61" fillId="0" borderId="1" xfId="0" applyFont="1" applyBorder="1" applyAlignment="1">
      <alignment vertical="center" wrapText="1"/>
    </xf>
    <xf numFmtId="0" fontId="61" fillId="0" borderId="0" xfId="0" applyFont="1" applyBorder="1" applyAlignment="1">
      <alignment horizontal="center" vertical="center"/>
    </xf>
    <xf numFmtId="0" fontId="64" fillId="0" borderId="37" xfId="0" applyFont="1" applyFill="1" applyBorder="1" applyAlignment="1">
      <alignment horizontal="center" vertical="center"/>
    </xf>
    <xf numFmtId="0" fontId="64" fillId="0" borderId="1" xfId="0" applyFont="1" applyFill="1" applyBorder="1" applyAlignment="1">
      <alignment horizontal="center" vertical="center"/>
    </xf>
    <xf numFmtId="164" fontId="91" fillId="0" borderId="28" xfId="0" applyNumberFormat="1" applyFont="1" applyFill="1" applyBorder="1" applyAlignment="1">
      <alignment horizontal="center" vertical="center"/>
    </xf>
    <xf numFmtId="164" fontId="91" fillId="0" borderId="0" xfId="0" applyNumberFormat="1" applyFont="1" applyFill="1" applyBorder="1" applyAlignment="1">
      <alignment horizontal="center" vertical="center"/>
    </xf>
    <xf numFmtId="164" fontId="91" fillId="0" borderId="49" xfId="0" applyNumberFormat="1" applyFont="1" applyFill="1" applyBorder="1" applyAlignment="1">
      <alignment horizontal="center" vertical="center"/>
    </xf>
    <xf numFmtId="10" fontId="63" fillId="0" borderId="28" xfId="1522" applyNumberFormat="1" applyFont="1" applyFill="1" applyBorder="1" applyAlignment="1">
      <alignment horizontal="center" vertical="center"/>
    </xf>
    <xf numFmtId="10" fontId="63" fillId="0" borderId="0" xfId="1522" applyNumberFormat="1" applyFont="1" applyFill="1" applyBorder="1" applyAlignment="1">
      <alignment horizontal="center" vertical="center"/>
    </xf>
    <xf numFmtId="10" fontId="63" fillId="0" borderId="1" xfId="1522" applyNumberFormat="1" applyFont="1" applyFill="1" applyBorder="1" applyAlignment="1">
      <alignment horizontal="center" vertical="center"/>
    </xf>
    <xf numFmtId="164" fontId="69" fillId="0" borderId="28" xfId="1522" applyNumberFormat="1" applyFont="1" applyFill="1" applyBorder="1" applyAlignment="1">
      <alignment horizontal="center" vertical="center"/>
    </xf>
    <xf numFmtId="164" fontId="69" fillId="0" borderId="0" xfId="1522" applyNumberFormat="1" applyFont="1" applyFill="1" applyBorder="1" applyAlignment="1">
      <alignment horizontal="center" vertical="center"/>
    </xf>
    <xf numFmtId="164" fontId="69" fillId="0" borderId="1" xfId="1522" applyNumberFormat="1" applyFont="1" applyFill="1" applyBorder="1" applyAlignment="1">
      <alignment horizontal="center" vertical="center"/>
    </xf>
    <xf numFmtId="0" fontId="61" fillId="2" borderId="47" xfId="0" applyFont="1" applyFill="1" applyBorder="1" applyAlignment="1">
      <alignment horizontal="left" vertical="center"/>
    </xf>
    <xf numFmtId="0" fontId="0" fillId="0" borderId="67" xfId="0" applyBorder="1" applyAlignment="1">
      <alignment horizontal="left" vertical="center"/>
    </xf>
    <xf numFmtId="0" fontId="0" fillId="0" borderId="48" xfId="0" applyBorder="1" applyAlignment="1">
      <alignment horizontal="left" vertical="center"/>
    </xf>
    <xf numFmtId="0" fontId="0" fillId="0" borderId="75" xfId="0" applyBorder="1" applyAlignment="1">
      <alignment horizontal="left" vertical="center"/>
    </xf>
    <xf numFmtId="0" fontId="91" fillId="0" borderId="28"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1" fillId="0" borderId="1" xfId="0" applyFont="1" applyFill="1" applyBorder="1" applyAlignment="1">
      <alignment horizontal="center" vertical="center" wrapText="1"/>
    </xf>
    <xf numFmtId="10" fontId="91" fillId="0" borderId="28" xfId="1" applyNumberFormat="1" applyFont="1" applyFill="1" applyBorder="1" applyAlignment="1">
      <alignment horizontal="center" vertical="center"/>
    </xf>
    <xf numFmtId="10" fontId="91" fillId="0" borderId="0" xfId="1" applyNumberFormat="1" applyFont="1" applyFill="1" applyBorder="1" applyAlignment="1">
      <alignment horizontal="center" vertical="center"/>
    </xf>
    <xf numFmtId="11" fontId="91" fillId="0" borderId="28" xfId="0" applyNumberFormat="1" applyFont="1" applyFill="1" applyBorder="1" applyAlignment="1">
      <alignment horizontal="center" vertical="center" wrapText="1"/>
    </xf>
    <xf numFmtId="11" fontId="91" fillId="0" borderId="0" xfId="0" applyNumberFormat="1" applyFont="1" applyFill="1" applyBorder="1" applyAlignment="1">
      <alignment horizontal="center" vertical="center" wrapText="1"/>
    </xf>
    <xf numFmtId="11" fontId="91" fillId="0" borderId="49" xfId="0" applyNumberFormat="1" applyFont="1" applyFill="1" applyBorder="1" applyAlignment="1">
      <alignment horizontal="center" vertical="center" wrapText="1"/>
    </xf>
    <xf numFmtId="10" fontId="91" fillId="0" borderId="49" xfId="1" applyNumberFormat="1" applyFont="1" applyFill="1" applyBorder="1" applyAlignment="1">
      <alignment horizontal="center" vertical="center"/>
    </xf>
    <xf numFmtId="0" fontId="92" fillId="0" borderId="47" xfId="0" applyFont="1" applyFill="1" applyBorder="1" applyAlignment="1">
      <alignment horizontal="left" vertical="center"/>
    </xf>
    <xf numFmtId="0" fontId="92" fillId="0" borderId="51" xfId="0" applyFont="1" applyFill="1" applyBorder="1" applyAlignment="1">
      <alignment horizontal="left" vertical="center"/>
    </xf>
    <xf numFmtId="0" fontId="92" fillId="0" borderId="37" xfId="0" applyFont="1" applyFill="1" applyBorder="1" applyAlignment="1">
      <alignment horizontal="left" vertical="center"/>
    </xf>
    <xf numFmtId="0" fontId="92" fillId="0" borderId="0" xfId="0" applyFont="1" applyFill="1" applyBorder="1" applyAlignment="1">
      <alignment horizontal="left" vertical="center"/>
    </xf>
    <xf numFmtId="0" fontId="70" fillId="0" borderId="79" xfId="0" applyFont="1" applyFill="1" applyBorder="1" applyAlignment="1">
      <alignment horizontal="left" vertical="center"/>
    </xf>
    <xf numFmtId="0" fontId="70" fillId="0" borderId="51" xfId="0" applyFont="1" applyFill="1" applyBorder="1" applyAlignment="1">
      <alignment horizontal="left" vertical="center"/>
    </xf>
    <xf numFmtId="0" fontId="68" fillId="0" borderId="79" xfId="1523" applyFont="1" applyFill="1" applyBorder="1" applyAlignment="1">
      <alignment horizontal="left" vertical="center"/>
    </xf>
    <xf numFmtId="0" fontId="68" fillId="0" borderId="51" xfId="1523" applyFont="1" applyFill="1" applyBorder="1" applyAlignment="1">
      <alignment horizontal="left" vertical="center"/>
    </xf>
    <xf numFmtId="0" fontId="68" fillId="0" borderId="89" xfId="1523" applyFont="1" applyFill="1" applyBorder="1" applyAlignment="1">
      <alignment horizontal="left" vertical="center"/>
    </xf>
    <xf numFmtId="0" fontId="68" fillId="0" borderId="51" xfId="0" applyFont="1" applyFill="1" applyBorder="1" applyAlignment="1">
      <alignment horizontal="left" vertical="center"/>
    </xf>
    <xf numFmtId="0" fontId="70" fillId="0" borderId="48" xfId="0" applyFont="1" applyFill="1" applyBorder="1" applyAlignment="1">
      <alignment horizontal="left" vertical="center"/>
    </xf>
    <xf numFmtId="0" fontId="63" fillId="0" borderId="49" xfId="0" applyFont="1" applyFill="1" applyBorder="1" applyAlignment="1">
      <alignment horizontal="left" vertical="center"/>
    </xf>
    <xf numFmtId="0" fontId="69" fillId="0" borderId="49" xfId="0" applyFont="1" applyFill="1" applyBorder="1" applyAlignment="1">
      <alignment horizontal="left" vertical="center"/>
    </xf>
    <xf numFmtId="0" fontId="63" fillId="0" borderId="49" xfId="0" applyFont="1" applyFill="1" applyBorder="1" applyAlignment="1">
      <alignment horizontal="center" vertical="center"/>
    </xf>
    <xf numFmtId="0" fontId="91" fillId="0" borderId="49" xfId="0" applyFont="1" applyFill="1" applyBorder="1" applyAlignment="1">
      <alignment horizontal="center" vertical="center" wrapText="1"/>
    </xf>
    <xf numFmtId="11" fontId="91" fillId="0" borderId="1" xfId="0" applyNumberFormat="1" applyFont="1" applyFill="1" applyBorder="1" applyAlignment="1">
      <alignment horizontal="center" vertical="center" wrapText="1"/>
    </xf>
    <xf numFmtId="164" fontId="91" fillId="0" borderId="1" xfId="0" applyNumberFormat="1" applyFont="1" applyFill="1" applyBorder="1" applyAlignment="1">
      <alignment horizontal="center" vertical="center"/>
    </xf>
    <xf numFmtId="10" fontId="91" fillId="0" borderId="1" xfId="1" applyNumberFormat="1" applyFont="1" applyFill="1" applyBorder="1" applyAlignment="1">
      <alignment horizontal="center" vertical="center"/>
    </xf>
    <xf numFmtId="2" fontId="105" fillId="0" borderId="47" xfId="0" applyNumberFormat="1" applyFont="1" applyBorder="1" applyAlignment="1">
      <alignment horizontal="center" vertical="center"/>
    </xf>
    <xf numFmtId="2" fontId="105" fillId="0" borderId="51" xfId="0" applyNumberFormat="1" applyFont="1" applyBorder="1" applyAlignment="1">
      <alignment horizontal="center" vertical="center"/>
    </xf>
    <xf numFmtId="2" fontId="105" fillId="0" borderId="68" xfId="0" applyNumberFormat="1" applyFont="1" applyBorder="1" applyAlignment="1">
      <alignment horizontal="center" vertical="center"/>
    </xf>
    <xf numFmtId="2" fontId="105" fillId="0" borderId="69" xfId="0" applyNumberFormat="1" applyFont="1" applyBorder="1" applyAlignment="1">
      <alignment horizontal="center" vertical="center"/>
    </xf>
    <xf numFmtId="0" fontId="64" fillId="0" borderId="35" xfId="0" applyFont="1" applyFill="1" applyBorder="1" applyAlignment="1">
      <alignment horizontal="center" vertical="center"/>
    </xf>
    <xf numFmtId="0" fontId="61" fillId="2" borderId="31" xfId="0" applyFont="1" applyFill="1" applyBorder="1" applyAlignment="1">
      <alignment horizontal="center" vertical="center"/>
    </xf>
    <xf numFmtId="0" fontId="61" fillId="2" borderId="96" xfId="0" applyFont="1" applyFill="1" applyBorder="1" applyAlignment="1">
      <alignment horizontal="center" vertical="center"/>
    </xf>
    <xf numFmtId="2" fontId="91" fillId="0" borderId="46" xfId="0" applyNumberFormat="1" applyFont="1" applyFill="1" applyBorder="1" applyAlignment="1">
      <alignment horizontal="center" vertical="center" wrapText="1"/>
    </xf>
    <xf numFmtId="0" fontId="61" fillId="2" borderId="30" xfId="0" applyFont="1" applyFill="1" applyBorder="1" applyAlignment="1">
      <alignment horizontal="center" vertical="center" wrapText="1"/>
    </xf>
    <xf numFmtId="0" fontId="61" fillId="2" borderId="33" xfId="0" applyFont="1" applyFill="1" applyBorder="1" applyAlignment="1">
      <alignment horizontal="center" vertical="center" wrapText="1"/>
    </xf>
    <xf numFmtId="0" fontId="61" fillId="2" borderId="32" xfId="0" applyFont="1" applyFill="1" applyBorder="1" applyAlignment="1">
      <alignment horizontal="center" vertical="center" wrapText="1"/>
    </xf>
    <xf numFmtId="0" fontId="61" fillId="2" borderId="99" xfId="0" applyFont="1" applyFill="1" applyBorder="1" applyAlignment="1">
      <alignment horizontal="center" vertical="center" wrapText="1"/>
    </xf>
    <xf numFmtId="0" fontId="61" fillId="2" borderId="100" xfId="0" applyFont="1" applyFill="1" applyBorder="1" applyAlignment="1">
      <alignment horizontal="center" vertical="center" wrapText="1"/>
    </xf>
    <xf numFmtId="0" fontId="61" fillId="2" borderId="101" xfId="0" applyFont="1" applyFill="1" applyBorder="1" applyAlignment="1">
      <alignment horizontal="center" vertical="center" wrapText="1"/>
    </xf>
    <xf numFmtId="0" fontId="61" fillId="2" borderId="32" xfId="0" applyFont="1" applyFill="1" applyBorder="1" applyAlignment="1">
      <alignment horizontal="center" vertical="center"/>
    </xf>
    <xf numFmtId="0" fontId="61" fillId="2" borderId="97" xfId="0" applyFont="1" applyFill="1" applyBorder="1" applyAlignment="1">
      <alignment horizontal="center" vertical="center"/>
    </xf>
    <xf numFmtId="0" fontId="61" fillId="2" borderId="34" xfId="0" applyFont="1" applyFill="1" applyBorder="1" applyAlignment="1">
      <alignment horizontal="center" vertical="center" wrapText="1"/>
    </xf>
    <xf numFmtId="164" fontId="91" fillId="0" borderId="28" xfId="0" applyNumberFormat="1" applyFont="1" applyFill="1" applyBorder="1" applyAlignment="1">
      <alignment horizontal="center" vertical="center" wrapText="1"/>
    </xf>
    <xf numFmtId="164" fontId="91" fillId="0" borderId="0" xfId="0" applyNumberFormat="1" applyFont="1" applyFill="1" applyBorder="1" applyAlignment="1">
      <alignment horizontal="center" vertical="center" wrapText="1"/>
    </xf>
    <xf numFmtId="164" fontId="91" fillId="0" borderId="49" xfId="0" applyNumberFormat="1" applyFont="1" applyFill="1" applyBorder="1" applyAlignment="1">
      <alignment horizontal="center" vertical="center" wrapText="1"/>
    </xf>
    <xf numFmtId="2" fontId="91" fillId="0" borderId="59" xfId="0" applyNumberFormat="1" applyFont="1" applyFill="1" applyBorder="1" applyAlignment="1">
      <alignment horizontal="center" vertical="center" wrapText="1"/>
    </xf>
    <xf numFmtId="164" fontId="63" fillId="0" borderId="28" xfId="1522" applyNumberFormat="1" applyFont="1" applyFill="1" applyBorder="1" applyAlignment="1">
      <alignment horizontal="center" vertical="center"/>
    </xf>
    <xf numFmtId="164" fontId="63" fillId="0" borderId="0" xfId="1522" applyNumberFormat="1" applyFont="1" applyFill="1" applyBorder="1" applyAlignment="1">
      <alignment horizontal="center" vertical="center"/>
    </xf>
    <xf numFmtId="164" fontId="63" fillId="0" borderId="1" xfId="1522" applyNumberFormat="1" applyFont="1" applyFill="1" applyBorder="1" applyAlignment="1">
      <alignment horizontal="center" vertical="center"/>
    </xf>
    <xf numFmtId="2" fontId="63" fillId="0" borderId="59" xfId="1522" applyNumberFormat="1" applyFont="1" applyFill="1" applyBorder="1" applyAlignment="1">
      <alignment horizontal="center" vertical="center"/>
    </xf>
    <xf numFmtId="2" fontId="63" fillId="0" borderId="46" xfId="1522" applyNumberFormat="1" applyFont="1" applyFill="1" applyBorder="1" applyAlignment="1">
      <alignment horizontal="center" vertical="center"/>
    </xf>
    <xf numFmtId="2" fontId="63" fillId="0" borderId="90" xfId="1522" applyNumberFormat="1" applyFont="1" applyFill="1" applyBorder="1" applyAlignment="1">
      <alignment horizontal="center" vertical="center"/>
    </xf>
    <xf numFmtId="2" fontId="63" fillId="0" borderId="79" xfId="0" applyNumberFormat="1" applyFont="1" applyFill="1" applyBorder="1" applyAlignment="1">
      <alignment horizontal="center" vertical="center"/>
    </xf>
    <xf numFmtId="2" fontId="63" fillId="0" borderId="51" xfId="0" applyNumberFormat="1" applyFont="1" applyFill="1" applyBorder="1" applyAlignment="1">
      <alignment horizontal="center" vertical="center"/>
    </xf>
    <xf numFmtId="2" fontId="63" fillId="0" borderId="89" xfId="0" applyNumberFormat="1" applyFont="1" applyFill="1" applyBorder="1" applyAlignment="1">
      <alignment horizontal="center" vertical="center"/>
    </xf>
    <xf numFmtId="2" fontId="105" fillId="0" borderId="88" xfId="0" applyNumberFormat="1" applyFont="1" applyBorder="1" applyAlignment="1">
      <alignment horizontal="center" vertical="center"/>
    </xf>
    <xf numFmtId="2" fontId="105" fillId="0" borderId="94" xfId="0" applyNumberFormat="1" applyFont="1" applyBorder="1" applyAlignment="1">
      <alignment horizontal="center" vertical="center"/>
    </xf>
    <xf numFmtId="2" fontId="61" fillId="0" borderId="79" xfId="0" applyNumberFormat="1" applyFont="1" applyFill="1" applyBorder="1" applyAlignment="1">
      <alignment horizontal="center" vertical="center"/>
    </xf>
    <xf numFmtId="2" fontId="61" fillId="0" borderId="51" xfId="0" applyNumberFormat="1" applyFont="1" applyFill="1" applyBorder="1" applyAlignment="1">
      <alignment horizontal="center" vertical="center"/>
    </xf>
    <xf numFmtId="2" fontId="61" fillId="0" borderId="88" xfId="0" applyNumberFormat="1" applyFont="1" applyFill="1" applyBorder="1" applyAlignment="1">
      <alignment horizontal="center" vertical="center"/>
    </xf>
    <xf numFmtId="2" fontId="61" fillId="0" borderId="69" xfId="0" applyNumberFormat="1" applyFont="1" applyFill="1" applyBorder="1" applyAlignment="1">
      <alignment horizontal="center" vertical="center"/>
    </xf>
    <xf numFmtId="2" fontId="61" fillId="0" borderId="48" xfId="0" applyNumberFormat="1" applyFont="1" applyFill="1" applyBorder="1" applyAlignment="1">
      <alignment horizontal="center" vertical="center"/>
    </xf>
    <xf numFmtId="2" fontId="105" fillId="0" borderId="70" xfId="0" applyNumberFormat="1" applyFont="1" applyBorder="1" applyAlignment="1">
      <alignment horizontal="center" vertical="center"/>
    </xf>
    <xf numFmtId="0" fontId="61" fillId="0" borderId="29" xfId="0" applyFont="1" applyBorder="1" applyAlignment="1">
      <alignment horizontal="center" vertical="center" wrapText="1"/>
    </xf>
    <xf numFmtId="0" fontId="61" fillId="0" borderId="28" xfId="0" applyFont="1" applyBorder="1" applyAlignment="1">
      <alignment horizontal="left" vertical="center" wrapText="1"/>
    </xf>
    <xf numFmtId="0" fontId="61" fillId="0" borderId="1" xfId="0" applyFont="1" applyBorder="1" applyAlignment="1">
      <alignment horizontal="left" vertical="center" wrapText="1"/>
    </xf>
    <xf numFmtId="0" fontId="61" fillId="0" borderId="28" xfId="0" applyFont="1" applyBorder="1" applyAlignment="1">
      <alignment horizontal="center" vertical="center" wrapText="1"/>
    </xf>
    <xf numFmtId="0" fontId="64" fillId="0" borderId="28" xfId="0" applyFont="1" applyFill="1" applyBorder="1" applyAlignment="1">
      <alignment horizontal="center" vertical="center" wrapText="1"/>
    </xf>
    <xf numFmtId="0" fontId="64" fillId="0" borderId="29" xfId="0" applyFont="1" applyBorder="1" applyAlignment="1">
      <alignment horizontal="center" vertical="center" wrapText="1"/>
    </xf>
    <xf numFmtId="0" fontId="61" fillId="0" borderId="37" xfId="0" applyFont="1" applyFill="1" applyBorder="1" applyAlignment="1">
      <alignment horizontal="left" vertical="center"/>
    </xf>
    <xf numFmtId="0" fontId="61" fillId="0" borderId="1" xfId="0" applyFont="1" applyFill="1" applyBorder="1" applyAlignment="1">
      <alignment horizontal="left" vertical="center"/>
    </xf>
    <xf numFmtId="0" fontId="61" fillId="0" borderId="37" xfId="0" applyFont="1" applyFill="1" applyBorder="1" applyAlignment="1">
      <alignment horizontal="center" vertical="center"/>
    </xf>
    <xf numFmtId="0" fontId="61" fillId="0" borderId="1" xfId="0" applyFont="1" applyFill="1" applyBorder="1" applyAlignment="1">
      <alignment horizontal="center" vertical="center"/>
    </xf>
    <xf numFmtId="0" fontId="81" fillId="0" borderId="37" xfId="0" applyFont="1" applyFill="1" applyBorder="1" applyAlignment="1">
      <alignment horizontal="left" vertical="center"/>
    </xf>
    <xf numFmtId="0" fontId="81" fillId="0" borderId="1" xfId="0" applyFont="1" applyFill="1" applyBorder="1" applyAlignment="1">
      <alignment horizontal="left" vertical="center"/>
    </xf>
    <xf numFmtId="0" fontId="111" fillId="0" borderId="49" xfId="0" applyFont="1" applyFill="1" applyBorder="1" applyAlignment="1">
      <alignment horizontal="left" vertical="center" wrapText="1"/>
    </xf>
    <xf numFmtId="164" fontId="63" fillId="0" borderId="0" xfId="0" quotePrefix="1" applyNumberFormat="1" applyFont="1" applyFill="1" applyBorder="1" applyAlignment="1">
      <alignment horizontal="center" vertical="center"/>
    </xf>
    <xf numFmtId="0" fontId="64" fillId="0" borderId="28" xfId="1980" applyFont="1" applyBorder="1" applyAlignment="1">
      <alignment horizontal="center" vertical="center" wrapText="1"/>
    </xf>
    <xf numFmtId="0" fontId="64" fillId="0" borderId="1" xfId="1980" applyFont="1" applyBorder="1" applyAlignment="1">
      <alignment horizontal="center" vertical="center" wrapText="1"/>
    </xf>
    <xf numFmtId="170" fontId="64" fillId="0" borderId="29" xfId="0" applyNumberFormat="1" applyFont="1" applyBorder="1" applyAlignment="1">
      <alignment horizontal="center" vertical="center"/>
    </xf>
    <xf numFmtId="0" fontId="64" fillId="0" borderId="28" xfId="0" applyFont="1" applyBorder="1" applyAlignment="1">
      <alignment horizontal="left" vertical="center"/>
    </xf>
    <xf numFmtId="0" fontId="64" fillId="0" borderId="1" xfId="0" applyFont="1" applyBorder="1" applyAlignment="1">
      <alignment horizontal="left" vertical="center"/>
    </xf>
    <xf numFmtId="0" fontId="63" fillId="0" borderId="0" xfId="0" applyFont="1" applyFill="1" applyAlignment="1">
      <alignment horizontal="left" vertical="top" wrapText="1"/>
    </xf>
    <xf numFmtId="0" fontId="61" fillId="0" borderId="37" xfId="0" applyFont="1" applyBorder="1" applyAlignment="1">
      <alignment horizontal="left" vertical="center"/>
    </xf>
    <xf numFmtId="0" fontId="61" fillId="0" borderId="1" xfId="0" applyFont="1" applyBorder="1" applyAlignment="1">
      <alignment horizontal="left" vertical="center"/>
    </xf>
    <xf numFmtId="0" fontId="61" fillId="0" borderId="37" xfId="0" applyFont="1" applyBorder="1" applyAlignment="1">
      <alignment horizontal="left" vertical="center" wrapText="1"/>
    </xf>
    <xf numFmtId="0" fontId="111" fillId="0" borderId="49" xfId="0" applyFont="1" applyBorder="1" applyAlignment="1">
      <alignment horizontal="left" vertical="center" wrapText="1"/>
    </xf>
    <xf numFmtId="10" fontId="64" fillId="0" borderId="28" xfId="1" applyNumberFormat="1" applyFont="1" applyFill="1" applyBorder="1" applyAlignment="1">
      <alignment horizontal="center" vertical="center"/>
    </xf>
    <xf numFmtId="0" fontId="64" fillId="0" borderId="28" xfId="0" applyFont="1" applyFill="1" applyBorder="1" applyAlignment="1">
      <alignment horizontal="center" vertical="center"/>
    </xf>
    <xf numFmtId="0" fontId="112" fillId="0" borderId="0" xfId="0" applyFont="1" applyFill="1" applyBorder="1" applyAlignment="1">
      <alignment horizontal="left" vertical="center"/>
    </xf>
    <xf numFmtId="0" fontId="0" fillId="0" borderId="49" xfId="0" applyFill="1" applyBorder="1" applyAlignment="1">
      <alignment horizontal="left" vertical="center"/>
    </xf>
    <xf numFmtId="0" fontId="130" fillId="0" borderId="0" xfId="0" applyFont="1" applyFill="1" applyBorder="1" applyAlignment="1">
      <alignment horizontal="left" vertical="center"/>
    </xf>
    <xf numFmtId="0" fontId="130" fillId="0" borderId="1" xfId="0" applyFont="1" applyFill="1" applyBorder="1" applyAlignment="1">
      <alignment horizontal="left" vertical="center"/>
    </xf>
    <xf numFmtId="0" fontId="64" fillId="0" borderId="0" xfId="0" applyFont="1" applyFill="1" applyBorder="1" applyAlignment="1">
      <alignment horizontal="left" vertical="center" wrapText="1"/>
    </xf>
    <xf numFmtId="0" fontId="69" fillId="0" borderId="0" xfId="1575" applyFont="1" applyFill="1" applyBorder="1" applyAlignment="1">
      <alignment horizontal="left" vertical="center"/>
    </xf>
    <xf numFmtId="0" fontId="70" fillId="0" borderId="0" xfId="1575" applyFont="1" applyFill="1" applyBorder="1" applyAlignment="1">
      <alignment horizontal="left" vertical="center"/>
    </xf>
    <xf numFmtId="0" fontId="0" fillId="0" borderId="0" xfId="0" applyBorder="1" applyAlignment="1">
      <alignment horizontal="left" vertical="center"/>
    </xf>
    <xf numFmtId="0" fontId="67" fillId="0" borderId="0" xfId="1575" applyFont="1" applyFill="1" applyBorder="1" applyAlignment="1">
      <alignment horizontal="left" vertical="center"/>
    </xf>
    <xf numFmtId="0" fontId="97" fillId="0" borderId="0" xfId="1575" applyFont="1" applyFill="1" applyBorder="1" applyAlignment="1">
      <alignment horizontal="left" vertical="center"/>
    </xf>
    <xf numFmtId="0" fontId="69" fillId="0" borderId="49" xfId="1575" applyFont="1" applyFill="1" applyBorder="1" applyAlignment="1">
      <alignment horizontal="left" vertical="center"/>
    </xf>
    <xf numFmtId="0" fontId="70" fillId="0" borderId="49" xfId="1575" applyFont="1" applyFill="1" applyBorder="1" applyAlignment="1">
      <alignment horizontal="left" vertical="center"/>
    </xf>
    <xf numFmtId="0" fontId="0" fillId="0" borderId="0" xfId="0" applyFill="1" applyBorder="1" applyAlignment="1">
      <alignment horizontal="left" vertical="center"/>
    </xf>
    <xf numFmtId="0" fontId="89" fillId="0" borderId="0" xfId="0" applyFont="1" applyAlignment="1">
      <alignment horizontal="center" vertical="center"/>
    </xf>
    <xf numFmtId="0" fontId="89" fillId="0" borderId="0" xfId="0" applyFont="1" applyAlignment="1">
      <alignment horizontal="center"/>
    </xf>
  </cellXfs>
  <cellStyles count="1988">
    <cellStyle name="20 % - Akzent1 2" xfId="644"/>
    <cellStyle name="20 % - Akzent1 2 2" xfId="803"/>
    <cellStyle name="20 % - Akzent1 2 2 2" xfId="1660"/>
    <cellStyle name="20 % - Akzent1 2 2 3" xfId="1661"/>
    <cellStyle name="20 % - Akzent1 2 3" xfId="1662"/>
    <cellStyle name="20 % - Akzent1 2 4" xfId="1663"/>
    <cellStyle name="20 % - Akzent2 2" xfId="645"/>
    <cellStyle name="20 % - Akzent2 2 2" xfId="798"/>
    <cellStyle name="20 % - Akzent2 2 2 2" xfId="1664"/>
    <cellStyle name="20 % - Akzent2 2 2 3" xfId="1665"/>
    <cellStyle name="20 % - Akzent2 2 3" xfId="1666"/>
    <cellStyle name="20 % - Akzent2 2 4" xfId="1667"/>
    <cellStyle name="20 % - Akzent3 2" xfId="646"/>
    <cellStyle name="20 % - Akzent3 2 2" xfId="802"/>
    <cellStyle name="20 % - Akzent3 2 2 2" xfId="1668"/>
    <cellStyle name="20 % - Akzent3 2 2 3" xfId="1669"/>
    <cellStyle name="20 % - Akzent3 2 3" xfId="1670"/>
    <cellStyle name="20 % - Akzent3 2 4" xfId="1671"/>
    <cellStyle name="20 % - Akzent4 2" xfId="647"/>
    <cellStyle name="20 % - Akzent4 2 2" xfId="801"/>
    <cellStyle name="20 % - Akzent4 2 2 2" xfId="1672"/>
    <cellStyle name="20 % - Akzent4 2 2 3" xfId="1673"/>
    <cellStyle name="20 % - Akzent4 2 3" xfId="1674"/>
    <cellStyle name="20 % - Akzent4 2 4" xfId="1675"/>
    <cellStyle name="20 % - Akzent5 2" xfId="680"/>
    <cellStyle name="20 % - Akzent5 2 2" xfId="812"/>
    <cellStyle name="20 % - Akzent5 2 2 2" xfId="1676"/>
    <cellStyle name="20 % - Akzent5 2 2 3" xfId="1677"/>
    <cellStyle name="20 % - Akzent5 2 3" xfId="1678"/>
    <cellStyle name="20 % - Akzent5 2 4" xfId="1679"/>
    <cellStyle name="20 % - Akzent6 2" xfId="679"/>
    <cellStyle name="20 % - Akzent6 2 2" xfId="811"/>
    <cellStyle name="20 % - Akzent6 2 2 2" xfId="1680"/>
    <cellStyle name="20 % - Akzent6 2 2 3" xfId="1681"/>
    <cellStyle name="20 % - Akzent6 2 3" xfId="1682"/>
    <cellStyle name="20 % - Akzent6 2 4" xfId="1683"/>
    <cellStyle name="20% - Accent1 2" xfId="686"/>
    <cellStyle name="20% - Accent1 2 2" xfId="813"/>
    <cellStyle name="20% - Accent1 2 2 2" xfId="1684"/>
    <cellStyle name="20% - Accent1 2 2 3" xfId="1685"/>
    <cellStyle name="20% - Accent1 2 3" xfId="875"/>
    <cellStyle name="20% - Accent1 2 3 2" xfId="1686"/>
    <cellStyle name="20% - Accent1 2 3 3" xfId="1687"/>
    <cellStyle name="20% - Accent1 3" xfId="687"/>
    <cellStyle name="20% - Accent1 4" xfId="772"/>
    <cellStyle name="20% - Accent1 4 2" xfId="1688"/>
    <cellStyle name="20% - Accent1 4 3" xfId="1689"/>
    <cellStyle name="20% - Accent1 5" xfId="828"/>
    <cellStyle name="20% - Accent1 6" xfId="941"/>
    <cellStyle name="20% - Accent1 7" xfId="593"/>
    <cellStyle name="20% - Accent2 2" xfId="708"/>
    <cellStyle name="20% - Accent2 2 2" xfId="823"/>
    <cellStyle name="20% - Accent2 2 2 2" xfId="1690"/>
    <cellStyle name="20% - Accent2 2 2 3" xfId="1691"/>
    <cellStyle name="20% - Accent2 2 3" xfId="876"/>
    <cellStyle name="20% - Accent2 2 3 2" xfId="1692"/>
    <cellStyle name="20% - Accent2 2 3 3" xfId="1693"/>
    <cellStyle name="20% - Accent2 3" xfId="688"/>
    <cellStyle name="20% - Accent2 4" xfId="774"/>
    <cellStyle name="20% - Accent2 4 2" xfId="1694"/>
    <cellStyle name="20% - Accent2 4 3" xfId="1695"/>
    <cellStyle name="20% - Accent2 5" xfId="829"/>
    <cellStyle name="20% - Accent2 6" xfId="930"/>
    <cellStyle name="20% - Accent2 7" xfId="594"/>
    <cellStyle name="20% - Accent3" xfId="1522" builtinId="38"/>
    <cellStyle name="20% - Accent3 2" xfId="713"/>
    <cellStyle name="20% - Accent3 2 2" xfId="824"/>
    <cellStyle name="20% - Accent3 2 2 2" xfId="1696"/>
    <cellStyle name="20% - Accent3 2 2 3" xfId="1697"/>
    <cellStyle name="20% - Accent3 2 3" xfId="877"/>
    <cellStyle name="20% - Accent3 2 3 2" xfId="1698"/>
    <cellStyle name="20% - Accent3 2 3 3" xfId="1699"/>
    <cellStyle name="20% - Accent3 3" xfId="712"/>
    <cellStyle name="20% - Accent3 4" xfId="776"/>
    <cellStyle name="20% - Accent3 4 2" xfId="1700"/>
    <cellStyle name="20% - Accent3 4 3" xfId="1701"/>
    <cellStyle name="20% - Accent3 5" xfId="830"/>
    <cellStyle name="20% - Accent3 6" xfId="929"/>
    <cellStyle name="20% - Accent3 7" xfId="595"/>
    <cellStyle name="20% - Accent4 2" xfId="689"/>
    <cellStyle name="20% - Accent4 2 2" xfId="814"/>
    <cellStyle name="20% - Accent4 2 2 2" xfId="1702"/>
    <cellStyle name="20% - Accent4 2 2 3" xfId="1703"/>
    <cellStyle name="20% - Accent4 2 3" xfId="878"/>
    <cellStyle name="20% - Accent4 2 3 2" xfId="1704"/>
    <cellStyle name="20% - Accent4 2 3 3" xfId="1705"/>
    <cellStyle name="20% - Accent4 3" xfId="690"/>
    <cellStyle name="20% - Accent4 4" xfId="778"/>
    <cellStyle name="20% - Accent4 4 2" xfId="1706"/>
    <cellStyle name="20% - Accent4 4 3" xfId="1707"/>
    <cellStyle name="20% - Accent4 5" xfId="831"/>
    <cellStyle name="20% - Accent4 6" xfId="926"/>
    <cellStyle name="20% - Accent4 7" xfId="596"/>
    <cellStyle name="20% - Accent5 2" xfId="691"/>
    <cellStyle name="20% - Accent5 2 2" xfId="815"/>
    <cellStyle name="20% - Accent5 2 2 2" xfId="1708"/>
    <cellStyle name="20% - Accent5 2 2 3" xfId="1709"/>
    <cellStyle name="20% - Accent5 2 3" xfId="879"/>
    <cellStyle name="20% - Accent5 2 3 2" xfId="1710"/>
    <cellStyle name="20% - Accent5 2 3 3" xfId="1711"/>
    <cellStyle name="20% - Accent5 3" xfId="692"/>
    <cellStyle name="20% - Accent5 4" xfId="780"/>
    <cellStyle name="20% - Accent5 4 2" xfId="1712"/>
    <cellStyle name="20% - Accent5 4 3" xfId="1713"/>
    <cellStyle name="20% - Accent5 5" xfId="832"/>
    <cellStyle name="20% - Accent5 6" xfId="958"/>
    <cellStyle name="20% - Accent5 7" xfId="597"/>
    <cellStyle name="20% - Accent6 2" xfId="693"/>
    <cellStyle name="20% - Accent6 2 2" xfId="816"/>
    <cellStyle name="20% - Accent6 2 2 2" xfId="1714"/>
    <cellStyle name="20% - Accent6 2 2 3" xfId="1715"/>
    <cellStyle name="20% - Accent6 2 3" xfId="880"/>
    <cellStyle name="20% - Accent6 2 3 2" xfId="1716"/>
    <cellStyle name="20% - Accent6 2 3 3" xfId="1717"/>
    <cellStyle name="20% - Accent6 3" xfId="694"/>
    <cellStyle name="20% - Accent6 4" xfId="782"/>
    <cellStyle name="20% - Accent6 4 2" xfId="1718"/>
    <cellStyle name="20% - Accent6 4 3" xfId="1719"/>
    <cellStyle name="20% - Accent6 5" xfId="833"/>
    <cellStyle name="20% - Accent6 6" xfId="965"/>
    <cellStyle name="20% - Accent6 7" xfId="598"/>
    <cellStyle name="40 % - Akzent1 2" xfId="678"/>
    <cellStyle name="40 % - Akzent1 2 2" xfId="810"/>
    <cellStyle name="40 % - Akzent1 2 2 2" xfId="1720"/>
    <cellStyle name="40 % - Akzent1 2 2 3" xfId="1721"/>
    <cellStyle name="40 % - Akzent1 2 3" xfId="1722"/>
    <cellStyle name="40 % - Akzent1 2 4" xfId="1723"/>
    <cellStyle name="40 % - Akzent2 2" xfId="677"/>
    <cellStyle name="40 % - Akzent2 2 2" xfId="809"/>
    <cellStyle name="40 % - Akzent2 2 2 2" xfId="1724"/>
    <cellStyle name="40 % - Akzent2 2 2 3" xfId="1725"/>
    <cellStyle name="40 % - Akzent2 2 3" xfId="1726"/>
    <cellStyle name="40 % - Akzent2 2 4" xfId="1727"/>
    <cellStyle name="40 % - Akzent3 2" xfId="649"/>
    <cellStyle name="40 % - Akzent3 2 2" xfId="805"/>
    <cellStyle name="40 % - Akzent3 2 2 2" xfId="1728"/>
    <cellStyle name="40 % - Akzent3 2 2 3" xfId="1729"/>
    <cellStyle name="40 % - Akzent3 2 3" xfId="1730"/>
    <cellStyle name="40 % - Akzent3 2 4" xfId="1731"/>
    <cellStyle name="40 % - Akzent4 2" xfId="648"/>
    <cellStyle name="40 % - Akzent4 2 2" xfId="799"/>
    <cellStyle name="40 % - Akzent4 2 2 2" xfId="1732"/>
    <cellStyle name="40 % - Akzent4 2 2 3" xfId="1733"/>
    <cellStyle name="40 % - Akzent4 2 3" xfId="1734"/>
    <cellStyle name="40 % - Akzent4 2 4" xfId="1735"/>
    <cellStyle name="40 % - Akzent5 2" xfId="642"/>
    <cellStyle name="40 % - Akzent5 2 2" xfId="797"/>
    <cellStyle name="40 % - Akzent5 2 2 2" xfId="1736"/>
    <cellStyle name="40 % - Akzent5 2 2 3" xfId="1737"/>
    <cellStyle name="40 % - Akzent5 2 3" xfId="1738"/>
    <cellStyle name="40 % - Akzent5 2 4" xfId="1739"/>
    <cellStyle name="40 % - Akzent6 2" xfId="673"/>
    <cellStyle name="40 % - Akzent6 2 2" xfId="807"/>
    <cellStyle name="40 % - Akzent6 2 2 2" xfId="1740"/>
    <cellStyle name="40 % - Akzent6 2 2 3" xfId="1741"/>
    <cellStyle name="40 % - Akzent6 2 3" xfId="1742"/>
    <cellStyle name="40 % - Akzent6 2 4" xfId="1743"/>
    <cellStyle name="40% - Accent1 2" xfId="695"/>
    <cellStyle name="40% - Accent1 2 2" xfId="817"/>
    <cellStyle name="40% - Accent1 2 2 2" xfId="1744"/>
    <cellStyle name="40% - Accent1 2 2 3" xfId="1745"/>
    <cellStyle name="40% - Accent1 2 3" xfId="881"/>
    <cellStyle name="40% - Accent1 2 3 2" xfId="1746"/>
    <cellStyle name="40% - Accent1 2 3 3" xfId="1747"/>
    <cellStyle name="40% - Accent1 3" xfId="696"/>
    <cellStyle name="40% - Accent1 4" xfId="773"/>
    <cellStyle name="40% - Accent1 4 2" xfId="1748"/>
    <cellStyle name="40% - Accent1 4 3" xfId="1749"/>
    <cellStyle name="40% - Accent1 5" xfId="834"/>
    <cellStyle name="40% - Accent1 6" xfId="961"/>
    <cellStyle name="40% - Accent1 7" xfId="599"/>
    <cellStyle name="40% - Accent2 2" xfId="697"/>
    <cellStyle name="40% - Accent2 2 2" xfId="818"/>
    <cellStyle name="40% - Accent2 2 2 2" xfId="1750"/>
    <cellStyle name="40% - Accent2 2 2 3" xfId="1751"/>
    <cellStyle name="40% - Accent2 2 3" xfId="882"/>
    <cellStyle name="40% - Accent2 2 3 2" xfId="1752"/>
    <cellStyle name="40% - Accent2 2 3 3" xfId="1753"/>
    <cellStyle name="40% - Accent2 3" xfId="698"/>
    <cellStyle name="40% - Accent2 4" xfId="775"/>
    <cellStyle name="40% - Accent2 4 2" xfId="1754"/>
    <cellStyle name="40% - Accent2 4 3" xfId="1755"/>
    <cellStyle name="40% - Accent2 5" xfId="835"/>
    <cellStyle name="40% - Accent2 6" xfId="935"/>
    <cellStyle name="40% - Accent2 7" xfId="600"/>
    <cellStyle name="40% - Accent3 2" xfId="699"/>
    <cellStyle name="40% - Accent3 2 2" xfId="819"/>
    <cellStyle name="40% - Accent3 2 2 2" xfId="1756"/>
    <cellStyle name="40% - Accent3 2 2 3" xfId="1757"/>
    <cellStyle name="40% - Accent3 2 3" xfId="883"/>
    <cellStyle name="40% - Accent3 2 3 2" xfId="1758"/>
    <cellStyle name="40% - Accent3 2 3 3" xfId="1759"/>
    <cellStyle name="40% - Accent3 3" xfId="653"/>
    <cellStyle name="40% - Accent3 4" xfId="777"/>
    <cellStyle name="40% - Accent3 4 2" xfId="1760"/>
    <cellStyle name="40% - Accent3 4 3" xfId="1761"/>
    <cellStyle name="40% - Accent3 5" xfId="836"/>
    <cellStyle name="40% - Accent3 6" xfId="948"/>
    <cellStyle name="40% - Accent3 7" xfId="601"/>
    <cellStyle name="40% - Accent4" xfId="1523" builtinId="43"/>
    <cellStyle name="40% - Accent4 2" xfId="700"/>
    <cellStyle name="40% - Accent4 2 2" xfId="820"/>
    <cellStyle name="40% - Accent4 2 2 2" xfId="1762"/>
    <cellStyle name="40% - Accent4 2 2 3" xfId="1763"/>
    <cellStyle name="40% - Accent4 2 3" xfId="884"/>
    <cellStyle name="40% - Accent4 2 3 2" xfId="1764"/>
    <cellStyle name="40% - Accent4 2 3 3" xfId="1765"/>
    <cellStyle name="40% - Accent4 3" xfId="701"/>
    <cellStyle name="40% - Accent4 4" xfId="779"/>
    <cellStyle name="40% - Accent4 4 2" xfId="1766"/>
    <cellStyle name="40% - Accent4 4 3" xfId="1767"/>
    <cellStyle name="40% - Accent4 5" xfId="837"/>
    <cellStyle name="40% - Accent4 6" xfId="955"/>
    <cellStyle name="40% - Accent4 7" xfId="602"/>
    <cellStyle name="40% - Accent5 2" xfId="702"/>
    <cellStyle name="40% - Accent5 2 2" xfId="821"/>
    <cellStyle name="40% - Accent5 2 2 2" xfId="1768"/>
    <cellStyle name="40% - Accent5 2 2 3" xfId="1769"/>
    <cellStyle name="40% - Accent5 2 3" xfId="885"/>
    <cellStyle name="40% - Accent5 2 3 2" xfId="1770"/>
    <cellStyle name="40% - Accent5 2 3 3" xfId="1771"/>
    <cellStyle name="40% - Accent5 3" xfId="703"/>
    <cellStyle name="40% - Accent5 4" xfId="781"/>
    <cellStyle name="40% - Accent5 4 2" xfId="1772"/>
    <cellStyle name="40% - Accent5 4 3" xfId="1773"/>
    <cellStyle name="40% - Accent5 5" xfId="838"/>
    <cellStyle name="40% - Accent5 6" xfId="952"/>
    <cellStyle name="40% - Accent5 7" xfId="603"/>
    <cellStyle name="40% - Accent6 2" xfId="704"/>
    <cellStyle name="40% - Accent6 2 2" xfId="822"/>
    <cellStyle name="40% - Accent6 2 2 2" xfId="1774"/>
    <cellStyle name="40% - Accent6 2 2 3" xfId="1775"/>
    <cellStyle name="40% - Accent6 2 3" xfId="886"/>
    <cellStyle name="40% - Accent6 2 3 2" xfId="1776"/>
    <cellStyle name="40% - Accent6 2 3 3" xfId="1777"/>
    <cellStyle name="40% - Accent6 3" xfId="705"/>
    <cellStyle name="40% - Accent6 4" xfId="783"/>
    <cellStyle name="40% - Accent6 4 2" xfId="1778"/>
    <cellStyle name="40% - Accent6 4 3" xfId="1779"/>
    <cellStyle name="40% - Accent6 5" xfId="839"/>
    <cellStyle name="40% - Accent6 6" xfId="924"/>
    <cellStyle name="40% - Accent6 7" xfId="604"/>
    <cellStyle name="60 % - Akzent1 2" xfId="672"/>
    <cellStyle name="60 % - Akzent2 2" xfId="671"/>
    <cellStyle name="60 % - Akzent3 2" xfId="670"/>
    <cellStyle name="60 % - Akzent4 2" xfId="669"/>
    <cellStyle name="60 % - Akzent5 2" xfId="668"/>
    <cellStyle name="60 % - Akzent6 2" xfId="667"/>
    <cellStyle name="60% - Accent1 2" xfId="706"/>
    <cellStyle name="60% - Accent1 2 2" xfId="887"/>
    <cellStyle name="60% - Accent1 2 2 2" xfId="1780"/>
    <cellStyle name="60% - Accent1 3" xfId="714"/>
    <cellStyle name="60% - Accent1 4" xfId="840"/>
    <cellStyle name="60% - Accent1 5" xfId="939"/>
    <cellStyle name="60% - Accent1 6" xfId="605"/>
    <cellStyle name="60% - Accent2 2" xfId="685"/>
    <cellStyle name="60% - Accent2 2 2" xfId="888"/>
    <cellStyle name="60% - Accent2 2 2 2" xfId="1781"/>
    <cellStyle name="60% - Accent2 3" xfId="707"/>
    <cellStyle name="60% - Accent2 4" xfId="841"/>
    <cellStyle name="60% - Accent2 5" xfId="947"/>
    <cellStyle name="60% - Accent2 6" xfId="606"/>
    <cellStyle name="60% - Accent3 2" xfId="709"/>
    <cellStyle name="60% - Accent3 2 2" xfId="889"/>
    <cellStyle name="60% - Accent3 2 2 2" xfId="1782"/>
    <cellStyle name="60% - Accent3 3" xfId="710"/>
    <cellStyle name="60% - Accent3 4" xfId="842"/>
    <cellStyle name="60% - Accent3 5" xfId="943"/>
    <cellStyle name="60% - Accent3 6" xfId="607"/>
    <cellStyle name="60% - Accent4 2" xfId="711"/>
    <cellStyle name="60% - Accent4 2 2" xfId="890"/>
    <cellStyle name="60% - Accent4 2 2 2" xfId="1783"/>
    <cellStyle name="60% - Accent4 3" xfId="715"/>
    <cellStyle name="60% - Accent4 4" xfId="843"/>
    <cellStyle name="60% - Accent4 5" xfId="934"/>
    <cellStyle name="60% - Accent4 6" xfId="608"/>
    <cellStyle name="60% - Accent5 2" xfId="716"/>
    <cellStyle name="60% - Accent5 2 2" xfId="891"/>
    <cellStyle name="60% - Accent5 2 2 2" xfId="1784"/>
    <cellStyle name="60% - Accent5 3" xfId="717"/>
    <cellStyle name="60% - Accent5 4" xfId="844"/>
    <cellStyle name="60% - Accent5 5" xfId="931"/>
    <cellStyle name="60% - Accent5 6" xfId="609"/>
    <cellStyle name="60% - Accent6 2" xfId="718"/>
    <cellStyle name="60% - Accent6 2 2" xfId="892"/>
    <cellStyle name="60% - Accent6 2 2 2" xfId="1785"/>
    <cellStyle name="60% - Accent6 3" xfId="719"/>
    <cellStyle name="60% - Accent6 4" xfId="845"/>
    <cellStyle name="60% - Accent6 5" xfId="956"/>
    <cellStyle name="60% - Accent6 6" xfId="610"/>
    <cellStyle name="Accent1 2" xfId="720"/>
    <cellStyle name="Accent1 2 2" xfId="893"/>
    <cellStyle name="Accent1 2 2 2" xfId="1786"/>
    <cellStyle name="Accent1 3" xfId="721"/>
    <cellStyle name="Accent1 4" xfId="846"/>
    <cellStyle name="Accent1 5" xfId="959"/>
    <cellStyle name="Accent1 6" xfId="611"/>
    <cellStyle name="Accent2" xfId="436" builtinId="33"/>
    <cellStyle name="Accent2 2" xfId="722"/>
    <cellStyle name="Accent2 2 2" xfId="894"/>
    <cellStyle name="Accent2 2 2 2" xfId="1787"/>
    <cellStyle name="Accent2 3" xfId="723"/>
    <cellStyle name="Accent2 4" xfId="847"/>
    <cellStyle name="Accent2 5" xfId="964"/>
    <cellStyle name="Accent2 6" xfId="612"/>
    <cellStyle name="Accent3 2" xfId="724"/>
    <cellStyle name="Accent3 2 2" xfId="895"/>
    <cellStyle name="Accent3 2 2 2" xfId="1788"/>
    <cellStyle name="Accent3 3" xfId="725"/>
    <cellStyle name="Accent3 4" xfId="848"/>
    <cellStyle name="Accent3 5" xfId="962"/>
    <cellStyle name="Accent3 6" xfId="613"/>
    <cellStyle name="Accent4" xfId="437" builtinId="41"/>
    <cellStyle name="Accent4 2" xfId="726"/>
    <cellStyle name="Accent4 2 2" xfId="896"/>
    <cellStyle name="Accent4 2 2 2" xfId="1789"/>
    <cellStyle name="Accent4 3" xfId="727"/>
    <cellStyle name="Accent4 4" xfId="849"/>
    <cellStyle name="Accent4 5" xfId="925"/>
    <cellStyle name="Accent4 6" xfId="614"/>
    <cellStyle name="Accent5 2" xfId="728"/>
    <cellStyle name="Accent5 2 2" xfId="786"/>
    <cellStyle name="Accent5 2 3" xfId="897"/>
    <cellStyle name="Accent5 2 3 2" xfId="1790"/>
    <cellStyle name="Accent5 3" xfId="729"/>
    <cellStyle name="Accent5 4" xfId="850"/>
    <cellStyle name="Accent5 5" xfId="950"/>
    <cellStyle name="Accent5 6" xfId="615"/>
    <cellStyle name="Accent6 2" xfId="730"/>
    <cellStyle name="Accent6 2 2" xfId="898"/>
    <cellStyle name="Accent6 2 2 2" xfId="1791"/>
    <cellStyle name="Accent6 3" xfId="731"/>
    <cellStyle name="Accent6 4" xfId="851"/>
    <cellStyle name="Accent6 5" xfId="954"/>
    <cellStyle name="Accent6 6" xfId="616"/>
    <cellStyle name="Akzent1 2" xfId="666"/>
    <cellStyle name="Akzent2 2" xfId="665"/>
    <cellStyle name="Akzent3 2" xfId="664"/>
    <cellStyle name="Akzent4 2" xfId="663"/>
    <cellStyle name="Akzent5 2" xfId="662"/>
    <cellStyle name="Akzent6 2" xfId="661"/>
    <cellStyle name="Ausgabe 2" xfId="660"/>
    <cellStyle name="Bad 2" xfId="732"/>
    <cellStyle name="Bad 2 2" xfId="899"/>
    <cellStyle name="Bad 2 2 2" xfId="1792"/>
    <cellStyle name="Bad 3" xfId="733"/>
    <cellStyle name="Bad 4" xfId="852"/>
    <cellStyle name="Bad 5" xfId="953"/>
    <cellStyle name="Bad 6" xfId="617"/>
    <cellStyle name="Berechnung 2" xfId="659"/>
    <cellStyle name="Calculation 2" xfId="734"/>
    <cellStyle name="Calculation 2 2" xfId="900"/>
    <cellStyle name="Calculation 2 2 2" xfId="1793"/>
    <cellStyle name="Calculation 3" xfId="735"/>
    <cellStyle name="Calculation 4" xfId="853"/>
    <cellStyle name="Calculation 5" xfId="928"/>
    <cellStyle name="Calculation 6" xfId="618"/>
    <cellStyle name="Check Cell 2" xfId="736"/>
    <cellStyle name="Check Cell 2 2" xfId="901"/>
    <cellStyle name="Check Cell 2 2 2" xfId="1794"/>
    <cellStyle name="Check Cell 3" xfId="737"/>
    <cellStyle name="Check Cell 4" xfId="854"/>
    <cellStyle name="Check Cell 5" xfId="940"/>
    <cellStyle name="Check Cell 6" xfId="619"/>
    <cellStyle name="Comma 2" xfId="48"/>
    <cellStyle name="Comma 2 2" xfId="738"/>
    <cellStyle name="Comma 2 3" xfId="918"/>
    <cellStyle name="Comma 2 3 2" xfId="1795"/>
    <cellStyle name="Comma 2 4" xfId="643"/>
    <cellStyle name="Comma 3" xfId="42"/>
    <cellStyle name="Comma 3 2" xfId="424"/>
    <cellStyle name="Comma 3 2 2" xfId="433"/>
    <cellStyle name="Comma 3 2 2 2" xfId="464"/>
    <cellStyle name="Comma 3 2 2 2 2" xfId="591"/>
    <cellStyle name="Comma 3 2 2 2 2 2" xfId="1658"/>
    <cellStyle name="Comma 3 2 2 3" xfId="439"/>
    <cellStyle name="Comma 3 2 2 3 2" xfId="568"/>
    <cellStyle name="Comma 3 2 2 4" xfId="566"/>
    <cellStyle name="Comma 3 2 3" xfId="457"/>
    <cellStyle name="Comma 3 2 3 2" xfId="584"/>
    <cellStyle name="Comma 3 2 4" xfId="438"/>
    <cellStyle name="Comma 3 2 4 2" xfId="567"/>
    <cellStyle name="Comma 3 2 5" xfId="919"/>
    <cellStyle name="Comma 3 2 6" xfId="559"/>
    <cellStyle name="Comma 3 2 7" xfId="1796"/>
    <cellStyle name="Comma 3 2 8" xfId="1797"/>
    <cellStyle name="Comma 3 3" xfId="770"/>
    <cellStyle name="Comma 4" xfId="466"/>
    <cellStyle name="Comma 4 2" xfId="917"/>
    <cellStyle name="Comma 5" xfId="870"/>
    <cellStyle name="Comma 6" xfId="966"/>
    <cellStyle name="Comma 7" xfId="1569"/>
    <cellStyle name="Comma 7 2" xfId="1982"/>
    <cellStyle name="Eingabe 2" xfId="658"/>
    <cellStyle name="Ergebnis 2" xfId="657"/>
    <cellStyle name="Erklärender Text 2" xfId="656"/>
    <cellStyle name="Explanatory Text 2" xfId="739"/>
    <cellStyle name="Explanatory Text 2 2" xfId="902"/>
    <cellStyle name="Explanatory Text 2 2 2" xfId="1798"/>
    <cellStyle name="Explanatory Text 3" xfId="740"/>
    <cellStyle name="Explanatory Text 4" xfId="855"/>
    <cellStyle name="Explanatory Text 5" xfId="946"/>
    <cellStyle name="Explanatory Text 6" xfId="62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84" builtinId="9" hidden="1"/>
    <cellStyle name="Followed Hyperlink" xfId="1985" builtinId="9" hidden="1"/>
    <cellStyle name="Followed Hyperlink" xfId="1986" builtinId="9" hidden="1"/>
    <cellStyle name="Followed Hyperlink" xfId="1987" builtinId="9" hidden="1"/>
    <cellStyle name="Good 2" xfId="741"/>
    <cellStyle name="Good 2 2" xfId="903"/>
    <cellStyle name="Good 2 2 2" xfId="1799"/>
    <cellStyle name="Good 3" xfId="742"/>
    <cellStyle name="Good 4" xfId="856"/>
    <cellStyle name="Good 5" xfId="944"/>
    <cellStyle name="Good 6" xfId="621"/>
    <cellStyle name="Gut 2" xfId="655"/>
    <cellStyle name="Heading 1 2" xfId="743"/>
    <cellStyle name="Heading 1 2 2" xfId="904"/>
    <cellStyle name="Heading 1 2 2 2" xfId="1800"/>
    <cellStyle name="Heading 1 3" xfId="744"/>
    <cellStyle name="Heading 1 4" xfId="857"/>
    <cellStyle name="Heading 1 5" xfId="933"/>
    <cellStyle name="Heading 1 6" xfId="622"/>
    <cellStyle name="Heading 2 2" xfId="745"/>
    <cellStyle name="Heading 2 2 2" xfId="905"/>
    <cellStyle name="Heading 2 2 2 2" xfId="1801"/>
    <cellStyle name="Heading 2 3" xfId="746"/>
    <cellStyle name="Heading 2 4" xfId="858"/>
    <cellStyle name="Heading 2 5" xfId="927"/>
    <cellStyle name="Heading 2 6" xfId="623"/>
    <cellStyle name="Heading 3 2" xfId="747"/>
    <cellStyle name="Heading 3 2 2" xfId="906"/>
    <cellStyle name="Heading 3 2 2 2" xfId="1802"/>
    <cellStyle name="Heading 3 3" xfId="748"/>
    <cellStyle name="Heading 3 4" xfId="859"/>
    <cellStyle name="Heading 3 5" xfId="936"/>
    <cellStyle name="Heading 3 6" xfId="624"/>
    <cellStyle name="Heading 4 2" xfId="749"/>
    <cellStyle name="Heading 4 2 2" xfId="907"/>
    <cellStyle name="Heading 4 2 2 2" xfId="1803"/>
    <cellStyle name="Heading 4 3" xfId="750"/>
    <cellStyle name="Heading 4 4" xfId="860"/>
    <cellStyle name="Heading 4 5" xfId="957"/>
    <cellStyle name="Heading 4 6" xfId="625"/>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2" xfId="638"/>
    <cellStyle name="Hyperlink 2 2" xfId="785"/>
    <cellStyle name="Hyperlink 3" xfId="1804"/>
    <cellStyle name="Input 2" xfId="751"/>
    <cellStyle name="Input 2 2" xfId="908"/>
    <cellStyle name="Input 2 2 2" xfId="1805"/>
    <cellStyle name="Input 3" xfId="752"/>
    <cellStyle name="Input 4" xfId="861"/>
    <cellStyle name="Input 5" xfId="963"/>
    <cellStyle name="Input 6" xfId="626"/>
    <cellStyle name="Linked Cell 2" xfId="753"/>
    <cellStyle name="Linked Cell 2 2" xfId="909"/>
    <cellStyle name="Linked Cell 2 2 2" xfId="1806"/>
    <cellStyle name="Linked Cell 3" xfId="754"/>
    <cellStyle name="Linked Cell 4" xfId="862"/>
    <cellStyle name="Linked Cell 5" xfId="960"/>
    <cellStyle name="Linked Cell 6" xfId="627"/>
    <cellStyle name="Neutral 2" xfId="654"/>
    <cellStyle name="Neutral 2 2" xfId="910"/>
    <cellStyle name="Neutral 2 2 2" xfId="1807"/>
    <cellStyle name="Neutral 3" xfId="755"/>
    <cellStyle name="Neutral 4" xfId="863"/>
    <cellStyle name="Neutral 5" xfId="937"/>
    <cellStyle name="Neutral 6" xfId="628"/>
    <cellStyle name="Normal" xfId="0" builtinId="0"/>
    <cellStyle name="Normal 10" xfId="450"/>
    <cellStyle name="Normal 10 2" xfId="451"/>
    <cellStyle name="Normal 10 3" xfId="465"/>
    <cellStyle name="Normal 10 3 2" xfId="592"/>
    <cellStyle name="Normal 10 4" xfId="794"/>
    <cellStyle name="Normal 10 5" xfId="579"/>
    <cellStyle name="Normal 10 6" xfId="1808"/>
    <cellStyle name="Normal 10 7" xfId="1809"/>
    <cellStyle name="Normal 11" xfId="795"/>
    <cellStyle name="Normal 11 2" xfId="1810"/>
    <cellStyle name="Normal 11 3" xfId="1811"/>
    <cellStyle name="Normal 12" xfId="796"/>
    <cellStyle name="Normal 12 2" xfId="1812"/>
    <cellStyle name="Normal 12 3" xfId="1813"/>
    <cellStyle name="Normal 13" xfId="787"/>
    <cellStyle name="Normal 13 2" xfId="1814"/>
    <cellStyle name="Normal 13 3" xfId="1815"/>
    <cellStyle name="Normal 14" xfId="769"/>
    <cellStyle name="Normal 14 2" xfId="1659"/>
    <cellStyle name="Normal 14 3" xfId="1816"/>
    <cellStyle name="Normal 15" xfId="827"/>
    <cellStyle name="Normal 15 2" xfId="1817"/>
    <cellStyle name="Normal 16" xfId="871"/>
    <cellStyle name="Normal 17" xfId="873"/>
    <cellStyle name="Normal 18" xfId="916"/>
    <cellStyle name="Normal 19" xfId="1818"/>
    <cellStyle name="Normal 2" xfId="38"/>
    <cellStyle name="Normal 2 2" xfId="636"/>
    <cellStyle name="Normal 2 2 2" xfId="1819"/>
    <cellStyle name="Normal 2 3" xfId="784"/>
    <cellStyle name="Normal 2 3 2" xfId="1820"/>
    <cellStyle name="Normal 2 3 3" xfId="1821"/>
    <cellStyle name="Normal 2 4" xfId="629"/>
    <cellStyle name="Normal 2 5" xfId="1575"/>
    <cellStyle name="Normal 20" xfId="1822"/>
    <cellStyle name="Normal 21" xfId="1567"/>
    <cellStyle name="Normal 21 2" xfId="1980"/>
    <cellStyle name="Normal 22" xfId="1979"/>
    <cellStyle name="Normal 3" xfId="43"/>
    <cellStyle name="Normal 3 10" xfId="1823"/>
    <cellStyle name="Normal 3 11" xfId="1824"/>
    <cellStyle name="Normal 3 2" xfId="429"/>
    <cellStyle name="Normal 3 2 2" xfId="460"/>
    <cellStyle name="Normal 3 2 2 2" xfId="804"/>
    <cellStyle name="Normal 3 2 2 3" xfId="587"/>
    <cellStyle name="Normal 3 2 2 4" xfId="1825"/>
    <cellStyle name="Normal 3 2 2 5" xfId="1826"/>
    <cellStyle name="Normal 3 2 3" xfId="441"/>
    <cellStyle name="Normal 3 2 3 2" xfId="570"/>
    <cellStyle name="Normal 3 2 4" xfId="637"/>
    <cellStyle name="Normal 3 2 5" xfId="562"/>
    <cellStyle name="Normal 3 2 6" xfId="1827"/>
    <cellStyle name="Normal 3 2 7" xfId="1828"/>
    <cellStyle name="Normal 3 3" xfId="453"/>
    <cellStyle name="Normal 3 3 2" xfId="640"/>
    <cellStyle name="Normal 3 3 3" xfId="580"/>
    <cellStyle name="Normal 3 4" xfId="440"/>
    <cellStyle name="Normal 3 4 2" xfId="756"/>
    <cellStyle name="Normal 3 4 3" xfId="569"/>
    <cellStyle name="Normal 3 5" xfId="800"/>
    <cellStyle name="Normal 3 5 2" xfId="1829"/>
    <cellStyle name="Normal 3 5 3" xfId="1830"/>
    <cellStyle name="Normal 3 6" xfId="874"/>
    <cellStyle name="Normal 3 7" xfId="920"/>
    <cellStyle name="Normal 3 8" xfId="630"/>
    <cellStyle name="Normal 3 9" xfId="555"/>
    <cellStyle name="Normal 4" xfId="40"/>
    <cellStyle name="Normal 4 2" xfId="639"/>
    <cellStyle name="Normal 4 3" xfId="788"/>
    <cellStyle name="Normal 4 3 2" xfId="1831"/>
    <cellStyle name="Normal 4 3 3" xfId="1832"/>
    <cellStyle name="Normal 4 4" xfId="1833"/>
    <cellStyle name="Normal 5" xfId="41"/>
    <cellStyle name="Normal 5 2" xfId="789"/>
    <cellStyle name="Normal 5 2 2" xfId="1834"/>
    <cellStyle name="Normal 5 2 3" xfId="1835"/>
    <cellStyle name="Normal 5 3" xfId="825"/>
    <cellStyle name="Normal 5 3 2" xfId="1836"/>
    <cellStyle name="Normal 5 3 3" xfId="1837"/>
    <cellStyle name="Normal 5 4" xfId="921"/>
    <cellStyle name="Normal 5 4 2" xfId="1838"/>
    <cellStyle name="Normal 5 4 3" xfId="1839"/>
    <cellStyle name="Normal 5 5" xfId="757"/>
    <cellStyle name="Normal 6" xfId="59"/>
    <cellStyle name="Normal 6 2" xfId="431"/>
    <cellStyle name="Normal 6 2 2" xfId="462"/>
    <cellStyle name="Normal 6 2 2 2" xfId="589"/>
    <cellStyle name="Normal 6 2 3" xfId="443"/>
    <cellStyle name="Normal 6 2 3 2" xfId="572"/>
    <cellStyle name="Normal 6 2 4" xfId="790"/>
    <cellStyle name="Normal 6 2 5" xfId="564"/>
    <cellStyle name="Normal 6 2 6" xfId="1840"/>
    <cellStyle name="Normal 6 2 7" xfId="1841"/>
    <cellStyle name="Normal 6 3" xfId="455"/>
    <cellStyle name="Normal 6 3 2" xfId="922"/>
    <cellStyle name="Normal 6 3 3" xfId="582"/>
    <cellStyle name="Normal 6 3 4" xfId="1842"/>
    <cellStyle name="Normal 6 4" xfId="442"/>
    <cellStyle name="Normal 6 4 2" xfId="571"/>
    <cellStyle name="Normal 6 5" xfId="758"/>
    <cellStyle name="Normal 6 6" xfId="557"/>
    <cellStyle name="Normal 6 7" xfId="1843"/>
    <cellStyle name="Normal 7" xfId="427"/>
    <cellStyle name="Normal 7 2" xfId="872"/>
    <cellStyle name="Normal 7 3" xfId="791"/>
    <cellStyle name="Normal 8" xfId="425"/>
    <cellStyle name="Normal 8 2" xfId="458"/>
    <cellStyle name="Normal 8 2 2" xfId="585"/>
    <cellStyle name="Normal 8 3" xfId="444"/>
    <cellStyle name="Normal 8 3 2" xfId="573"/>
    <cellStyle name="Normal 8 4" xfId="792"/>
    <cellStyle name="Normal 8 5" xfId="560"/>
    <cellStyle name="Normal 8 6" xfId="1844"/>
    <cellStyle name="Normal 8 7" xfId="1845"/>
    <cellStyle name="Normal 9" xfId="434"/>
    <cellStyle name="Normal 9 2" xfId="793"/>
    <cellStyle name="Normal 9 3" xfId="1846"/>
    <cellStyle name="Normal 9 4" xfId="1847"/>
    <cellStyle name="Normal_1 - GIANT Suppl information - GENDER paper - GWAS - LIFELINES" xfId="45"/>
    <cellStyle name="Normal_1 - GIANT Suppl information - GENDER paper - GWAS - LIFELINES 2" xfId="46"/>
    <cellStyle name="Normal_GIANT_Tables_eks82908_cjw82908_eks83008" xfId="44"/>
    <cellStyle name="Note 2" xfId="759"/>
    <cellStyle name="Note 2 2" xfId="826"/>
    <cellStyle name="Note 2 2 2" xfId="1848"/>
    <cellStyle name="Note 2 2 3" xfId="1849"/>
    <cellStyle name="Note 2 3" xfId="911"/>
    <cellStyle name="Note 2 3 2" xfId="1850"/>
    <cellStyle name="Note 2 3 3" xfId="1851"/>
    <cellStyle name="Note 3" xfId="760"/>
    <cellStyle name="Note 3 2" xfId="1852"/>
    <cellStyle name="Note 4" xfId="771"/>
    <cellStyle name="Note 4 2" xfId="1853"/>
    <cellStyle name="Note 4 3" xfId="1854"/>
    <cellStyle name="Note 5" xfId="864"/>
    <cellStyle name="Note 6" xfId="951"/>
    <cellStyle name="Note 7" xfId="631"/>
    <cellStyle name="Notiz 2" xfId="652"/>
    <cellStyle name="Notiz 2 2" xfId="806"/>
    <cellStyle name="Notiz 2 2 2" xfId="1855"/>
    <cellStyle name="Notiz 2 2 3" xfId="1856"/>
    <cellStyle name="Notiz 2 3" xfId="1857"/>
    <cellStyle name="Notiz 2 4" xfId="1858"/>
    <cellStyle name="Output 2" xfId="761"/>
    <cellStyle name="Output 2 2" xfId="912"/>
    <cellStyle name="Output 2 2 2" xfId="1859"/>
    <cellStyle name="Output 3" xfId="762"/>
    <cellStyle name="Output 4" xfId="865"/>
    <cellStyle name="Output 5" xfId="932"/>
    <cellStyle name="Output 6" xfId="632"/>
    <cellStyle name="Percent" xfId="1" builtinId="5"/>
    <cellStyle name="Percent 10" xfId="1568"/>
    <cellStyle name="Percent 10 2" xfId="1981"/>
    <cellStyle name="Percent 2" xfId="39"/>
    <cellStyle name="Percent 2 2" xfId="949"/>
    <cellStyle name="Percent 2 3" xfId="1983"/>
    <cellStyle name="Percent 3" xfId="428"/>
    <cellStyle name="Percent 4" xfId="426"/>
    <cellStyle name="Percent 4 2" xfId="459"/>
    <cellStyle name="Percent 4 2 2" xfId="586"/>
    <cellStyle name="Percent 4 3" xfId="445"/>
    <cellStyle name="Percent 4 3 2" xfId="574"/>
    <cellStyle name="Percent 4 4" xfId="561"/>
    <cellStyle name="Percent 5" xfId="435"/>
    <cellStyle name="Percent 6" xfId="452"/>
    <cellStyle name="Percent 7" xfId="869"/>
    <cellStyle name="Percent 8" xfId="1574"/>
    <cellStyle name="Schlecht 2" xfId="641"/>
    <cellStyle name="Standard 2" xfId="47"/>
    <cellStyle name="Standard 2 2" xfId="430"/>
    <cellStyle name="Standard 2 2 2" xfId="461"/>
    <cellStyle name="Standard 2 2 2 2" xfId="588"/>
    <cellStyle name="Standard 2 2 3" xfId="447"/>
    <cellStyle name="Standard 2 2 3 2" xfId="576"/>
    <cellStyle name="Standard 2 2 4" xfId="808"/>
    <cellStyle name="Standard 2 2 5" xfId="563"/>
    <cellStyle name="Standard 2 2 6" xfId="1860"/>
    <cellStyle name="Standard 2 2 7" xfId="1861"/>
    <cellStyle name="Standard 2 3" xfId="454"/>
    <cellStyle name="Standard 2 3 2" xfId="923"/>
    <cellStyle name="Standard 2 3 3" xfId="581"/>
    <cellStyle name="Standard 2 4" xfId="446"/>
    <cellStyle name="Standard 2 4 2" xfId="575"/>
    <cellStyle name="Standard 2 5" xfId="674"/>
    <cellStyle name="Standard 2 6" xfId="556"/>
    <cellStyle name="Standard 2 7" xfId="1862"/>
    <cellStyle name="Standard 2 8" xfId="1863"/>
    <cellStyle name="Standard 7" xfId="258"/>
    <cellStyle name="Standard 7 2" xfId="432"/>
    <cellStyle name="Standard 7 2 2" xfId="463"/>
    <cellStyle name="Standard 7 2 2 2" xfId="590"/>
    <cellStyle name="Standard 7 2 3" xfId="449"/>
    <cellStyle name="Standard 7 2 3 2" xfId="578"/>
    <cellStyle name="Standard 7 2 4" xfId="565"/>
    <cellStyle name="Standard 7 3" xfId="456"/>
    <cellStyle name="Standard 7 3 2" xfId="583"/>
    <cellStyle name="Standard 7 4" xfId="448"/>
    <cellStyle name="Standard 7 4 2" xfId="577"/>
    <cellStyle name="Standard 7 5" xfId="558"/>
    <cellStyle name="Standard_Table 3 2" xfId="1929"/>
    <cellStyle name="Title 2" xfId="763"/>
    <cellStyle name="Title 2 2" xfId="913"/>
    <cellStyle name="Title 2 2 2" xfId="1864"/>
    <cellStyle name="Title 3" xfId="764"/>
    <cellStyle name="Title 4" xfId="866"/>
    <cellStyle name="Title 5" xfId="938"/>
    <cellStyle name="Title 6" xfId="633"/>
    <cellStyle name="Total 2" xfId="765"/>
    <cellStyle name="Total 2 2" xfId="914"/>
    <cellStyle name="Total 2 2 2" xfId="1865"/>
    <cellStyle name="Total 3" xfId="766"/>
    <cellStyle name="Total 4" xfId="867"/>
    <cellStyle name="Total 5" xfId="945"/>
    <cellStyle name="Total 6" xfId="634"/>
    <cellStyle name="Überschrift 1 2" xfId="681"/>
    <cellStyle name="Überschrift 2 2" xfId="651"/>
    <cellStyle name="Überschrift 3 2" xfId="682"/>
    <cellStyle name="Überschrift 4 2" xfId="650"/>
    <cellStyle name="Überschrift 5" xfId="675"/>
    <cellStyle name="Verknüpfte Zelle 2" xfId="676"/>
    <cellStyle name="Warnender Text 2" xfId="683"/>
    <cellStyle name="Warning Text 2" xfId="767"/>
    <cellStyle name="Warning Text 2 2" xfId="915"/>
    <cellStyle name="Warning Text 2 2 2" xfId="1866"/>
    <cellStyle name="Warning Text 3" xfId="768"/>
    <cellStyle name="Warning Text 4" xfId="868"/>
    <cellStyle name="Warning Text 5" xfId="942"/>
    <cellStyle name="Warning Text 6" xfId="635"/>
    <cellStyle name="Zelle überprüfen 2" xfId="684"/>
  </cellStyles>
  <dxfs count="16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border>
        <left style="thin">
          <color auto="1"/>
        </left>
        <right style="thin">
          <color auto="1"/>
        </right>
        <top style="thin">
          <color auto="1"/>
        </top>
        <bottom style="thin">
          <color auto="1"/>
        </bottom>
      </border>
    </dxf>
    <dxf>
      <font>
        <color theme="0"/>
      </font>
      <fill>
        <patternFill>
          <bgColor theme="7" tint="-0.24994659260841701"/>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Medium4">
    <tableStyle name="Table Style 1" pivot="0" count="3">
      <tableStyleElement type="wholeTable" dxfId="161"/>
      <tableStyleElement type="headerRow" dxfId="160"/>
      <tableStyleElement type="firstColumnStripe" dxfId="15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oxfordbiobank.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J127"/>
  <sheetViews>
    <sheetView workbookViewId="0">
      <selection activeCell="J1" sqref="J1:J1048576"/>
    </sheetView>
  </sheetViews>
  <sheetFormatPr baseColWidth="10" defaultColWidth="15.83203125" defaultRowHeight="16" x14ac:dyDescent="0.2"/>
  <cols>
    <col min="1" max="1" width="15.5" style="538" customWidth="1"/>
    <col min="2" max="2" width="28.1640625" style="533" customWidth="1"/>
    <col min="3" max="3" width="20.1640625" style="534" customWidth="1"/>
    <col min="4" max="4" width="23" style="534" bestFit="1" customWidth="1"/>
    <col min="5" max="5" width="16" style="536" customWidth="1"/>
    <col min="6" max="6" width="15.1640625" style="534" bestFit="1" customWidth="1"/>
    <col min="7" max="7" width="52.6640625" style="534" customWidth="1"/>
    <col min="8" max="8" width="15.83203125" style="536"/>
    <col min="9" max="9" width="18.6640625" style="534" customWidth="1"/>
    <col min="10" max="10" width="156.5" style="537" customWidth="1"/>
    <col min="11" max="16384" width="15.83203125" style="534"/>
  </cols>
  <sheetData>
    <row r="1" spans="1:10" s="762" customFormat="1" ht="36" customHeight="1" thickBot="1" x14ac:dyDescent="0.25">
      <c r="A1" s="949" t="s">
        <v>8964</v>
      </c>
      <c r="B1" s="970"/>
      <c r="C1" s="951"/>
      <c r="D1" s="951"/>
      <c r="E1" s="950"/>
      <c r="F1" s="951"/>
      <c r="G1" s="951"/>
      <c r="H1" s="952"/>
      <c r="I1" s="951"/>
      <c r="J1" s="953"/>
    </row>
    <row r="2" spans="1:10" x14ac:dyDescent="0.2">
      <c r="A2" s="1413" t="s">
        <v>497</v>
      </c>
      <c r="B2" s="1413"/>
      <c r="C2" s="1414" t="s">
        <v>498</v>
      </c>
      <c r="D2" s="1414" t="s">
        <v>499</v>
      </c>
      <c r="E2" s="1409" t="s">
        <v>1849</v>
      </c>
      <c r="F2" s="1416" t="s">
        <v>1850</v>
      </c>
      <c r="G2" s="1416"/>
      <c r="H2" s="1409" t="s">
        <v>1851</v>
      </c>
      <c r="I2" s="1409" t="s">
        <v>500</v>
      </c>
      <c r="J2" s="1411" t="s">
        <v>501</v>
      </c>
    </row>
    <row r="3" spans="1:10" ht="17" thickBot="1" x14ac:dyDescent="0.25">
      <c r="A3" s="956" t="s">
        <v>502</v>
      </c>
      <c r="B3" s="1248" t="s">
        <v>503</v>
      </c>
      <c r="C3" s="1415"/>
      <c r="D3" s="1415"/>
      <c r="E3" s="1410"/>
      <c r="F3" s="1248" t="s">
        <v>504</v>
      </c>
      <c r="G3" s="957" t="s">
        <v>1852</v>
      </c>
      <c r="H3" s="1410"/>
      <c r="I3" s="1410"/>
      <c r="J3" s="1412"/>
    </row>
    <row r="4" spans="1:10" ht="113" thickTop="1" x14ac:dyDescent="0.2">
      <c r="A4" s="955" t="s">
        <v>594</v>
      </c>
      <c r="B4" s="958" t="s">
        <v>595</v>
      </c>
      <c r="C4" s="958" t="s">
        <v>596</v>
      </c>
      <c r="D4" s="959" t="s">
        <v>551</v>
      </c>
      <c r="E4" s="958">
        <v>2347</v>
      </c>
      <c r="F4" s="958" t="s">
        <v>535</v>
      </c>
      <c r="G4" s="960" t="s">
        <v>591</v>
      </c>
      <c r="H4" s="958">
        <v>2313</v>
      </c>
      <c r="I4" s="959" t="s">
        <v>507</v>
      </c>
      <c r="J4" s="960" t="s">
        <v>9237</v>
      </c>
    </row>
    <row r="5" spans="1:10" ht="154" x14ac:dyDescent="0.2">
      <c r="A5" s="955" t="s">
        <v>1853</v>
      </c>
      <c r="B5" s="958" t="s">
        <v>1854</v>
      </c>
      <c r="C5" s="959" t="s">
        <v>505</v>
      </c>
      <c r="D5" s="958" t="s">
        <v>1855</v>
      </c>
      <c r="E5" s="958" t="s">
        <v>1856</v>
      </c>
      <c r="F5" s="958" t="s">
        <v>506</v>
      </c>
      <c r="G5" s="960" t="s">
        <v>1857</v>
      </c>
      <c r="H5" s="958" t="s">
        <v>1858</v>
      </c>
      <c r="I5" s="959" t="s">
        <v>507</v>
      </c>
      <c r="J5" s="960" t="s">
        <v>9238</v>
      </c>
    </row>
    <row r="6" spans="1:10" ht="56" x14ac:dyDescent="0.2">
      <c r="A6" s="955" t="s">
        <v>508</v>
      </c>
      <c r="B6" s="958" t="s">
        <v>509</v>
      </c>
      <c r="C6" s="959" t="s">
        <v>510</v>
      </c>
      <c r="D6" s="959" t="s">
        <v>551</v>
      </c>
      <c r="E6" s="958">
        <v>3265</v>
      </c>
      <c r="F6" s="958" t="s">
        <v>512</v>
      </c>
      <c r="G6" s="960" t="s">
        <v>1859</v>
      </c>
      <c r="H6" s="958">
        <v>1364</v>
      </c>
      <c r="I6" s="959" t="s">
        <v>507</v>
      </c>
      <c r="J6" s="960" t="s">
        <v>9239</v>
      </c>
    </row>
    <row r="7" spans="1:10" ht="42" x14ac:dyDescent="0.2">
      <c r="A7" s="955" t="s">
        <v>1860</v>
      </c>
      <c r="B7" s="958" t="s">
        <v>1861</v>
      </c>
      <c r="C7" s="959" t="s">
        <v>505</v>
      </c>
      <c r="D7" s="959" t="s">
        <v>551</v>
      </c>
      <c r="E7" s="958" t="s">
        <v>1862</v>
      </c>
      <c r="F7" s="958" t="s">
        <v>506</v>
      </c>
      <c r="G7" s="960" t="s">
        <v>1863</v>
      </c>
      <c r="H7" s="958" t="s">
        <v>9231</v>
      </c>
      <c r="I7" s="959" t="s">
        <v>507</v>
      </c>
      <c r="J7" s="960" t="s">
        <v>9240</v>
      </c>
    </row>
    <row r="8" spans="1:10" ht="28" x14ac:dyDescent="0.2">
      <c r="A8" s="955" t="s">
        <v>1864</v>
      </c>
      <c r="B8" s="958" t="s">
        <v>1865</v>
      </c>
      <c r="C8" s="959" t="s">
        <v>505</v>
      </c>
      <c r="D8" s="959" t="s">
        <v>551</v>
      </c>
      <c r="E8" s="958">
        <v>14904</v>
      </c>
      <c r="F8" s="958" t="s">
        <v>506</v>
      </c>
      <c r="G8" s="960" t="s">
        <v>1866</v>
      </c>
      <c r="H8" s="958">
        <v>14892</v>
      </c>
      <c r="I8" s="959" t="s">
        <v>507</v>
      </c>
      <c r="J8" s="960" t="s">
        <v>9241</v>
      </c>
    </row>
    <row r="9" spans="1:10" ht="84" x14ac:dyDescent="0.2">
      <c r="A9" s="955" t="s">
        <v>1867</v>
      </c>
      <c r="B9" s="958" t="s">
        <v>1868</v>
      </c>
      <c r="C9" s="959" t="s">
        <v>505</v>
      </c>
      <c r="D9" s="958" t="s">
        <v>511</v>
      </c>
      <c r="E9" s="958">
        <v>1633</v>
      </c>
      <c r="F9" s="958" t="s">
        <v>506</v>
      </c>
      <c r="G9" s="960" t="s">
        <v>1869</v>
      </c>
      <c r="H9" s="958">
        <v>1630</v>
      </c>
      <c r="I9" s="959" t="s">
        <v>507</v>
      </c>
      <c r="J9" s="960" t="s">
        <v>9242</v>
      </c>
    </row>
    <row r="10" spans="1:10" ht="154" x14ac:dyDescent="0.2">
      <c r="A10" s="955" t="s">
        <v>513</v>
      </c>
      <c r="B10" s="958" t="s">
        <v>9456</v>
      </c>
      <c r="C10" s="959" t="s">
        <v>505</v>
      </c>
      <c r="D10" s="958" t="s">
        <v>1870</v>
      </c>
      <c r="E10" s="958" t="s">
        <v>1871</v>
      </c>
      <c r="F10" s="958" t="s">
        <v>506</v>
      </c>
      <c r="G10" s="960" t="s">
        <v>1872</v>
      </c>
      <c r="H10" s="958" t="s">
        <v>1873</v>
      </c>
      <c r="I10" s="959" t="s">
        <v>507</v>
      </c>
      <c r="J10" s="960" t="s">
        <v>9243</v>
      </c>
    </row>
    <row r="11" spans="1:10" ht="70" x14ac:dyDescent="0.2">
      <c r="A11" s="955" t="s">
        <v>514</v>
      </c>
      <c r="B11" s="958" t="s">
        <v>515</v>
      </c>
      <c r="C11" s="958" t="s">
        <v>516</v>
      </c>
      <c r="D11" s="959" t="s">
        <v>551</v>
      </c>
      <c r="E11" s="958">
        <v>2976</v>
      </c>
      <c r="F11" s="958" t="s">
        <v>517</v>
      </c>
      <c r="G11" s="960" t="s">
        <v>1874</v>
      </c>
      <c r="H11" s="958">
        <v>2468</v>
      </c>
      <c r="I11" s="959" t="s">
        <v>507</v>
      </c>
      <c r="J11" s="960" t="s">
        <v>9244</v>
      </c>
    </row>
    <row r="12" spans="1:10" ht="70" x14ac:dyDescent="0.2">
      <c r="A12" s="955" t="s">
        <v>518</v>
      </c>
      <c r="B12" s="958" t="s">
        <v>519</v>
      </c>
      <c r="C12" s="958" t="s">
        <v>516</v>
      </c>
      <c r="D12" s="959" t="s">
        <v>551</v>
      </c>
      <c r="E12" s="958">
        <v>3942</v>
      </c>
      <c r="F12" s="958" t="s">
        <v>520</v>
      </c>
      <c r="G12" s="960" t="s">
        <v>1874</v>
      </c>
      <c r="H12" s="958">
        <v>3246</v>
      </c>
      <c r="I12" s="959" t="s">
        <v>507</v>
      </c>
      <c r="J12" s="960" t="s">
        <v>9244</v>
      </c>
    </row>
    <row r="13" spans="1:10" ht="42" x14ac:dyDescent="0.2">
      <c r="A13" s="955" t="s">
        <v>521</v>
      </c>
      <c r="B13" s="958" t="s">
        <v>522</v>
      </c>
      <c r="C13" s="959" t="s">
        <v>523</v>
      </c>
      <c r="D13" s="959" t="s">
        <v>551</v>
      </c>
      <c r="E13" s="958">
        <v>2306</v>
      </c>
      <c r="F13" s="958" t="s">
        <v>524</v>
      </c>
      <c r="G13" s="960" t="s">
        <v>525</v>
      </c>
      <c r="H13" s="958">
        <v>2219</v>
      </c>
      <c r="I13" s="959" t="s">
        <v>526</v>
      </c>
      <c r="J13" s="960" t="s">
        <v>9245</v>
      </c>
    </row>
    <row r="14" spans="1:10" s="1262" customFormat="1" ht="42" x14ac:dyDescent="0.2">
      <c r="A14" s="955" t="s">
        <v>1875</v>
      </c>
      <c r="B14" s="958" t="s">
        <v>530</v>
      </c>
      <c r="C14" s="959" t="s">
        <v>9434</v>
      </c>
      <c r="D14" s="959" t="s">
        <v>551</v>
      </c>
      <c r="E14" s="958">
        <v>7470</v>
      </c>
      <c r="F14" s="958" t="s">
        <v>524</v>
      </c>
      <c r="G14" s="960" t="s">
        <v>1876</v>
      </c>
      <c r="H14" s="958" t="s">
        <v>9435</v>
      </c>
      <c r="I14" s="959" t="s">
        <v>507</v>
      </c>
      <c r="J14" s="960" t="s">
        <v>749</v>
      </c>
    </row>
    <row r="15" spans="1:10" ht="42" x14ac:dyDescent="0.2">
      <c r="A15" s="955" t="s">
        <v>532</v>
      </c>
      <c r="B15" s="958" t="s">
        <v>533</v>
      </c>
      <c r="C15" s="958" t="s">
        <v>534</v>
      </c>
      <c r="D15" s="959" t="s">
        <v>551</v>
      </c>
      <c r="E15" s="958">
        <v>5945</v>
      </c>
      <c r="F15" s="958" t="s">
        <v>535</v>
      </c>
      <c r="G15" s="960" t="s">
        <v>536</v>
      </c>
      <c r="H15" s="958">
        <v>5945</v>
      </c>
      <c r="I15" s="959" t="s">
        <v>507</v>
      </c>
      <c r="J15" s="960" t="s">
        <v>9246</v>
      </c>
    </row>
    <row r="16" spans="1:10" ht="56" x14ac:dyDescent="0.2">
      <c r="A16" s="955" t="s">
        <v>9247</v>
      </c>
      <c r="B16" s="958" t="s">
        <v>9248</v>
      </c>
      <c r="C16" s="959" t="s">
        <v>505</v>
      </c>
      <c r="D16" s="958" t="s">
        <v>1877</v>
      </c>
      <c r="E16" s="958" t="s">
        <v>1878</v>
      </c>
      <c r="F16" s="958" t="s">
        <v>524</v>
      </c>
      <c r="G16" s="960" t="s">
        <v>652</v>
      </c>
      <c r="H16" s="958" t="s">
        <v>1879</v>
      </c>
      <c r="I16" s="959" t="s">
        <v>689</v>
      </c>
      <c r="J16" s="960" t="s">
        <v>9249</v>
      </c>
    </row>
    <row r="17" spans="1:10" ht="84" x14ac:dyDescent="0.2">
      <c r="A17" s="955" t="s">
        <v>1880</v>
      </c>
      <c r="B17" s="958" t="s">
        <v>653</v>
      </c>
      <c r="C17" s="958" t="s">
        <v>1881</v>
      </c>
      <c r="D17" s="958" t="s">
        <v>1882</v>
      </c>
      <c r="E17" s="958" t="s">
        <v>1883</v>
      </c>
      <c r="F17" s="958" t="s">
        <v>654</v>
      </c>
      <c r="G17" s="960" t="s">
        <v>655</v>
      </c>
      <c r="H17" s="958" t="s">
        <v>1884</v>
      </c>
      <c r="I17" s="959" t="s">
        <v>507</v>
      </c>
      <c r="J17" s="960" t="s">
        <v>9250</v>
      </c>
    </row>
    <row r="18" spans="1:10" ht="42" x14ac:dyDescent="0.2">
      <c r="A18" s="955" t="s">
        <v>537</v>
      </c>
      <c r="B18" s="958" t="s">
        <v>1885</v>
      </c>
      <c r="C18" s="959" t="s">
        <v>505</v>
      </c>
      <c r="D18" s="959" t="s">
        <v>551</v>
      </c>
      <c r="E18" s="958">
        <v>1020</v>
      </c>
      <c r="F18" s="958" t="s">
        <v>538</v>
      </c>
      <c r="G18" s="960" t="s">
        <v>1886</v>
      </c>
      <c r="H18" s="958">
        <v>821</v>
      </c>
      <c r="I18" s="959" t="s">
        <v>507</v>
      </c>
      <c r="J18" s="960" t="s">
        <v>9251</v>
      </c>
    </row>
    <row r="19" spans="1:10" ht="98" x14ac:dyDescent="0.2">
      <c r="A19" s="955" t="s">
        <v>544</v>
      </c>
      <c r="B19" s="958" t="s">
        <v>545</v>
      </c>
      <c r="C19" s="959" t="s">
        <v>546</v>
      </c>
      <c r="D19" s="959" t="s">
        <v>547</v>
      </c>
      <c r="E19" s="958" t="s">
        <v>548</v>
      </c>
      <c r="F19" s="958" t="s">
        <v>549</v>
      </c>
      <c r="G19" s="960" t="s">
        <v>1887</v>
      </c>
      <c r="H19" s="958">
        <v>5756</v>
      </c>
      <c r="I19" s="959" t="s">
        <v>526</v>
      </c>
      <c r="J19" s="960" t="s">
        <v>9252</v>
      </c>
    </row>
    <row r="20" spans="1:10" ht="70" x14ac:dyDescent="0.2">
      <c r="A20" s="955" t="s">
        <v>656</v>
      </c>
      <c r="B20" s="958" t="s">
        <v>657</v>
      </c>
      <c r="C20" s="959" t="s">
        <v>658</v>
      </c>
      <c r="D20" s="959" t="s">
        <v>551</v>
      </c>
      <c r="E20" s="958">
        <v>1452</v>
      </c>
      <c r="F20" s="958" t="s">
        <v>520</v>
      </c>
      <c r="G20" s="960" t="s">
        <v>1888</v>
      </c>
      <c r="H20" s="958">
        <v>1361</v>
      </c>
      <c r="I20" s="959" t="s">
        <v>507</v>
      </c>
      <c r="J20" s="960" t="s">
        <v>9253</v>
      </c>
    </row>
    <row r="21" spans="1:10" ht="84" x14ac:dyDescent="0.2">
      <c r="A21" s="955" t="s">
        <v>539</v>
      </c>
      <c r="B21" s="958" t="s">
        <v>1889</v>
      </c>
      <c r="C21" s="959" t="s">
        <v>505</v>
      </c>
      <c r="D21" s="959" t="s">
        <v>540</v>
      </c>
      <c r="E21" s="958">
        <v>7958</v>
      </c>
      <c r="F21" s="958" t="s">
        <v>524</v>
      </c>
      <c r="G21" s="960" t="s">
        <v>1890</v>
      </c>
      <c r="H21" s="958">
        <v>7958</v>
      </c>
      <c r="I21" s="958" t="s">
        <v>1891</v>
      </c>
      <c r="J21" s="960" t="s">
        <v>1892</v>
      </c>
    </row>
    <row r="22" spans="1:10" ht="70" x14ac:dyDescent="0.2">
      <c r="A22" s="955" t="s">
        <v>541</v>
      </c>
      <c r="B22" s="958" t="s">
        <v>542</v>
      </c>
      <c r="C22" s="959" t="s">
        <v>505</v>
      </c>
      <c r="D22" s="958" t="s">
        <v>1893</v>
      </c>
      <c r="E22" s="958" t="s">
        <v>543</v>
      </c>
      <c r="F22" s="958" t="s">
        <v>506</v>
      </c>
      <c r="G22" s="960" t="s">
        <v>1894</v>
      </c>
      <c r="H22" s="958" t="s">
        <v>9232</v>
      </c>
      <c r="I22" s="959" t="s">
        <v>507</v>
      </c>
      <c r="J22" s="960" t="s">
        <v>9254</v>
      </c>
    </row>
    <row r="23" spans="1:10" ht="42" x14ac:dyDescent="0.2">
      <c r="A23" s="955" t="s">
        <v>1895</v>
      </c>
      <c r="B23" s="958" t="s">
        <v>1896</v>
      </c>
      <c r="C23" s="959" t="s">
        <v>505</v>
      </c>
      <c r="D23" s="959" t="s">
        <v>551</v>
      </c>
      <c r="E23" s="958">
        <v>820</v>
      </c>
      <c r="F23" s="958">
        <v>0.99</v>
      </c>
      <c r="G23" s="960" t="s">
        <v>1897</v>
      </c>
      <c r="H23" s="958">
        <v>573</v>
      </c>
      <c r="I23" s="959" t="s">
        <v>507</v>
      </c>
      <c r="J23" s="960" t="s">
        <v>9255</v>
      </c>
    </row>
    <row r="24" spans="1:10" ht="98" x14ac:dyDescent="0.2">
      <c r="A24" s="955" t="s">
        <v>558</v>
      </c>
      <c r="B24" s="958" t="s">
        <v>559</v>
      </c>
      <c r="C24" s="959" t="s">
        <v>560</v>
      </c>
      <c r="D24" s="959" t="s">
        <v>551</v>
      </c>
      <c r="E24" s="958" t="s">
        <v>561</v>
      </c>
      <c r="F24" s="958" t="s">
        <v>549</v>
      </c>
      <c r="G24" s="960" t="s">
        <v>1887</v>
      </c>
      <c r="H24" s="958">
        <v>8107</v>
      </c>
      <c r="I24" s="959" t="s">
        <v>526</v>
      </c>
      <c r="J24" s="960" t="s">
        <v>9256</v>
      </c>
    </row>
    <row r="25" spans="1:10" ht="98" x14ac:dyDescent="0.2">
      <c r="A25" s="955" t="s">
        <v>566</v>
      </c>
      <c r="B25" s="958" t="s">
        <v>567</v>
      </c>
      <c r="C25" s="959" t="s">
        <v>568</v>
      </c>
      <c r="D25" s="959" t="s">
        <v>551</v>
      </c>
      <c r="E25" s="958" t="s">
        <v>569</v>
      </c>
      <c r="F25" s="958" t="s">
        <v>549</v>
      </c>
      <c r="G25" s="960" t="s">
        <v>1887</v>
      </c>
      <c r="H25" s="958">
        <v>11821</v>
      </c>
      <c r="I25" s="959" t="s">
        <v>526</v>
      </c>
      <c r="J25" s="960" t="s">
        <v>9256</v>
      </c>
    </row>
    <row r="26" spans="1:10" ht="238" x14ac:dyDescent="0.2">
      <c r="A26" s="955" t="s">
        <v>580</v>
      </c>
      <c r="B26" s="958" t="s">
        <v>581</v>
      </c>
      <c r="C26" s="959" t="s">
        <v>505</v>
      </c>
      <c r="D26" s="958" t="s">
        <v>1893</v>
      </c>
      <c r="E26" s="958">
        <v>5088</v>
      </c>
      <c r="F26" s="958" t="s">
        <v>506</v>
      </c>
      <c r="G26" s="960" t="s">
        <v>582</v>
      </c>
      <c r="H26" s="958">
        <v>5059</v>
      </c>
      <c r="I26" s="959" t="s">
        <v>507</v>
      </c>
      <c r="J26" s="960" t="s">
        <v>9257</v>
      </c>
    </row>
    <row r="27" spans="1:10" ht="98" x14ac:dyDescent="0.2">
      <c r="A27" s="955" t="s">
        <v>562</v>
      </c>
      <c r="B27" s="958" t="s">
        <v>563</v>
      </c>
      <c r="C27" s="959" t="s">
        <v>564</v>
      </c>
      <c r="D27" s="959" t="s">
        <v>551</v>
      </c>
      <c r="E27" s="958" t="s">
        <v>565</v>
      </c>
      <c r="F27" s="958" t="s">
        <v>549</v>
      </c>
      <c r="G27" s="960" t="s">
        <v>1887</v>
      </c>
      <c r="H27" s="958">
        <v>6625</v>
      </c>
      <c r="I27" s="959" t="s">
        <v>526</v>
      </c>
      <c r="J27" s="960" t="s">
        <v>9256</v>
      </c>
    </row>
    <row r="28" spans="1:10" ht="28" x14ac:dyDescent="0.2">
      <c r="A28" s="955" t="s">
        <v>583</v>
      </c>
      <c r="B28" s="958" t="s">
        <v>584</v>
      </c>
      <c r="C28" s="959" t="s">
        <v>523</v>
      </c>
      <c r="D28" s="959" t="s">
        <v>551</v>
      </c>
      <c r="E28" s="958">
        <v>271</v>
      </c>
      <c r="F28" s="958" t="s">
        <v>506</v>
      </c>
      <c r="G28" s="960" t="s">
        <v>585</v>
      </c>
      <c r="H28" s="958">
        <v>271</v>
      </c>
      <c r="I28" s="959" t="s">
        <v>507</v>
      </c>
      <c r="J28" s="960" t="s">
        <v>9258</v>
      </c>
    </row>
    <row r="29" spans="1:10" ht="28" x14ac:dyDescent="0.2">
      <c r="A29" s="955" t="s">
        <v>586</v>
      </c>
      <c r="B29" s="958" t="s">
        <v>587</v>
      </c>
      <c r="C29" s="959" t="s">
        <v>505</v>
      </c>
      <c r="D29" s="959" t="s">
        <v>588</v>
      </c>
      <c r="E29" s="958">
        <v>1798</v>
      </c>
      <c r="F29" s="958" t="s">
        <v>535</v>
      </c>
      <c r="G29" s="960" t="s">
        <v>589</v>
      </c>
      <c r="H29" s="958">
        <v>1785</v>
      </c>
      <c r="I29" s="959" t="s">
        <v>507</v>
      </c>
      <c r="J29" s="960" t="s">
        <v>9259</v>
      </c>
    </row>
    <row r="30" spans="1:10" x14ac:dyDescent="0.2">
      <c r="A30" s="955" t="s">
        <v>670</v>
      </c>
      <c r="B30" s="958" t="s">
        <v>670</v>
      </c>
      <c r="C30" s="959" t="s">
        <v>505</v>
      </c>
      <c r="D30" s="959" t="s">
        <v>551</v>
      </c>
      <c r="E30" s="958">
        <v>855</v>
      </c>
      <c r="F30" s="958" t="s">
        <v>671</v>
      </c>
      <c r="G30" s="960" t="s">
        <v>672</v>
      </c>
      <c r="H30" s="958">
        <v>800</v>
      </c>
      <c r="I30" s="959" t="s">
        <v>507</v>
      </c>
      <c r="J30" s="960" t="s">
        <v>9260</v>
      </c>
    </row>
    <row r="31" spans="1:10" s="535" customFormat="1" ht="42" x14ac:dyDescent="0.2">
      <c r="A31" s="961" t="s">
        <v>47</v>
      </c>
      <c r="B31" s="962" t="s">
        <v>2210</v>
      </c>
      <c r="C31" s="959" t="s">
        <v>505</v>
      </c>
      <c r="D31" s="959" t="s">
        <v>511</v>
      </c>
      <c r="E31" s="958">
        <v>150657</v>
      </c>
      <c r="F31" s="958" t="s">
        <v>535</v>
      </c>
      <c r="G31" s="963" t="s">
        <v>2211</v>
      </c>
      <c r="H31" s="958">
        <v>76460</v>
      </c>
      <c r="I31" s="964" t="s">
        <v>1932</v>
      </c>
      <c r="J31" s="960" t="s">
        <v>9261</v>
      </c>
    </row>
    <row r="32" spans="1:10" ht="56" x14ac:dyDescent="0.2">
      <c r="A32" s="955" t="s">
        <v>600</v>
      </c>
      <c r="B32" s="958" t="s">
        <v>601</v>
      </c>
      <c r="C32" s="959" t="s">
        <v>602</v>
      </c>
      <c r="D32" s="959" t="s">
        <v>551</v>
      </c>
      <c r="E32" s="958">
        <v>1191</v>
      </c>
      <c r="F32" s="958" t="s">
        <v>535</v>
      </c>
      <c r="G32" s="960" t="s">
        <v>1898</v>
      </c>
      <c r="H32" s="958">
        <v>1189</v>
      </c>
      <c r="I32" s="959" t="s">
        <v>507</v>
      </c>
      <c r="J32" s="960" t="s">
        <v>9262</v>
      </c>
    </row>
    <row r="33" spans="1:10" ht="70" x14ac:dyDescent="0.2">
      <c r="A33" s="955" t="s">
        <v>603</v>
      </c>
      <c r="B33" s="958" t="s">
        <v>2212</v>
      </c>
      <c r="C33" s="958" t="s">
        <v>604</v>
      </c>
      <c r="D33" s="959" t="s">
        <v>551</v>
      </c>
      <c r="E33" s="958">
        <v>1000</v>
      </c>
      <c r="F33" s="958" t="s">
        <v>506</v>
      </c>
      <c r="G33" s="960" t="s">
        <v>606</v>
      </c>
      <c r="H33" s="958">
        <v>928</v>
      </c>
      <c r="I33" s="958" t="s">
        <v>507</v>
      </c>
      <c r="J33" s="960" t="s">
        <v>9263</v>
      </c>
    </row>
    <row r="34" spans="1:10" ht="98" x14ac:dyDescent="0.2">
      <c r="A34" s="955" t="s">
        <v>607</v>
      </c>
      <c r="B34" s="958" t="s">
        <v>608</v>
      </c>
      <c r="C34" s="958" t="s">
        <v>609</v>
      </c>
      <c r="D34" s="959" t="s">
        <v>551</v>
      </c>
      <c r="E34" s="958">
        <v>1523</v>
      </c>
      <c r="F34" s="958" t="s">
        <v>1899</v>
      </c>
      <c r="G34" s="960" t="s">
        <v>610</v>
      </c>
      <c r="H34" s="965">
        <v>1515</v>
      </c>
      <c r="I34" s="959" t="s">
        <v>507</v>
      </c>
      <c r="J34" s="960" t="s">
        <v>9264</v>
      </c>
    </row>
    <row r="35" spans="1:10" ht="98" x14ac:dyDescent="0.2">
      <c r="A35" s="955" t="s">
        <v>783</v>
      </c>
      <c r="B35" s="958" t="s">
        <v>784</v>
      </c>
      <c r="C35" s="958" t="s">
        <v>785</v>
      </c>
      <c r="D35" s="959" t="s">
        <v>551</v>
      </c>
      <c r="E35" s="958">
        <v>486</v>
      </c>
      <c r="F35" s="958" t="s">
        <v>524</v>
      </c>
      <c r="G35" s="960" t="s">
        <v>782</v>
      </c>
      <c r="H35" s="958">
        <v>421</v>
      </c>
      <c r="I35" s="959" t="s">
        <v>507</v>
      </c>
      <c r="J35" s="960" t="s">
        <v>9265</v>
      </c>
    </row>
    <row r="36" spans="1:10" ht="98" x14ac:dyDescent="0.2">
      <c r="A36" s="955" t="s">
        <v>1900</v>
      </c>
      <c r="B36" s="958" t="s">
        <v>786</v>
      </c>
      <c r="C36" s="958" t="s">
        <v>785</v>
      </c>
      <c r="D36" s="959" t="s">
        <v>551</v>
      </c>
      <c r="E36" s="958">
        <v>1243</v>
      </c>
      <c r="F36" s="958" t="s">
        <v>524</v>
      </c>
      <c r="G36" s="960" t="s">
        <v>782</v>
      </c>
      <c r="H36" s="958">
        <v>740</v>
      </c>
      <c r="I36" s="959" t="s">
        <v>507</v>
      </c>
      <c r="J36" s="960" t="s">
        <v>9266</v>
      </c>
    </row>
    <row r="37" spans="1:10" ht="42" x14ac:dyDescent="0.2">
      <c r="A37" s="955" t="s">
        <v>611</v>
      </c>
      <c r="B37" s="958" t="s">
        <v>612</v>
      </c>
      <c r="C37" s="959" t="s">
        <v>613</v>
      </c>
      <c r="D37" s="958" t="s">
        <v>1901</v>
      </c>
      <c r="E37" s="958" t="s">
        <v>614</v>
      </c>
      <c r="F37" s="958" t="s">
        <v>524</v>
      </c>
      <c r="G37" s="960" t="s">
        <v>525</v>
      </c>
      <c r="H37" s="958">
        <v>2307</v>
      </c>
      <c r="I37" s="959" t="s">
        <v>526</v>
      </c>
      <c r="J37" s="960" t="s">
        <v>749</v>
      </c>
    </row>
    <row r="38" spans="1:10" ht="70" x14ac:dyDescent="0.2">
      <c r="A38" s="955" t="s">
        <v>1902</v>
      </c>
      <c r="B38" s="958" t="s">
        <v>1903</v>
      </c>
      <c r="C38" s="959" t="s">
        <v>1904</v>
      </c>
      <c r="D38" s="959" t="s">
        <v>551</v>
      </c>
      <c r="E38" s="958">
        <v>3502</v>
      </c>
      <c r="F38" s="958">
        <v>0.99</v>
      </c>
      <c r="G38" s="960" t="s">
        <v>1905</v>
      </c>
      <c r="H38" s="958">
        <v>3502</v>
      </c>
      <c r="I38" s="959" t="s">
        <v>526</v>
      </c>
      <c r="J38" s="960" t="s">
        <v>9267</v>
      </c>
    </row>
    <row r="39" spans="1:10" ht="28" x14ac:dyDescent="0.2">
      <c r="A39" s="955" t="s">
        <v>615</v>
      </c>
      <c r="B39" s="958" t="s">
        <v>616</v>
      </c>
      <c r="C39" s="959" t="s">
        <v>602</v>
      </c>
      <c r="D39" s="959" t="s">
        <v>551</v>
      </c>
      <c r="E39" s="958">
        <v>1538</v>
      </c>
      <c r="F39" s="958">
        <v>0.99</v>
      </c>
      <c r="G39" s="960" t="s">
        <v>617</v>
      </c>
      <c r="H39" s="958">
        <v>1538</v>
      </c>
      <c r="I39" s="959" t="s">
        <v>507</v>
      </c>
      <c r="J39" s="1315" t="s">
        <v>9268</v>
      </c>
    </row>
    <row r="40" spans="1:10" ht="84" x14ac:dyDescent="0.2">
      <c r="A40" s="955" t="s">
        <v>618</v>
      </c>
      <c r="B40" s="958" t="s">
        <v>619</v>
      </c>
      <c r="C40" s="959" t="s">
        <v>620</v>
      </c>
      <c r="D40" s="959" t="s">
        <v>551</v>
      </c>
      <c r="E40" s="958">
        <v>4788</v>
      </c>
      <c r="F40" s="958" t="s">
        <v>524</v>
      </c>
      <c r="G40" s="960" t="s">
        <v>621</v>
      </c>
      <c r="H40" s="958">
        <v>3510</v>
      </c>
      <c r="I40" s="959" t="s">
        <v>507</v>
      </c>
      <c r="J40" s="960" t="s">
        <v>9269</v>
      </c>
    </row>
    <row r="41" spans="1:10" ht="70" x14ac:dyDescent="0.2">
      <c r="A41" s="955" t="s">
        <v>622</v>
      </c>
      <c r="B41" s="958" t="s">
        <v>623</v>
      </c>
      <c r="C41" s="959" t="s">
        <v>505</v>
      </c>
      <c r="D41" s="959" t="s">
        <v>551</v>
      </c>
      <c r="E41" s="958">
        <v>533</v>
      </c>
      <c r="F41" s="958" t="s">
        <v>524</v>
      </c>
      <c r="G41" s="960" t="s">
        <v>624</v>
      </c>
      <c r="H41" s="958">
        <v>533</v>
      </c>
      <c r="I41" s="959" t="s">
        <v>507</v>
      </c>
      <c r="J41" s="960" t="s">
        <v>9270</v>
      </c>
    </row>
    <row r="42" spans="1:10" ht="112" x14ac:dyDescent="0.2">
      <c r="A42" s="955" t="s">
        <v>2369</v>
      </c>
      <c r="B42" s="958" t="s">
        <v>2368</v>
      </c>
      <c r="C42" s="959" t="s">
        <v>550</v>
      </c>
      <c r="D42" s="959" t="s">
        <v>551</v>
      </c>
      <c r="E42" s="958" t="s">
        <v>552</v>
      </c>
      <c r="F42" s="958" t="s">
        <v>549</v>
      </c>
      <c r="G42" s="960" t="s">
        <v>1906</v>
      </c>
      <c r="H42" s="958">
        <v>22412</v>
      </c>
      <c r="I42" s="958" t="s">
        <v>2370</v>
      </c>
      <c r="J42" s="960" t="s">
        <v>9271</v>
      </c>
    </row>
    <row r="43" spans="1:10" ht="42" x14ac:dyDescent="0.2">
      <c r="A43" s="955" t="s">
        <v>1907</v>
      </c>
      <c r="B43" s="958" t="s">
        <v>1908</v>
      </c>
      <c r="C43" s="959" t="s">
        <v>505</v>
      </c>
      <c r="D43" s="959" t="s">
        <v>551</v>
      </c>
      <c r="E43" s="958">
        <v>2482</v>
      </c>
      <c r="F43" s="958" t="s">
        <v>524</v>
      </c>
      <c r="G43" s="960" t="s">
        <v>1909</v>
      </c>
      <c r="H43" s="958">
        <v>2449</v>
      </c>
      <c r="I43" s="959" t="s">
        <v>507</v>
      </c>
      <c r="J43" s="960" t="s">
        <v>9272</v>
      </c>
    </row>
    <row r="44" spans="1:10" ht="70" x14ac:dyDescent="0.2">
      <c r="A44" s="955" t="s">
        <v>625</v>
      </c>
      <c r="B44" s="958" t="s">
        <v>626</v>
      </c>
      <c r="C44" s="959" t="s">
        <v>505</v>
      </c>
      <c r="D44" s="959" t="s">
        <v>551</v>
      </c>
      <c r="E44" s="958">
        <v>2500</v>
      </c>
      <c r="F44" s="958" t="s">
        <v>535</v>
      </c>
      <c r="G44" s="960" t="s">
        <v>627</v>
      </c>
      <c r="H44" s="958">
        <v>2373</v>
      </c>
      <c r="I44" s="959" t="s">
        <v>628</v>
      </c>
      <c r="J44" s="960" t="s">
        <v>9273</v>
      </c>
    </row>
    <row r="45" spans="1:10" ht="84" x14ac:dyDescent="0.2">
      <c r="A45" s="955" t="s">
        <v>1910</v>
      </c>
      <c r="B45" s="958" t="s">
        <v>720</v>
      </c>
      <c r="C45" s="959" t="s">
        <v>1911</v>
      </c>
      <c r="D45" s="959" t="s">
        <v>551</v>
      </c>
      <c r="E45" s="958">
        <v>790</v>
      </c>
      <c r="F45" s="958" t="s">
        <v>535</v>
      </c>
      <c r="G45" s="960" t="s">
        <v>721</v>
      </c>
      <c r="H45" s="958" t="s">
        <v>1912</v>
      </c>
      <c r="I45" s="959" t="s">
        <v>507</v>
      </c>
      <c r="J45" s="960" t="s">
        <v>722</v>
      </c>
    </row>
    <row r="46" spans="1:10" ht="84" x14ac:dyDescent="0.2">
      <c r="A46" s="955" t="s">
        <v>1913</v>
      </c>
      <c r="B46" s="958" t="s">
        <v>720</v>
      </c>
      <c r="C46" s="959" t="s">
        <v>1911</v>
      </c>
      <c r="D46" s="959" t="s">
        <v>551</v>
      </c>
      <c r="E46" s="958">
        <v>933</v>
      </c>
      <c r="F46" s="958" t="s">
        <v>535</v>
      </c>
      <c r="G46" s="960" t="s">
        <v>721</v>
      </c>
      <c r="H46" s="958" t="s">
        <v>1914</v>
      </c>
      <c r="I46" s="959" t="s">
        <v>507</v>
      </c>
      <c r="J46" s="960" t="s">
        <v>722</v>
      </c>
    </row>
    <row r="47" spans="1:10" x14ac:dyDescent="0.2">
      <c r="A47" s="955" t="s">
        <v>659</v>
      </c>
      <c r="B47" s="958" t="s">
        <v>660</v>
      </c>
      <c r="C47" s="959" t="s">
        <v>505</v>
      </c>
      <c r="D47" s="959" t="s">
        <v>551</v>
      </c>
      <c r="E47" s="958">
        <v>1590</v>
      </c>
      <c r="F47" s="958">
        <v>0.99</v>
      </c>
      <c r="G47" s="960" t="s">
        <v>617</v>
      </c>
      <c r="H47" s="958">
        <v>1579</v>
      </c>
      <c r="I47" s="959" t="s">
        <v>507</v>
      </c>
      <c r="J47" s="960" t="s">
        <v>661</v>
      </c>
    </row>
    <row r="48" spans="1:10" ht="42" x14ac:dyDescent="0.2">
      <c r="A48" s="955" t="s">
        <v>1915</v>
      </c>
      <c r="B48" s="958" t="s">
        <v>629</v>
      </c>
      <c r="C48" s="959" t="s">
        <v>602</v>
      </c>
      <c r="D48" s="958" t="s">
        <v>1882</v>
      </c>
      <c r="E48" s="958" t="s">
        <v>1916</v>
      </c>
      <c r="F48" s="958" t="s">
        <v>1917</v>
      </c>
      <c r="G48" s="960" t="s">
        <v>1918</v>
      </c>
      <c r="H48" s="958" t="s">
        <v>1919</v>
      </c>
      <c r="I48" s="959" t="s">
        <v>507</v>
      </c>
      <c r="J48" s="960" t="s">
        <v>9274</v>
      </c>
    </row>
    <row r="49" spans="1:10" ht="84" x14ac:dyDescent="0.2">
      <c r="A49" s="955" t="s">
        <v>2213</v>
      </c>
      <c r="B49" s="958" t="s">
        <v>733</v>
      </c>
      <c r="C49" s="959" t="s">
        <v>505</v>
      </c>
      <c r="D49" s="958" t="s">
        <v>511</v>
      </c>
      <c r="E49" s="958">
        <v>1650</v>
      </c>
      <c r="F49" s="958" t="s">
        <v>535</v>
      </c>
      <c r="G49" s="960" t="s">
        <v>2214</v>
      </c>
      <c r="H49" s="958">
        <v>1341</v>
      </c>
      <c r="I49" s="959" t="s">
        <v>507</v>
      </c>
      <c r="J49" s="960" t="s">
        <v>9275</v>
      </c>
    </row>
    <row r="50" spans="1:10" ht="84" x14ac:dyDescent="0.2">
      <c r="A50" s="955" t="s">
        <v>631</v>
      </c>
      <c r="B50" s="958" t="s">
        <v>632</v>
      </c>
      <c r="C50" s="958" t="s">
        <v>633</v>
      </c>
      <c r="D50" s="959" t="s">
        <v>551</v>
      </c>
      <c r="E50" s="958">
        <v>2657</v>
      </c>
      <c r="F50" s="958" t="s">
        <v>605</v>
      </c>
      <c r="G50" s="960" t="s">
        <v>606</v>
      </c>
      <c r="H50" s="958">
        <v>2338</v>
      </c>
      <c r="I50" s="958" t="s">
        <v>507</v>
      </c>
      <c r="J50" s="960" t="s">
        <v>9263</v>
      </c>
    </row>
    <row r="51" spans="1:10" ht="56" x14ac:dyDescent="0.2">
      <c r="A51" s="955" t="s">
        <v>1921</v>
      </c>
      <c r="B51" s="958" t="s">
        <v>1922</v>
      </c>
      <c r="C51" s="959" t="s">
        <v>505</v>
      </c>
      <c r="D51" s="959" t="s">
        <v>551</v>
      </c>
      <c r="E51" s="958">
        <v>1032</v>
      </c>
      <c r="F51" s="958" t="s">
        <v>535</v>
      </c>
      <c r="G51" s="960" t="s">
        <v>1923</v>
      </c>
      <c r="H51" s="958">
        <v>938</v>
      </c>
      <c r="I51" s="959" t="s">
        <v>526</v>
      </c>
      <c r="J51" s="960" t="s">
        <v>9276</v>
      </c>
    </row>
    <row r="52" spans="1:10" ht="98" x14ac:dyDescent="0.2">
      <c r="A52" s="955" t="s">
        <v>780</v>
      </c>
      <c r="B52" s="966" t="s">
        <v>1924</v>
      </c>
      <c r="C52" s="959" t="s">
        <v>781</v>
      </c>
      <c r="D52" s="959" t="s">
        <v>551</v>
      </c>
      <c r="E52" s="958">
        <v>2690</v>
      </c>
      <c r="F52" s="958" t="s">
        <v>524</v>
      </c>
      <c r="G52" s="960" t="s">
        <v>782</v>
      </c>
      <c r="H52" s="958">
        <v>2585</v>
      </c>
      <c r="I52" s="959" t="s">
        <v>507</v>
      </c>
      <c r="J52" s="960" t="s">
        <v>9277</v>
      </c>
    </row>
    <row r="53" spans="1:10" ht="98" x14ac:dyDescent="0.2">
      <c r="A53" s="955" t="s">
        <v>787</v>
      </c>
      <c r="B53" s="958" t="s">
        <v>788</v>
      </c>
      <c r="C53" s="959" t="s">
        <v>789</v>
      </c>
      <c r="D53" s="959" t="s">
        <v>551</v>
      </c>
      <c r="E53" s="958">
        <v>1212</v>
      </c>
      <c r="F53" s="958" t="s">
        <v>524</v>
      </c>
      <c r="G53" s="960" t="s">
        <v>782</v>
      </c>
      <c r="H53" s="958">
        <v>1091</v>
      </c>
      <c r="I53" s="959" t="s">
        <v>507</v>
      </c>
      <c r="J53" s="960" t="s">
        <v>9278</v>
      </c>
    </row>
    <row r="54" spans="1:10" ht="70" x14ac:dyDescent="0.2">
      <c r="A54" s="955" t="s">
        <v>634</v>
      </c>
      <c r="B54" s="958" t="s">
        <v>635</v>
      </c>
      <c r="C54" s="959" t="s">
        <v>636</v>
      </c>
      <c r="D54" s="959" t="s">
        <v>551</v>
      </c>
      <c r="E54" s="958">
        <v>29287</v>
      </c>
      <c r="F54" s="958" t="s">
        <v>506</v>
      </c>
      <c r="G54" s="960" t="s">
        <v>637</v>
      </c>
      <c r="H54" s="958">
        <v>774</v>
      </c>
      <c r="I54" s="959" t="s">
        <v>507</v>
      </c>
      <c r="J54" s="960" t="s">
        <v>9279</v>
      </c>
    </row>
    <row r="55" spans="1:10" ht="70" x14ac:dyDescent="0.2">
      <c r="A55" s="955" t="s">
        <v>1925</v>
      </c>
      <c r="B55" s="958" t="s">
        <v>638</v>
      </c>
      <c r="C55" s="959" t="s">
        <v>505</v>
      </c>
      <c r="D55" s="959" t="s">
        <v>551</v>
      </c>
      <c r="E55" s="958">
        <v>8153</v>
      </c>
      <c r="F55" s="958" t="s">
        <v>639</v>
      </c>
      <c r="G55" s="960" t="s">
        <v>1926</v>
      </c>
      <c r="H55" s="958">
        <v>7715</v>
      </c>
      <c r="I55" s="959" t="s">
        <v>507</v>
      </c>
      <c r="J55" s="960" t="s">
        <v>9280</v>
      </c>
    </row>
    <row r="56" spans="1:10" ht="42" x14ac:dyDescent="0.2">
      <c r="A56" s="955" t="s">
        <v>9430</v>
      </c>
      <c r="B56" s="958" t="s">
        <v>640</v>
      </c>
      <c r="C56" s="959" t="s">
        <v>602</v>
      </c>
      <c r="D56" s="959" t="s">
        <v>551</v>
      </c>
      <c r="E56" s="958">
        <v>4384</v>
      </c>
      <c r="F56" s="958" t="s">
        <v>538</v>
      </c>
      <c r="G56" s="960" t="s">
        <v>641</v>
      </c>
      <c r="H56" s="958">
        <v>1792</v>
      </c>
      <c r="I56" s="959" t="s">
        <v>507</v>
      </c>
      <c r="J56" s="960" t="s">
        <v>9281</v>
      </c>
    </row>
    <row r="57" spans="1:10" ht="98" x14ac:dyDescent="0.2">
      <c r="A57" s="955" t="s">
        <v>790</v>
      </c>
      <c r="B57" s="958" t="s">
        <v>791</v>
      </c>
      <c r="C57" s="959" t="s">
        <v>789</v>
      </c>
      <c r="D57" s="959" t="s">
        <v>551</v>
      </c>
      <c r="E57" s="958">
        <v>4839</v>
      </c>
      <c r="F57" s="958" t="s">
        <v>524</v>
      </c>
      <c r="G57" s="960" t="s">
        <v>782</v>
      </c>
      <c r="H57" s="958">
        <v>4361</v>
      </c>
      <c r="I57" s="959" t="s">
        <v>507</v>
      </c>
      <c r="J57" s="960" t="s">
        <v>9282</v>
      </c>
    </row>
    <row r="58" spans="1:10" ht="42" x14ac:dyDescent="0.2">
      <c r="A58" s="955" t="s">
        <v>1927</v>
      </c>
      <c r="B58" s="958" t="s">
        <v>1928</v>
      </c>
      <c r="C58" s="959" t="s">
        <v>505</v>
      </c>
      <c r="D58" s="959" t="s">
        <v>551</v>
      </c>
      <c r="E58" s="958">
        <v>1581</v>
      </c>
      <c r="F58" s="958">
        <v>0.99</v>
      </c>
      <c r="G58" s="960" t="s">
        <v>1897</v>
      </c>
      <c r="H58" s="958">
        <v>775</v>
      </c>
      <c r="I58" s="959" t="s">
        <v>507</v>
      </c>
      <c r="J58" s="960" t="s">
        <v>9255</v>
      </c>
    </row>
    <row r="59" spans="1:10" ht="42" x14ac:dyDescent="0.2">
      <c r="A59" s="955" t="s">
        <v>725</v>
      </c>
      <c r="B59" s="958" t="s">
        <v>726</v>
      </c>
      <c r="C59" s="958" t="s">
        <v>727</v>
      </c>
      <c r="D59" s="959" t="s">
        <v>1929</v>
      </c>
      <c r="E59" s="958" t="s">
        <v>1930</v>
      </c>
      <c r="F59" s="958" t="s">
        <v>535</v>
      </c>
      <c r="G59" s="960" t="s">
        <v>724</v>
      </c>
      <c r="H59" s="958" t="s">
        <v>1931</v>
      </c>
      <c r="I59" s="959" t="s">
        <v>526</v>
      </c>
      <c r="J59" s="960" t="s">
        <v>9283</v>
      </c>
    </row>
    <row r="60" spans="1:10" ht="140" x14ac:dyDescent="0.2">
      <c r="A60" s="955" t="s">
        <v>642</v>
      </c>
      <c r="B60" s="958" t="s">
        <v>643</v>
      </c>
      <c r="C60" s="958" t="s">
        <v>644</v>
      </c>
      <c r="D60" s="959" t="s">
        <v>551</v>
      </c>
      <c r="E60" s="958">
        <v>20637</v>
      </c>
      <c r="F60" s="958" t="s">
        <v>535</v>
      </c>
      <c r="G60" s="960" t="s">
        <v>645</v>
      </c>
      <c r="H60" s="958">
        <v>7449</v>
      </c>
      <c r="I60" s="958" t="s">
        <v>1932</v>
      </c>
      <c r="J60" s="960" t="s">
        <v>9284</v>
      </c>
    </row>
    <row r="61" spans="1:10" ht="70" x14ac:dyDescent="0.2">
      <c r="A61" s="955" t="s">
        <v>646</v>
      </c>
      <c r="B61" s="958" t="s">
        <v>1933</v>
      </c>
      <c r="C61" s="959" t="s">
        <v>647</v>
      </c>
      <c r="D61" s="959" t="s">
        <v>551</v>
      </c>
      <c r="E61" s="958">
        <v>868</v>
      </c>
      <c r="F61" s="958" t="s">
        <v>524</v>
      </c>
      <c r="G61" s="960" t="s">
        <v>1934</v>
      </c>
      <c r="H61" s="958">
        <v>468</v>
      </c>
      <c r="I61" s="959" t="s">
        <v>628</v>
      </c>
      <c r="J61" s="960" t="s">
        <v>9285</v>
      </c>
    </row>
    <row r="62" spans="1:10" ht="70" x14ac:dyDescent="0.2">
      <c r="A62" s="955" t="s">
        <v>1935</v>
      </c>
      <c r="B62" s="958" t="s">
        <v>648</v>
      </c>
      <c r="C62" s="958" t="s">
        <v>649</v>
      </c>
      <c r="D62" s="958" t="s">
        <v>1936</v>
      </c>
      <c r="E62" s="958" t="s">
        <v>1937</v>
      </c>
      <c r="F62" s="958" t="s">
        <v>506</v>
      </c>
      <c r="G62" s="960" t="s">
        <v>1938</v>
      </c>
      <c r="H62" s="958" t="s">
        <v>1939</v>
      </c>
      <c r="I62" s="959" t="s">
        <v>507</v>
      </c>
      <c r="J62" s="960" t="s">
        <v>9286</v>
      </c>
    </row>
    <row r="63" spans="1:10" ht="56" x14ac:dyDescent="0.2">
      <c r="A63" s="955" t="s">
        <v>1940</v>
      </c>
      <c r="B63" s="958" t="s">
        <v>651</v>
      </c>
      <c r="C63" s="959" t="s">
        <v>505</v>
      </c>
      <c r="D63" s="959" t="s">
        <v>551</v>
      </c>
      <c r="E63" s="958">
        <v>7808</v>
      </c>
      <c r="F63" s="958" t="s">
        <v>524</v>
      </c>
      <c r="G63" s="960" t="s">
        <v>652</v>
      </c>
      <c r="H63" s="958">
        <v>7406</v>
      </c>
      <c r="I63" s="959" t="s">
        <v>507</v>
      </c>
      <c r="J63" s="960" t="s">
        <v>9287</v>
      </c>
    </row>
    <row r="64" spans="1:10" ht="56" x14ac:dyDescent="0.2">
      <c r="A64" s="955" t="s">
        <v>664</v>
      </c>
      <c r="B64" s="958" t="s">
        <v>665</v>
      </c>
      <c r="C64" s="959" t="s">
        <v>505</v>
      </c>
      <c r="D64" s="959" t="s">
        <v>551</v>
      </c>
      <c r="E64" s="958">
        <v>1000</v>
      </c>
      <c r="F64" s="958" t="s">
        <v>605</v>
      </c>
      <c r="G64" s="960" t="s">
        <v>606</v>
      </c>
      <c r="H64" s="958">
        <v>927</v>
      </c>
      <c r="I64" s="958" t="s">
        <v>507</v>
      </c>
      <c r="J64" s="960" t="s">
        <v>9263</v>
      </c>
    </row>
    <row r="65" spans="1:10" ht="98" x14ac:dyDescent="0.2">
      <c r="A65" s="955" t="s">
        <v>666</v>
      </c>
      <c r="B65" s="958" t="s">
        <v>667</v>
      </c>
      <c r="C65" s="959" t="s">
        <v>602</v>
      </c>
      <c r="D65" s="959" t="s">
        <v>551</v>
      </c>
      <c r="E65" s="958">
        <v>2037</v>
      </c>
      <c r="F65" s="958" t="s">
        <v>668</v>
      </c>
      <c r="G65" s="960" t="s">
        <v>669</v>
      </c>
      <c r="H65" s="958">
        <v>1910</v>
      </c>
      <c r="I65" s="959" t="s">
        <v>507</v>
      </c>
      <c r="J65" s="960" t="s">
        <v>9288</v>
      </c>
    </row>
    <row r="66" spans="1:10" ht="28" x14ac:dyDescent="0.2">
      <c r="A66" s="955" t="s">
        <v>673</v>
      </c>
      <c r="B66" s="958" t="s">
        <v>674</v>
      </c>
      <c r="C66" s="959" t="s">
        <v>505</v>
      </c>
      <c r="D66" s="959" t="s">
        <v>551</v>
      </c>
      <c r="E66" s="958">
        <v>9947</v>
      </c>
      <c r="F66" s="958" t="s">
        <v>671</v>
      </c>
      <c r="G66" s="960" t="s">
        <v>672</v>
      </c>
      <c r="H66" s="958" t="s">
        <v>9233</v>
      </c>
      <c r="I66" s="959" t="s">
        <v>507</v>
      </c>
      <c r="J66" s="960" t="s">
        <v>9289</v>
      </c>
    </row>
    <row r="67" spans="1:10" ht="56" x14ac:dyDescent="0.2">
      <c r="A67" s="955" t="s">
        <v>675</v>
      </c>
      <c r="B67" s="958" t="s">
        <v>676</v>
      </c>
      <c r="C67" s="959" t="s">
        <v>505</v>
      </c>
      <c r="D67" s="959" t="s">
        <v>551</v>
      </c>
      <c r="E67" s="958">
        <v>1648</v>
      </c>
      <c r="F67" s="958" t="s">
        <v>506</v>
      </c>
      <c r="G67" s="960" t="s">
        <v>677</v>
      </c>
      <c r="H67" s="958">
        <v>2753</v>
      </c>
      <c r="I67" s="959" t="s">
        <v>526</v>
      </c>
      <c r="J67" s="960" t="s">
        <v>749</v>
      </c>
    </row>
    <row r="68" spans="1:10" ht="112" x14ac:dyDescent="0.2">
      <c r="A68" s="955" t="s">
        <v>592</v>
      </c>
      <c r="B68" s="958" t="s">
        <v>593</v>
      </c>
      <c r="C68" s="959" t="s">
        <v>505</v>
      </c>
      <c r="D68" s="959" t="s">
        <v>551</v>
      </c>
      <c r="E68" s="958">
        <v>4037</v>
      </c>
      <c r="F68" s="958" t="s">
        <v>535</v>
      </c>
      <c r="G68" s="960" t="s">
        <v>591</v>
      </c>
      <c r="H68" s="958">
        <v>3676</v>
      </c>
      <c r="I68" s="959" t="s">
        <v>507</v>
      </c>
      <c r="J68" s="960" t="s">
        <v>9290</v>
      </c>
    </row>
    <row r="69" spans="1:10" ht="42" x14ac:dyDescent="0.2">
      <c r="A69" s="955" t="s">
        <v>678</v>
      </c>
      <c r="B69" s="958" t="s">
        <v>679</v>
      </c>
      <c r="C69" s="959" t="s">
        <v>680</v>
      </c>
      <c r="D69" s="959" t="s">
        <v>551</v>
      </c>
      <c r="E69" s="958">
        <v>1267</v>
      </c>
      <c r="F69" s="958" t="s">
        <v>681</v>
      </c>
      <c r="G69" s="960" t="s">
        <v>682</v>
      </c>
      <c r="H69" s="958" t="s">
        <v>9234</v>
      </c>
      <c r="I69" s="959" t="s">
        <v>507</v>
      </c>
      <c r="J69" s="960" t="s">
        <v>749</v>
      </c>
    </row>
    <row r="70" spans="1:10" ht="42" x14ac:dyDescent="0.2">
      <c r="A70" s="955" t="s">
        <v>683</v>
      </c>
      <c r="B70" s="958" t="s">
        <v>684</v>
      </c>
      <c r="C70" s="959" t="s">
        <v>680</v>
      </c>
      <c r="D70" s="959" t="s">
        <v>551</v>
      </c>
      <c r="E70" s="958">
        <v>1012</v>
      </c>
      <c r="F70" s="958" t="s">
        <v>681</v>
      </c>
      <c r="G70" s="960" t="s">
        <v>682</v>
      </c>
      <c r="H70" s="958" t="s">
        <v>9235</v>
      </c>
      <c r="I70" s="959" t="s">
        <v>507</v>
      </c>
      <c r="J70" s="960" t="s">
        <v>749</v>
      </c>
    </row>
    <row r="71" spans="1:10" ht="70" x14ac:dyDescent="0.2">
      <c r="A71" s="955" t="s">
        <v>685</v>
      </c>
      <c r="B71" s="958" t="s">
        <v>686</v>
      </c>
      <c r="C71" s="959" t="s">
        <v>505</v>
      </c>
      <c r="D71" s="958" t="s">
        <v>1936</v>
      </c>
      <c r="E71" s="958" t="s">
        <v>1941</v>
      </c>
      <c r="F71" s="958" t="s">
        <v>535</v>
      </c>
      <c r="G71" s="960" t="s">
        <v>1942</v>
      </c>
      <c r="H71" s="958" t="s">
        <v>9236</v>
      </c>
      <c r="I71" s="959" t="s">
        <v>628</v>
      </c>
      <c r="J71" s="960" t="s">
        <v>9291</v>
      </c>
    </row>
    <row r="72" spans="1:10" s="535" customFormat="1" ht="112" x14ac:dyDescent="0.2">
      <c r="A72" s="955" t="s">
        <v>1943</v>
      </c>
      <c r="B72" s="958" t="s">
        <v>687</v>
      </c>
      <c r="C72" s="958" t="s">
        <v>1944</v>
      </c>
      <c r="D72" s="959" t="s">
        <v>551</v>
      </c>
      <c r="E72" s="958" t="s">
        <v>1945</v>
      </c>
      <c r="F72" s="958" t="s">
        <v>535</v>
      </c>
      <c r="G72" s="960" t="s">
        <v>688</v>
      </c>
      <c r="H72" s="958">
        <v>15114</v>
      </c>
      <c r="I72" s="959" t="s">
        <v>507</v>
      </c>
      <c r="J72" s="960" t="s">
        <v>9292</v>
      </c>
    </row>
    <row r="73" spans="1:10" ht="112" x14ac:dyDescent="0.2">
      <c r="A73" s="955" t="s">
        <v>590</v>
      </c>
      <c r="B73" s="958" t="s">
        <v>590</v>
      </c>
      <c r="C73" s="959" t="s">
        <v>505</v>
      </c>
      <c r="D73" s="959" t="s">
        <v>551</v>
      </c>
      <c r="E73" s="958">
        <v>6141</v>
      </c>
      <c r="F73" s="958" t="s">
        <v>535</v>
      </c>
      <c r="G73" s="960" t="s">
        <v>591</v>
      </c>
      <c r="H73" s="958">
        <v>5991</v>
      </c>
      <c r="I73" s="959" t="s">
        <v>507</v>
      </c>
      <c r="J73" s="960" t="s">
        <v>9293</v>
      </c>
    </row>
    <row r="74" spans="1:10" s="535" customFormat="1" ht="70" x14ac:dyDescent="0.2">
      <c r="A74" s="955" t="s">
        <v>1946</v>
      </c>
      <c r="B74" s="958" t="s">
        <v>2215</v>
      </c>
      <c r="C74" s="959" t="s">
        <v>550</v>
      </c>
      <c r="D74" s="959" t="s">
        <v>511</v>
      </c>
      <c r="E74" s="958" t="s">
        <v>2216</v>
      </c>
      <c r="F74" s="958" t="s">
        <v>535</v>
      </c>
      <c r="G74" s="960" t="s">
        <v>2217</v>
      </c>
      <c r="H74" s="958">
        <v>2641</v>
      </c>
      <c r="I74" s="959" t="s">
        <v>507</v>
      </c>
      <c r="J74" s="960" t="s">
        <v>9294</v>
      </c>
    </row>
    <row r="75" spans="1:10" ht="42" x14ac:dyDescent="0.2">
      <c r="A75" s="955" t="s">
        <v>690</v>
      </c>
      <c r="B75" s="958" t="s">
        <v>691</v>
      </c>
      <c r="C75" s="959" t="s">
        <v>505</v>
      </c>
      <c r="D75" s="958" t="s">
        <v>1947</v>
      </c>
      <c r="E75" s="958" t="s">
        <v>1948</v>
      </c>
      <c r="F75" s="958" t="s">
        <v>524</v>
      </c>
      <c r="G75" s="960" t="s">
        <v>1949</v>
      </c>
      <c r="H75" s="958" t="s">
        <v>1950</v>
      </c>
      <c r="I75" s="959" t="s">
        <v>507</v>
      </c>
      <c r="J75" s="960" t="s">
        <v>9295</v>
      </c>
    </row>
    <row r="76" spans="1:10" ht="70" x14ac:dyDescent="0.2">
      <c r="A76" s="955" t="s">
        <v>692</v>
      </c>
      <c r="B76" s="958" t="s">
        <v>693</v>
      </c>
      <c r="C76" s="959" t="s">
        <v>505</v>
      </c>
      <c r="D76" s="959" t="s">
        <v>630</v>
      </c>
      <c r="E76" s="958">
        <v>2803</v>
      </c>
      <c r="F76" s="958" t="s">
        <v>506</v>
      </c>
      <c r="G76" s="960" t="s">
        <v>1951</v>
      </c>
      <c r="H76" s="958">
        <v>2317</v>
      </c>
      <c r="I76" s="959" t="s">
        <v>507</v>
      </c>
      <c r="J76" s="960" t="s">
        <v>9296</v>
      </c>
    </row>
    <row r="77" spans="1:10" ht="28" x14ac:dyDescent="0.2">
      <c r="A77" s="955" t="s">
        <v>694</v>
      </c>
      <c r="B77" s="958" t="s">
        <v>695</v>
      </c>
      <c r="C77" s="959" t="s">
        <v>505</v>
      </c>
      <c r="D77" s="959" t="s">
        <v>551</v>
      </c>
      <c r="E77" s="958">
        <v>2921</v>
      </c>
      <c r="F77" s="958" t="s">
        <v>535</v>
      </c>
      <c r="G77" s="960" t="s">
        <v>696</v>
      </c>
      <c r="H77" s="958">
        <v>2847</v>
      </c>
      <c r="I77" s="959" t="s">
        <v>507</v>
      </c>
      <c r="J77" s="960" t="s">
        <v>9297</v>
      </c>
    </row>
    <row r="78" spans="1:10" ht="140" x14ac:dyDescent="0.2">
      <c r="A78" s="955" t="s">
        <v>697</v>
      </c>
      <c r="B78" s="958" t="s">
        <v>698</v>
      </c>
      <c r="C78" s="958" t="s">
        <v>699</v>
      </c>
      <c r="D78" s="959" t="s">
        <v>551</v>
      </c>
      <c r="E78" s="958">
        <v>550</v>
      </c>
      <c r="F78" s="958" t="s">
        <v>506</v>
      </c>
      <c r="G78" s="960" t="s">
        <v>1952</v>
      </c>
      <c r="H78" s="958">
        <v>490</v>
      </c>
      <c r="I78" s="959" t="s">
        <v>507</v>
      </c>
      <c r="J78" s="960" t="s">
        <v>9298</v>
      </c>
    </row>
    <row r="79" spans="1:10" ht="140" x14ac:dyDescent="0.2">
      <c r="A79" s="955" t="s">
        <v>700</v>
      </c>
      <c r="B79" s="958" t="s">
        <v>701</v>
      </c>
      <c r="C79" s="958" t="s">
        <v>699</v>
      </c>
      <c r="D79" s="959" t="s">
        <v>551</v>
      </c>
      <c r="E79" s="958">
        <v>1091</v>
      </c>
      <c r="F79" s="958" t="s">
        <v>506</v>
      </c>
      <c r="G79" s="960" t="s">
        <v>1952</v>
      </c>
      <c r="H79" s="958">
        <v>988</v>
      </c>
      <c r="I79" s="959" t="s">
        <v>507</v>
      </c>
      <c r="J79" s="960" t="s">
        <v>9299</v>
      </c>
    </row>
    <row r="80" spans="1:10" ht="70" x14ac:dyDescent="0.2">
      <c r="A80" s="955" t="s">
        <v>702</v>
      </c>
      <c r="B80" s="958" t="s">
        <v>703</v>
      </c>
      <c r="C80" s="959" t="s">
        <v>704</v>
      </c>
      <c r="D80" s="959" t="s">
        <v>551</v>
      </c>
      <c r="E80" s="958">
        <v>902</v>
      </c>
      <c r="F80" s="958" t="s">
        <v>524</v>
      </c>
      <c r="G80" s="960" t="s">
        <v>1905</v>
      </c>
      <c r="H80" s="958">
        <v>902</v>
      </c>
      <c r="I80" s="959" t="s">
        <v>526</v>
      </c>
      <c r="J80" s="960" t="s">
        <v>9300</v>
      </c>
    </row>
    <row r="81" spans="1:10" ht="56" x14ac:dyDescent="0.2">
      <c r="A81" s="955" t="s">
        <v>705</v>
      </c>
      <c r="B81" s="958" t="s">
        <v>706</v>
      </c>
      <c r="C81" s="959" t="s">
        <v>505</v>
      </c>
      <c r="D81" s="959" t="s">
        <v>1953</v>
      </c>
      <c r="E81" s="958">
        <v>1664</v>
      </c>
      <c r="F81" s="958" t="s">
        <v>535</v>
      </c>
      <c r="G81" s="960" t="s">
        <v>707</v>
      </c>
      <c r="H81" s="958">
        <v>1664</v>
      </c>
      <c r="I81" s="959" t="s">
        <v>507</v>
      </c>
      <c r="J81" s="960" t="s">
        <v>9301</v>
      </c>
    </row>
    <row r="82" spans="1:10" ht="56" x14ac:dyDescent="0.2">
      <c r="A82" s="955" t="s">
        <v>708</v>
      </c>
      <c r="B82" s="958" t="s">
        <v>706</v>
      </c>
      <c r="C82" s="959" t="s">
        <v>505</v>
      </c>
      <c r="D82" s="959" t="s">
        <v>1953</v>
      </c>
      <c r="E82" s="958">
        <v>977</v>
      </c>
      <c r="F82" s="958" t="s">
        <v>535</v>
      </c>
      <c r="G82" s="960" t="s">
        <v>707</v>
      </c>
      <c r="H82" s="958">
        <v>977</v>
      </c>
      <c r="I82" s="959" t="s">
        <v>507</v>
      </c>
      <c r="J82" s="960" t="s">
        <v>9302</v>
      </c>
    </row>
    <row r="83" spans="1:10" ht="42" x14ac:dyDescent="0.2">
      <c r="A83" s="955" t="s">
        <v>709</v>
      </c>
      <c r="B83" s="958" t="s">
        <v>1954</v>
      </c>
      <c r="C83" s="959" t="s">
        <v>505</v>
      </c>
      <c r="D83" s="959" t="s">
        <v>650</v>
      </c>
      <c r="E83" s="958">
        <v>10016</v>
      </c>
      <c r="F83" s="958" t="s">
        <v>710</v>
      </c>
      <c r="G83" s="960" t="s">
        <v>711</v>
      </c>
      <c r="H83" s="958">
        <v>8570</v>
      </c>
      <c r="I83" s="959" t="s">
        <v>526</v>
      </c>
      <c r="J83" s="960" t="s">
        <v>712</v>
      </c>
    </row>
    <row r="84" spans="1:10" ht="70" x14ac:dyDescent="0.2">
      <c r="A84" s="955" t="s">
        <v>713</v>
      </c>
      <c r="B84" s="958" t="s">
        <v>714</v>
      </c>
      <c r="C84" s="959" t="s">
        <v>505</v>
      </c>
      <c r="D84" s="958" t="s">
        <v>1955</v>
      </c>
      <c r="E84" s="958">
        <v>6375</v>
      </c>
      <c r="F84" s="958" t="s">
        <v>506</v>
      </c>
      <c r="G84" s="960" t="s">
        <v>715</v>
      </c>
      <c r="H84" s="958" t="s">
        <v>1956</v>
      </c>
      <c r="I84" s="959" t="s">
        <v>526</v>
      </c>
      <c r="J84" s="1316" t="s">
        <v>9303</v>
      </c>
    </row>
    <row r="85" spans="1:10" ht="98" x14ac:dyDescent="0.2">
      <c r="A85" s="955" t="s">
        <v>792</v>
      </c>
      <c r="B85" s="958" t="s">
        <v>793</v>
      </c>
      <c r="C85" s="958" t="s">
        <v>794</v>
      </c>
      <c r="D85" s="959" t="s">
        <v>551</v>
      </c>
      <c r="E85" s="958">
        <v>9765</v>
      </c>
      <c r="F85" s="958" t="s">
        <v>524</v>
      </c>
      <c r="G85" s="960" t="s">
        <v>782</v>
      </c>
      <c r="H85" s="958">
        <v>8414</v>
      </c>
      <c r="I85" s="959" t="s">
        <v>507</v>
      </c>
      <c r="J85" s="960" t="s">
        <v>9304</v>
      </c>
    </row>
    <row r="86" spans="1:10" ht="56" x14ac:dyDescent="0.2">
      <c r="A86" s="955" t="s">
        <v>1957</v>
      </c>
      <c r="B86" s="958" t="s">
        <v>1958</v>
      </c>
      <c r="C86" s="959" t="s">
        <v>505</v>
      </c>
      <c r="D86" s="959" t="s">
        <v>551</v>
      </c>
      <c r="E86" s="958">
        <v>3756</v>
      </c>
      <c r="F86" s="958" t="s">
        <v>535</v>
      </c>
      <c r="G86" s="960" t="s">
        <v>716</v>
      </c>
      <c r="H86" s="958">
        <v>3242</v>
      </c>
      <c r="I86" s="959" t="s">
        <v>526</v>
      </c>
      <c r="J86" s="960" t="s">
        <v>749</v>
      </c>
    </row>
    <row r="87" spans="1:10" ht="98" x14ac:dyDescent="0.2">
      <c r="A87" s="955" t="s">
        <v>717</v>
      </c>
      <c r="B87" s="958" t="s">
        <v>718</v>
      </c>
      <c r="C87" s="959" t="s">
        <v>505</v>
      </c>
      <c r="D87" s="959" t="s">
        <v>551</v>
      </c>
      <c r="E87" s="958">
        <v>10506</v>
      </c>
      <c r="F87" s="958" t="s">
        <v>506</v>
      </c>
      <c r="G87" s="960" t="s">
        <v>719</v>
      </c>
      <c r="H87" s="958">
        <v>9634</v>
      </c>
      <c r="I87" s="959" t="s">
        <v>526</v>
      </c>
      <c r="J87" s="960" t="s">
        <v>9305</v>
      </c>
    </row>
    <row r="88" spans="1:10" ht="56" x14ac:dyDescent="0.2">
      <c r="A88" s="955" t="s">
        <v>9431</v>
      </c>
      <c r="B88" s="958" t="s">
        <v>1964</v>
      </c>
      <c r="C88" s="959" t="s">
        <v>505</v>
      </c>
      <c r="D88" s="959" t="s">
        <v>551</v>
      </c>
      <c r="E88" s="958">
        <v>1904</v>
      </c>
      <c r="F88" s="958" t="s">
        <v>535</v>
      </c>
      <c r="G88" s="960" t="s">
        <v>1965</v>
      </c>
      <c r="H88" s="958">
        <v>1835</v>
      </c>
      <c r="I88" s="959" t="s">
        <v>1966</v>
      </c>
      <c r="J88" s="960" t="s">
        <v>9310</v>
      </c>
    </row>
    <row r="89" spans="1:10" ht="112" x14ac:dyDescent="0.2">
      <c r="A89" s="955" t="s">
        <v>570</v>
      </c>
      <c r="B89" s="958" t="s">
        <v>571</v>
      </c>
      <c r="C89" s="959" t="s">
        <v>550</v>
      </c>
      <c r="D89" s="959" t="s">
        <v>551</v>
      </c>
      <c r="E89" s="958" t="s">
        <v>572</v>
      </c>
      <c r="F89" s="958" t="s">
        <v>549</v>
      </c>
      <c r="G89" s="960" t="s">
        <v>1887</v>
      </c>
      <c r="H89" s="958">
        <v>6128</v>
      </c>
      <c r="I89" s="959" t="s">
        <v>526</v>
      </c>
      <c r="J89" s="960" t="s">
        <v>9306</v>
      </c>
    </row>
    <row r="90" spans="1:10" ht="42" x14ac:dyDescent="0.2">
      <c r="A90" s="955" t="s">
        <v>1959</v>
      </c>
      <c r="B90" s="958" t="s">
        <v>1960</v>
      </c>
      <c r="C90" s="959" t="s">
        <v>505</v>
      </c>
      <c r="D90" s="959" t="s">
        <v>551</v>
      </c>
      <c r="E90" s="958">
        <v>6604</v>
      </c>
      <c r="F90" s="958" t="s">
        <v>535</v>
      </c>
      <c r="G90" s="960" t="s">
        <v>1961</v>
      </c>
      <c r="H90" s="958">
        <v>6127</v>
      </c>
      <c r="I90" s="959" t="s">
        <v>507</v>
      </c>
      <c r="J90" s="960" t="s">
        <v>9307</v>
      </c>
    </row>
    <row r="91" spans="1:10" ht="42" x14ac:dyDescent="0.2">
      <c r="A91" s="955" t="s">
        <v>723</v>
      </c>
      <c r="B91" s="958" t="s">
        <v>1962</v>
      </c>
      <c r="C91" s="959" t="s">
        <v>505</v>
      </c>
      <c r="D91" s="959" t="s">
        <v>1929</v>
      </c>
      <c r="E91" s="958">
        <v>3161</v>
      </c>
      <c r="F91" s="958" t="s">
        <v>535</v>
      </c>
      <c r="G91" s="960" t="s">
        <v>724</v>
      </c>
      <c r="H91" s="958">
        <v>3138</v>
      </c>
      <c r="I91" s="959" t="s">
        <v>526</v>
      </c>
      <c r="J91" s="960" t="s">
        <v>9308</v>
      </c>
    </row>
    <row r="92" spans="1:10" s="1249" customFormat="1" ht="42" x14ac:dyDescent="0.2">
      <c r="A92" s="955" t="s">
        <v>728</v>
      </c>
      <c r="B92" s="958" t="s">
        <v>1963</v>
      </c>
      <c r="C92" s="959" t="s">
        <v>523</v>
      </c>
      <c r="D92" s="959" t="s">
        <v>551</v>
      </c>
      <c r="E92" s="958">
        <v>3823</v>
      </c>
      <c r="F92" s="958" t="s">
        <v>524</v>
      </c>
      <c r="G92" s="960" t="s">
        <v>531</v>
      </c>
      <c r="H92" s="958" t="s">
        <v>9436</v>
      </c>
      <c r="I92" s="959" t="s">
        <v>507</v>
      </c>
      <c r="J92" s="960" t="s">
        <v>9309</v>
      </c>
    </row>
    <row r="93" spans="1:10" ht="28" x14ac:dyDescent="0.2">
      <c r="A93" s="955" t="s">
        <v>729</v>
      </c>
      <c r="B93" s="958" t="s">
        <v>730</v>
      </c>
      <c r="C93" s="959" t="s">
        <v>731</v>
      </c>
      <c r="D93" s="959" t="s">
        <v>551</v>
      </c>
      <c r="E93" s="958">
        <v>1314</v>
      </c>
      <c r="F93" s="958" t="s">
        <v>506</v>
      </c>
      <c r="G93" s="960" t="s">
        <v>585</v>
      </c>
      <c r="H93" s="958">
        <v>1314</v>
      </c>
      <c r="I93" s="959" t="s">
        <v>507</v>
      </c>
      <c r="J93" s="960" t="s">
        <v>9311</v>
      </c>
    </row>
    <row r="94" spans="1:10" ht="42" x14ac:dyDescent="0.2">
      <c r="A94" s="955" t="s">
        <v>736</v>
      </c>
      <c r="B94" s="958" t="s">
        <v>737</v>
      </c>
      <c r="C94" s="959" t="s">
        <v>505</v>
      </c>
      <c r="D94" s="959" t="s">
        <v>551</v>
      </c>
      <c r="E94" s="958">
        <v>21044</v>
      </c>
      <c r="F94" s="958" t="s">
        <v>512</v>
      </c>
      <c r="G94" s="960" t="s">
        <v>738</v>
      </c>
      <c r="H94" s="958">
        <v>21044</v>
      </c>
      <c r="I94" s="959" t="s">
        <v>526</v>
      </c>
      <c r="J94" s="960" t="s">
        <v>9312</v>
      </c>
    </row>
    <row r="95" spans="1:10" ht="56" x14ac:dyDescent="0.2">
      <c r="A95" s="955" t="s">
        <v>732</v>
      </c>
      <c r="B95" s="958" t="s">
        <v>733</v>
      </c>
      <c r="C95" s="959" t="s">
        <v>505</v>
      </c>
      <c r="D95" s="959" t="s">
        <v>551</v>
      </c>
      <c r="E95" s="958">
        <v>8994</v>
      </c>
      <c r="F95" s="958" t="s">
        <v>734</v>
      </c>
      <c r="G95" s="960" t="s">
        <v>735</v>
      </c>
      <c r="H95" s="958">
        <v>7845</v>
      </c>
      <c r="I95" s="959" t="s">
        <v>628</v>
      </c>
      <c r="J95" s="960" t="s">
        <v>9313</v>
      </c>
    </row>
    <row r="96" spans="1:10" ht="42" x14ac:dyDescent="0.2">
      <c r="A96" s="955" t="s">
        <v>527</v>
      </c>
      <c r="B96" s="958" t="s">
        <v>528</v>
      </c>
      <c r="C96" s="959" t="s">
        <v>523</v>
      </c>
      <c r="D96" s="959" t="s">
        <v>551</v>
      </c>
      <c r="E96" s="958">
        <v>2328</v>
      </c>
      <c r="F96" s="958" t="s">
        <v>524</v>
      </c>
      <c r="G96" s="960" t="s">
        <v>525</v>
      </c>
      <c r="H96" s="958">
        <v>2238</v>
      </c>
      <c r="I96" s="959" t="s">
        <v>526</v>
      </c>
      <c r="J96" s="960" t="s">
        <v>529</v>
      </c>
    </row>
    <row r="97" spans="1:10" ht="42" x14ac:dyDescent="0.2">
      <c r="A97" s="955" t="s">
        <v>739</v>
      </c>
      <c r="B97" s="958" t="s">
        <v>740</v>
      </c>
      <c r="C97" s="959" t="s">
        <v>1967</v>
      </c>
      <c r="D97" s="959" t="s">
        <v>551</v>
      </c>
      <c r="E97" s="958">
        <v>1000</v>
      </c>
      <c r="F97" s="958" t="s">
        <v>538</v>
      </c>
      <c r="G97" s="960" t="s">
        <v>1968</v>
      </c>
      <c r="H97" s="958">
        <v>678</v>
      </c>
      <c r="I97" s="959" t="s">
        <v>507</v>
      </c>
      <c r="J97" s="960" t="s">
        <v>9314</v>
      </c>
    </row>
    <row r="98" spans="1:10" ht="70" x14ac:dyDescent="0.2">
      <c r="A98" s="955" t="s">
        <v>744</v>
      </c>
      <c r="B98" s="958" t="s">
        <v>745</v>
      </c>
      <c r="C98" s="959" t="s">
        <v>704</v>
      </c>
      <c r="D98" s="959" t="s">
        <v>551</v>
      </c>
      <c r="E98" s="958">
        <v>4515</v>
      </c>
      <c r="F98" s="958" t="s">
        <v>524</v>
      </c>
      <c r="G98" s="960" t="s">
        <v>1905</v>
      </c>
      <c r="H98" s="958">
        <v>4515</v>
      </c>
      <c r="I98" s="959" t="s">
        <v>526</v>
      </c>
      <c r="J98" s="960" t="s">
        <v>746</v>
      </c>
    </row>
    <row r="99" spans="1:10" ht="70" x14ac:dyDescent="0.2">
      <c r="A99" s="955" t="s">
        <v>747</v>
      </c>
      <c r="B99" s="958" t="s">
        <v>748</v>
      </c>
      <c r="C99" s="959" t="s">
        <v>505</v>
      </c>
      <c r="D99" s="959" t="s">
        <v>551</v>
      </c>
      <c r="E99" s="958">
        <v>667</v>
      </c>
      <c r="F99" s="958" t="s">
        <v>524</v>
      </c>
      <c r="G99" s="960" t="s">
        <v>624</v>
      </c>
      <c r="H99" s="958">
        <v>582</v>
      </c>
      <c r="I99" s="959" t="s">
        <v>507</v>
      </c>
      <c r="J99" s="960" t="s">
        <v>749</v>
      </c>
    </row>
    <row r="100" spans="1:10" ht="70" x14ac:dyDescent="0.2">
      <c r="A100" s="955" t="s">
        <v>750</v>
      </c>
      <c r="B100" s="958" t="s">
        <v>751</v>
      </c>
      <c r="C100" s="959" t="s">
        <v>505</v>
      </c>
      <c r="D100" s="959" t="s">
        <v>551</v>
      </c>
      <c r="E100" s="958">
        <v>961</v>
      </c>
      <c r="F100" s="958" t="s">
        <v>524</v>
      </c>
      <c r="G100" s="960" t="s">
        <v>624</v>
      </c>
      <c r="H100" s="958">
        <v>961</v>
      </c>
      <c r="I100" s="959" t="s">
        <v>507</v>
      </c>
      <c r="J100" s="960" t="s">
        <v>752</v>
      </c>
    </row>
    <row r="101" spans="1:10" ht="98" x14ac:dyDescent="0.2">
      <c r="A101" s="955" t="s">
        <v>553</v>
      </c>
      <c r="B101" s="958" t="s">
        <v>554</v>
      </c>
      <c r="C101" s="959" t="s">
        <v>555</v>
      </c>
      <c r="D101" s="959" t="s">
        <v>556</v>
      </c>
      <c r="E101" s="958" t="s">
        <v>557</v>
      </c>
      <c r="F101" s="958" t="s">
        <v>549</v>
      </c>
      <c r="G101" s="960" t="s">
        <v>1887</v>
      </c>
      <c r="H101" s="958">
        <v>22094</v>
      </c>
      <c r="I101" s="959" t="s">
        <v>526</v>
      </c>
      <c r="J101" s="960" t="s">
        <v>9315</v>
      </c>
    </row>
    <row r="102" spans="1:10" ht="98" x14ac:dyDescent="0.2">
      <c r="A102" s="955" t="s">
        <v>573</v>
      </c>
      <c r="B102" s="958" t="s">
        <v>574</v>
      </c>
      <c r="C102" s="958" t="s">
        <v>575</v>
      </c>
      <c r="D102" s="959" t="s">
        <v>551</v>
      </c>
      <c r="E102" s="958" t="s">
        <v>576</v>
      </c>
      <c r="F102" s="958" t="s">
        <v>549</v>
      </c>
      <c r="G102" s="960" t="s">
        <v>1887</v>
      </c>
      <c r="H102" s="958">
        <v>1279</v>
      </c>
      <c r="I102" s="959" t="s">
        <v>526</v>
      </c>
      <c r="J102" s="960" t="s">
        <v>9316</v>
      </c>
    </row>
    <row r="103" spans="1:10" ht="42" x14ac:dyDescent="0.2">
      <c r="A103" s="955" t="s">
        <v>741</v>
      </c>
      <c r="B103" s="958" t="s">
        <v>742</v>
      </c>
      <c r="C103" s="958" t="s">
        <v>505</v>
      </c>
      <c r="D103" s="959" t="s">
        <v>551</v>
      </c>
      <c r="E103" s="958">
        <v>5722</v>
      </c>
      <c r="F103" s="958" t="s">
        <v>743</v>
      </c>
      <c r="G103" s="960" t="s">
        <v>1969</v>
      </c>
      <c r="H103" s="958">
        <v>5721</v>
      </c>
      <c r="I103" s="958" t="s">
        <v>1932</v>
      </c>
      <c r="J103" s="960" t="s">
        <v>9317</v>
      </c>
    </row>
    <row r="104" spans="1:10" s="1252" customFormat="1" ht="56" x14ac:dyDescent="0.2">
      <c r="A104" s="955" t="s">
        <v>815</v>
      </c>
      <c r="B104" s="958" t="s">
        <v>756</v>
      </c>
      <c r="C104" s="958" t="s">
        <v>505</v>
      </c>
      <c r="D104" s="959" t="s">
        <v>551</v>
      </c>
      <c r="E104" s="958">
        <v>1527</v>
      </c>
      <c r="F104" s="958" t="s">
        <v>506</v>
      </c>
      <c r="G104" s="960" t="s">
        <v>9432</v>
      </c>
      <c r="H104" s="958">
        <v>1078</v>
      </c>
      <c r="I104" s="958" t="s">
        <v>689</v>
      </c>
      <c r="J104" s="960" t="s">
        <v>9318</v>
      </c>
    </row>
    <row r="105" spans="1:10" ht="42" x14ac:dyDescent="0.2">
      <c r="A105" s="955" t="s">
        <v>662</v>
      </c>
      <c r="B105" s="958" t="s">
        <v>663</v>
      </c>
      <c r="C105" s="959" t="s">
        <v>505</v>
      </c>
      <c r="D105" s="959" t="s">
        <v>551</v>
      </c>
      <c r="E105" s="958">
        <v>313</v>
      </c>
      <c r="F105" s="958">
        <v>0.99</v>
      </c>
      <c r="G105" s="960" t="s">
        <v>617</v>
      </c>
      <c r="H105" s="958">
        <v>313</v>
      </c>
      <c r="I105" s="959" t="s">
        <v>507</v>
      </c>
      <c r="J105" s="967" t="s">
        <v>9319</v>
      </c>
    </row>
    <row r="106" spans="1:10" s="1262" customFormat="1" x14ac:dyDescent="0.2">
      <c r="A106" s="955" t="s">
        <v>757</v>
      </c>
      <c r="B106" s="958" t="s">
        <v>758</v>
      </c>
      <c r="C106" s="959" t="s">
        <v>505</v>
      </c>
      <c r="D106" s="959" t="s">
        <v>551</v>
      </c>
      <c r="E106" s="958">
        <v>3163</v>
      </c>
      <c r="F106" s="958" t="s">
        <v>535</v>
      </c>
      <c r="G106" s="960" t="s">
        <v>759</v>
      </c>
      <c r="H106" s="958">
        <v>3163</v>
      </c>
      <c r="I106" s="959" t="s">
        <v>507</v>
      </c>
      <c r="J106" s="960" t="s">
        <v>9320</v>
      </c>
    </row>
    <row r="107" spans="1:10" ht="112" x14ac:dyDescent="0.2">
      <c r="A107" s="955" t="s">
        <v>597</v>
      </c>
      <c r="B107" s="958" t="s">
        <v>598</v>
      </c>
      <c r="C107" s="959" t="s">
        <v>599</v>
      </c>
      <c r="D107" s="959" t="s">
        <v>551</v>
      </c>
      <c r="E107" s="958">
        <v>1418</v>
      </c>
      <c r="F107" s="958" t="s">
        <v>535</v>
      </c>
      <c r="G107" s="960" t="s">
        <v>591</v>
      </c>
      <c r="H107" s="958">
        <v>1390</v>
      </c>
      <c r="I107" s="959" t="s">
        <v>507</v>
      </c>
      <c r="J107" s="960" t="s">
        <v>9321</v>
      </c>
    </row>
    <row r="108" spans="1:10" ht="56" x14ac:dyDescent="0.2">
      <c r="A108" s="955" t="s">
        <v>760</v>
      </c>
      <c r="B108" s="958" t="s">
        <v>761</v>
      </c>
      <c r="C108" s="959" t="s">
        <v>505</v>
      </c>
      <c r="D108" s="959" t="s">
        <v>551</v>
      </c>
      <c r="E108" s="958">
        <v>3964</v>
      </c>
      <c r="F108" s="958" t="s">
        <v>639</v>
      </c>
      <c r="G108" s="960" t="s">
        <v>762</v>
      </c>
      <c r="H108" s="958">
        <v>3878</v>
      </c>
      <c r="I108" s="959" t="s">
        <v>526</v>
      </c>
      <c r="J108" s="960" t="s">
        <v>9322</v>
      </c>
    </row>
    <row r="109" spans="1:10" ht="56" x14ac:dyDescent="0.2">
      <c r="A109" s="955" t="s">
        <v>763</v>
      </c>
      <c r="B109" s="958" t="s">
        <v>764</v>
      </c>
      <c r="C109" s="959" t="s">
        <v>505</v>
      </c>
      <c r="D109" s="959" t="s">
        <v>551</v>
      </c>
      <c r="E109" s="958">
        <v>4331</v>
      </c>
      <c r="F109" s="958" t="s">
        <v>639</v>
      </c>
      <c r="G109" s="960" t="s">
        <v>762</v>
      </c>
      <c r="H109" s="958">
        <v>4251</v>
      </c>
      <c r="I109" s="959" t="s">
        <v>526</v>
      </c>
      <c r="J109" s="960" t="s">
        <v>9323</v>
      </c>
    </row>
    <row r="110" spans="1:10" ht="70" x14ac:dyDescent="0.2">
      <c r="A110" s="955" t="s">
        <v>1970</v>
      </c>
      <c r="B110" s="958" t="s">
        <v>765</v>
      </c>
      <c r="C110" s="959" t="s">
        <v>766</v>
      </c>
      <c r="D110" s="958" t="s">
        <v>1971</v>
      </c>
      <c r="E110" s="958" t="s">
        <v>1972</v>
      </c>
      <c r="F110" s="958" t="s">
        <v>1973</v>
      </c>
      <c r="G110" s="960" t="s">
        <v>1974</v>
      </c>
      <c r="H110" s="958" t="s">
        <v>1972</v>
      </c>
      <c r="I110" s="959" t="s">
        <v>507</v>
      </c>
      <c r="J110" s="960" t="s">
        <v>9324</v>
      </c>
    </row>
    <row r="111" spans="1:10" ht="70" x14ac:dyDescent="0.2">
      <c r="A111" s="955" t="s">
        <v>767</v>
      </c>
      <c r="B111" s="958" t="s">
        <v>767</v>
      </c>
      <c r="C111" s="959" t="s">
        <v>704</v>
      </c>
      <c r="D111" s="959" t="s">
        <v>511</v>
      </c>
      <c r="E111" s="958">
        <v>1015</v>
      </c>
      <c r="F111" s="958" t="s">
        <v>524</v>
      </c>
      <c r="G111" s="960" t="s">
        <v>1905</v>
      </c>
      <c r="H111" s="958">
        <v>1015</v>
      </c>
      <c r="I111" s="959" t="s">
        <v>526</v>
      </c>
      <c r="J111" s="960" t="s">
        <v>749</v>
      </c>
    </row>
    <row r="112" spans="1:10" ht="56" x14ac:dyDescent="0.2">
      <c r="A112" s="955" t="s">
        <v>769</v>
      </c>
      <c r="B112" s="958" t="s">
        <v>770</v>
      </c>
      <c r="C112" s="959" t="s">
        <v>771</v>
      </c>
      <c r="D112" s="958" t="s">
        <v>772</v>
      </c>
      <c r="E112" s="958">
        <v>1163</v>
      </c>
      <c r="F112" s="958">
        <v>0.9</v>
      </c>
      <c r="G112" s="960" t="s">
        <v>1975</v>
      </c>
      <c r="H112" s="958">
        <v>1059</v>
      </c>
      <c r="I112" s="959" t="s">
        <v>507</v>
      </c>
      <c r="J112" s="960" t="s">
        <v>773</v>
      </c>
    </row>
    <row r="113" spans="1:10" ht="42" x14ac:dyDescent="0.2">
      <c r="A113" s="955" t="s">
        <v>1976</v>
      </c>
      <c r="B113" s="958" t="s">
        <v>1977</v>
      </c>
      <c r="C113" s="959" t="s">
        <v>505</v>
      </c>
      <c r="D113" s="958" t="s">
        <v>1978</v>
      </c>
      <c r="E113" s="958">
        <v>831</v>
      </c>
      <c r="F113" s="958">
        <v>0.99</v>
      </c>
      <c r="G113" s="960" t="s">
        <v>1897</v>
      </c>
      <c r="H113" s="958">
        <v>732</v>
      </c>
      <c r="I113" s="959" t="s">
        <v>507</v>
      </c>
      <c r="J113" s="960" t="s">
        <v>9325</v>
      </c>
    </row>
    <row r="114" spans="1:10" ht="84" x14ac:dyDescent="0.2">
      <c r="A114" s="955" t="s">
        <v>774</v>
      </c>
      <c r="B114" s="958" t="s">
        <v>775</v>
      </c>
      <c r="C114" s="959" t="s">
        <v>766</v>
      </c>
      <c r="D114" s="958" t="s">
        <v>1971</v>
      </c>
      <c r="E114" s="958" t="s">
        <v>1979</v>
      </c>
      <c r="F114" s="958" t="s">
        <v>776</v>
      </c>
      <c r="G114" s="960" t="s">
        <v>1974</v>
      </c>
      <c r="H114" s="958" t="s">
        <v>1979</v>
      </c>
      <c r="I114" s="959" t="s">
        <v>507</v>
      </c>
      <c r="J114" s="960" t="s">
        <v>9326</v>
      </c>
    </row>
    <row r="115" spans="1:10" ht="42" x14ac:dyDescent="0.2">
      <c r="A115" s="955" t="s">
        <v>1980</v>
      </c>
      <c r="B115" s="958" t="s">
        <v>1981</v>
      </c>
      <c r="C115" s="959" t="s">
        <v>505</v>
      </c>
      <c r="D115" s="959" t="s">
        <v>1982</v>
      </c>
      <c r="E115" s="958">
        <v>560</v>
      </c>
      <c r="F115" s="958" t="s">
        <v>506</v>
      </c>
      <c r="G115" s="960" t="s">
        <v>1983</v>
      </c>
      <c r="H115" s="958">
        <v>548</v>
      </c>
      <c r="I115" s="959" t="s">
        <v>507</v>
      </c>
      <c r="J115" s="960" t="s">
        <v>9327</v>
      </c>
    </row>
    <row r="116" spans="1:10" ht="70" x14ac:dyDescent="0.2">
      <c r="A116" s="955" t="s">
        <v>777</v>
      </c>
      <c r="B116" s="958" t="s">
        <v>778</v>
      </c>
      <c r="C116" s="959" t="s">
        <v>704</v>
      </c>
      <c r="D116" s="959" t="s">
        <v>551</v>
      </c>
      <c r="E116" s="958">
        <v>999</v>
      </c>
      <c r="F116" s="958" t="s">
        <v>524</v>
      </c>
      <c r="G116" s="960" t="s">
        <v>1905</v>
      </c>
      <c r="H116" s="958">
        <v>999</v>
      </c>
      <c r="I116" s="959" t="s">
        <v>526</v>
      </c>
      <c r="J116" s="960" t="s">
        <v>9328</v>
      </c>
    </row>
    <row r="117" spans="1:10" ht="84" x14ac:dyDescent="0.2">
      <c r="A117" s="955" t="s">
        <v>1984</v>
      </c>
      <c r="B117" s="958" t="s">
        <v>1985</v>
      </c>
      <c r="C117" s="958" t="s">
        <v>779</v>
      </c>
      <c r="D117" s="959" t="s">
        <v>551</v>
      </c>
      <c r="E117" s="958">
        <v>1292</v>
      </c>
      <c r="F117" s="958" t="s">
        <v>535</v>
      </c>
      <c r="G117" s="960" t="s">
        <v>1986</v>
      </c>
      <c r="H117" s="958">
        <v>1255</v>
      </c>
      <c r="I117" s="959" t="s">
        <v>507</v>
      </c>
      <c r="J117" s="960" t="s">
        <v>9329</v>
      </c>
    </row>
    <row r="118" spans="1:10" ht="70" x14ac:dyDescent="0.2">
      <c r="A118" s="955" t="s">
        <v>1987</v>
      </c>
      <c r="B118" s="958" t="s">
        <v>1988</v>
      </c>
      <c r="C118" s="959" t="s">
        <v>731</v>
      </c>
      <c r="D118" s="959" t="s">
        <v>551</v>
      </c>
      <c r="E118" s="958">
        <v>3509</v>
      </c>
      <c r="F118" s="958" t="s">
        <v>506</v>
      </c>
      <c r="G118" s="960" t="s">
        <v>1989</v>
      </c>
      <c r="H118" s="958">
        <v>2095</v>
      </c>
      <c r="I118" s="959" t="s">
        <v>507</v>
      </c>
      <c r="J118" s="960" t="s">
        <v>9330</v>
      </c>
    </row>
    <row r="119" spans="1:10" s="535" customFormat="1" ht="98" x14ac:dyDescent="0.2">
      <c r="A119" s="955" t="s">
        <v>1270</v>
      </c>
      <c r="B119" s="958" t="s">
        <v>1270</v>
      </c>
      <c r="C119" s="959" t="s">
        <v>505</v>
      </c>
      <c r="D119" s="959" t="s">
        <v>2218</v>
      </c>
      <c r="E119" s="958">
        <v>120286</v>
      </c>
      <c r="F119" s="958" t="s">
        <v>506</v>
      </c>
      <c r="G119" s="960" t="s">
        <v>2219</v>
      </c>
      <c r="H119" s="958">
        <v>120286</v>
      </c>
      <c r="I119" s="959" t="s">
        <v>507</v>
      </c>
      <c r="J119" s="960" t="s">
        <v>9331</v>
      </c>
    </row>
    <row r="120" spans="1:10" ht="70" x14ac:dyDescent="0.2">
      <c r="A120" s="955" t="s">
        <v>753</v>
      </c>
      <c r="B120" s="958" t="s">
        <v>754</v>
      </c>
      <c r="C120" s="959" t="s">
        <v>505</v>
      </c>
      <c r="D120" s="959" t="s">
        <v>551</v>
      </c>
      <c r="E120" s="958">
        <v>1102</v>
      </c>
      <c r="F120" s="958" t="s">
        <v>524</v>
      </c>
      <c r="G120" s="960" t="s">
        <v>624</v>
      </c>
      <c r="H120" s="958">
        <v>1102</v>
      </c>
      <c r="I120" s="959" t="s">
        <v>507</v>
      </c>
      <c r="J120" s="960" t="s">
        <v>755</v>
      </c>
    </row>
    <row r="121" spans="1:10" ht="112" x14ac:dyDescent="0.2">
      <c r="A121" s="955" t="s">
        <v>1990</v>
      </c>
      <c r="B121" s="958" t="s">
        <v>1991</v>
      </c>
      <c r="C121" s="959" t="s">
        <v>555</v>
      </c>
      <c r="D121" s="959" t="s">
        <v>551</v>
      </c>
      <c r="E121" s="958" t="s">
        <v>1992</v>
      </c>
      <c r="F121" s="958" t="s">
        <v>535</v>
      </c>
      <c r="G121" s="960" t="s">
        <v>591</v>
      </c>
      <c r="H121" s="958" t="s">
        <v>1993</v>
      </c>
      <c r="I121" s="959" t="s">
        <v>507</v>
      </c>
      <c r="J121" s="960" t="s">
        <v>9321</v>
      </c>
    </row>
    <row r="122" spans="1:10" ht="28" x14ac:dyDescent="0.2">
      <c r="A122" s="955" t="s">
        <v>1994</v>
      </c>
      <c r="B122" s="958" t="s">
        <v>1995</v>
      </c>
      <c r="C122" s="959" t="s">
        <v>505</v>
      </c>
      <c r="D122" s="959" t="s">
        <v>551</v>
      </c>
      <c r="E122" s="958">
        <v>22618</v>
      </c>
      <c r="F122" s="958" t="s">
        <v>506</v>
      </c>
      <c r="G122" s="960" t="s">
        <v>1996</v>
      </c>
      <c r="H122" s="958">
        <v>22618</v>
      </c>
      <c r="I122" s="959" t="s">
        <v>689</v>
      </c>
      <c r="J122" s="960" t="s">
        <v>9332</v>
      </c>
    </row>
    <row r="123" spans="1:10" ht="56" x14ac:dyDescent="0.2">
      <c r="A123" s="955" t="s">
        <v>795</v>
      </c>
      <c r="B123" s="958" t="s">
        <v>796</v>
      </c>
      <c r="C123" s="959" t="s">
        <v>1997</v>
      </c>
      <c r="D123" s="958" t="s">
        <v>1870</v>
      </c>
      <c r="E123" s="958" t="s">
        <v>1998</v>
      </c>
      <c r="F123" s="958" t="s">
        <v>506</v>
      </c>
      <c r="G123" s="960" t="s">
        <v>1999</v>
      </c>
      <c r="H123" s="958" t="s">
        <v>1998</v>
      </c>
      <c r="I123" s="959" t="s">
        <v>507</v>
      </c>
      <c r="J123" s="960" t="s">
        <v>9333</v>
      </c>
    </row>
    <row r="124" spans="1:10" ht="98" x14ac:dyDescent="0.2">
      <c r="A124" s="955" t="s">
        <v>577</v>
      </c>
      <c r="B124" s="958" t="s">
        <v>578</v>
      </c>
      <c r="C124" s="958" t="s">
        <v>575</v>
      </c>
      <c r="D124" s="959" t="s">
        <v>551</v>
      </c>
      <c r="E124" s="958" t="s">
        <v>579</v>
      </c>
      <c r="F124" s="958" t="s">
        <v>549</v>
      </c>
      <c r="G124" s="960" t="s">
        <v>1887</v>
      </c>
      <c r="H124" s="958">
        <v>1346</v>
      </c>
      <c r="I124" s="959" t="s">
        <v>526</v>
      </c>
      <c r="J124" s="960" t="s">
        <v>9334</v>
      </c>
    </row>
    <row r="125" spans="1:10" ht="70" x14ac:dyDescent="0.2">
      <c r="A125" s="955" t="s">
        <v>797</v>
      </c>
      <c r="B125" s="958" t="s">
        <v>798</v>
      </c>
      <c r="C125" s="959" t="s">
        <v>704</v>
      </c>
      <c r="D125" s="959" t="s">
        <v>551</v>
      </c>
      <c r="E125" s="958">
        <v>2016</v>
      </c>
      <c r="F125" s="958" t="s">
        <v>524</v>
      </c>
      <c r="G125" s="960" t="s">
        <v>1905</v>
      </c>
      <c r="H125" s="958">
        <v>2016</v>
      </c>
      <c r="I125" s="959" t="s">
        <v>526</v>
      </c>
      <c r="J125" s="960" t="s">
        <v>9335</v>
      </c>
    </row>
    <row r="126" spans="1:10" ht="43" thickBot="1" x14ac:dyDescent="0.25">
      <c r="A126" s="1022" t="s">
        <v>2000</v>
      </c>
      <c r="B126" s="1023" t="s">
        <v>2001</v>
      </c>
      <c r="C126" s="1024" t="s">
        <v>505</v>
      </c>
      <c r="D126" s="1024" t="s">
        <v>551</v>
      </c>
      <c r="E126" s="1023">
        <v>1998</v>
      </c>
      <c r="F126" s="1023" t="s">
        <v>506</v>
      </c>
      <c r="G126" s="1025" t="s">
        <v>2002</v>
      </c>
      <c r="H126" s="1023">
        <v>1893</v>
      </c>
      <c r="I126" s="1024" t="s">
        <v>526</v>
      </c>
      <c r="J126" s="1025" t="s">
        <v>9336</v>
      </c>
    </row>
    <row r="127" spans="1:10" x14ac:dyDescent="0.2">
      <c r="A127" s="968" t="s">
        <v>8966</v>
      </c>
      <c r="B127" s="1250"/>
      <c r="C127" s="1250"/>
      <c r="D127" s="1250"/>
      <c r="E127" s="1250"/>
      <c r="F127" s="1250"/>
      <c r="G127" s="1250"/>
      <c r="H127" s="1251"/>
      <c r="I127" s="1250"/>
      <c r="J127" s="1317"/>
    </row>
  </sheetData>
  <mergeCells count="8">
    <mergeCell ref="I2:I3"/>
    <mergeCell ref="J2:J3"/>
    <mergeCell ref="A2:B2"/>
    <mergeCell ref="C2:C3"/>
    <mergeCell ref="D2:D3"/>
    <mergeCell ref="E2:E3"/>
    <mergeCell ref="F2:G2"/>
    <mergeCell ref="H2:H3"/>
  </mergeCells>
  <phoneticPr fontId="129" type="noConversion"/>
  <hyperlinks>
    <hyperlink ref="J98" r:id="rId1"/>
  </hyperlinks>
  <pageMargins left="0.45" right="0.45" top="0.5" bottom="0.5" header="0.3" footer="0.3"/>
  <pageSetup orientation="landscape"/>
  <headerFooter>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C24"/>
  <sheetViews>
    <sheetView workbookViewId="0">
      <selection activeCell="J1" sqref="J1:J1048576"/>
    </sheetView>
  </sheetViews>
  <sheetFormatPr baseColWidth="10" defaultColWidth="8.83203125" defaultRowHeight="14" x14ac:dyDescent="0.15"/>
  <cols>
    <col min="1" max="1" width="10.6640625" style="141" customWidth="1"/>
    <col min="2" max="2" width="13" style="141" bestFit="1" customWidth="1"/>
    <col min="3" max="3" width="12.1640625" style="141" customWidth="1"/>
    <col min="4" max="4" width="17.1640625" style="141" customWidth="1"/>
    <col min="5" max="5" width="17.33203125" style="141" customWidth="1"/>
    <col min="6" max="6" width="25.33203125" style="141" customWidth="1"/>
    <col min="7" max="8" width="27.6640625" style="141" customWidth="1"/>
    <col min="9" max="9" width="14.6640625" style="142" customWidth="1"/>
    <col min="10" max="10" width="2" style="142" customWidth="1"/>
    <col min="11" max="13" width="10.6640625" style="22" customWidth="1"/>
    <col min="14" max="14" width="2" style="22" customWidth="1"/>
    <col min="15" max="15" width="14.83203125" style="143" customWidth="1"/>
    <col min="16" max="16" width="2.1640625" style="143" customWidth="1"/>
    <col min="17" max="18" width="11" style="22" customWidth="1"/>
    <col min="19" max="19" width="12.33203125" style="22" customWidth="1"/>
    <col min="20" max="20" width="1.5" style="21" customWidth="1"/>
    <col min="21" max="21" width="15" style="22" customWidth="1"/>
    <col min="22" max="22" width="1.5" style="22" customWidth="1"/>
    <col min="23" max="25" width="11.33203125" style="22" customWidth="1"/>
    <col min="26" max="16384" width="8.83203125" style="93"/>
  </cols>
  <sheetData>
    <row r="1" spans="1:29" s="990" customFormat="1" ht="36" customHeight="1" thickBot="1" x14ac:dyDescent="0.25">
      <c r="A1" s="1104" t="s">
        <v>9452</v>
      </c>
      <c r="B1" s="1105"/>
      <c r="C1" s="1105"/>
      <c r="D1" s="1105"/>
      <c r="E1" s="1105"/>
      <c r="F1" s="1105"/>
      <c r="G1" s="1105"/>
      <c r="H1" s="1105"/>
      <c r="I1" s="1106"/>
      <c r="J1" s="1106"/>
      <c r="K1" s="1106"/>
      <c r="L1" s="1008"/>
      <c r="M1" s="1008"/>
      <c r="N1" s="1008"/>
      <c r="O1" s="1008"/>
      <c r="P1" s="1107"/>
      <c r="Q1" s="1008"/>
      <c r="R1" s="1008"/>
      <c r="S1" s="1008"/>
      <c r="T1" s="1004"/>
      <c r="U1" s="1108"/>
      <c r="V1" s="1004"/>
      <c r="W1" s="1004"/>
      <c r="X1" s="1004"/>
      <c r="Y1" s="1004"/>
      <c r="Z1" s="998"/>
      <c r="AA1" s="1109"/>
    </row>
    <row r="2" spans="1:29" s="29" customFormat="1" ht="21" customHeight="1" x14ac:dyDescent="0.15">
      <c r="A2" s="1668" t="s">
        <v>45</v>
      </c>
      <c r="B2" s="1671" t="s">
        <v>1279</v>
      </c>
      <c r="C2" s="1674" t="s">
        <v>958</v>
      </c>
      <c r="D2" s="1549" t="s">
        <v>1278</v>
      </c>
      <c r="E2" s="1674"/>
      <c r="F2" s="1677" t="s">
        <v>8839</v>
      </c>
      <c r="G2" s="1677" t="s">
        <v>8837</v>
      </c>
      <c r="H2" s="1677" t="s">
        <v>8838</v>
      </c>
      <c r="I2" s="1680" t="s">
        <v>9426</v>
      </c>
      <c r="J2" s="1680"/>
      <c r="K2" s="1680"/>
      <c r="L2" s="1680"/>
      <c r="M2" s="1680"/>
      <c r="N2" s="1097"/>
      <c r="O2" s="1680" t="s">
        <v>1270</v>
      </c>
      <c r="P2" s="1680"/>
      <c r="Q2" s="1680"/>
      <c r="R2" s="1680"/>
      <c r="S2" s="1680"/>
      <c r="T2" s="1097"/>
      <c r="U2" s="1462" t="s">
        <v>2229</v>
      </c>
      <c r="V2" s="1462"/>
      <c r="W2" s="1462"/>
      <c r="X2" s="1462"/>
      <c r="Y2" s="1462"/>
    </row>
    <row r="3" spans="1:29" s="27" customFormat="1" ht="21" customHeight="1" x14ac:dyDescent="0.2">
      <c r="A3" s="1669"/>
      <c r="B3" s="1672"/>
      <c r="C3" s="1675"/>
      <c r="D3" s="1676"/>
      <c r="E3" s="1676"/>
      <c r="F3" s="1678"/>
      <c r="G3" s="1678"/>
      <c r="H3" s="1678"/>
      <c r="I3" s="837" t="s">
        <v>1321</v>
      </c>
      <c r="J3" s="28"/>
      <c r="K3" s="1666" t="s">
        <v>8846</v>
      </c>
      <c r="L3" s="1667"/>
      <c r="M3" s="1667"/>
      <c r="N3" s="121"/>
      <c r="O3" s="837" t="s">
        <v>1321</v>
      </c>
      <c r="P3" s="28"/>
      <c r="Q3" s="1666" t="s">
        <v>8846</v>
      </c>
      <c r="R3" s="1667"/>
      <c r="S3" s="1667"/>
      <c r="T3" s="121"/>
      <c r="U3" s="837" t="s">
        <v>1321</v>
      </c>
      <c r="V3" s="28"/>
      <c r="W3" s="1666" t="s">
        <v>8846</v>
      </c>
      <c r="X3" s="1667"/>
      <c r="Y3" s="1667"/>
    </row>
    <row r="4" spans="1:29" s="29" customFormat="1" ht="21" customHeight="1" x14ac:dyDescent="0.15">
      <c r="A4" s="1670"/>
      <c r="B4" s="1673"/>
      <c r="C4" s="1676"/>
      <c r="D4" s="858" t="s">
        <v>8847</v>
      </c>
      <c r="E4" s="858" t="s">
        <v>1270</v>
      </c>
      <c r="F4" s="1679"/>
      <c r="G4" s="1679"/>
      <c r="H4" s="1679"/>
      <c r="I4" s="114" t="s">
        <v>2395</v>
      </c>
      <c r="J4" s="114"/>
      <c r="K4" s="114" t="s">
        <v>2395</v>
      </c>
      <c r="L4" s="114" t="s">
        <v>2395</v>
      </c>
      <c r="M4" s="114" t="s">
        <v>2395</v>
      </c>
      <c r="N4" s="122"/>
      <c r="O4" s="114" t="s">
        <v>2395</v>
      </c>
      <c r="P4" s="114"/>
      <c r="Q4" s="114" t="s">
        <v>2395</v>
      </c>
      <c r="R4" s="114" t="s">
        <v>2395</v>
      </c>
      <c r="S4" s="114" t="s">
        <v>2395</v>
      </c>
      <c r="T4" s="122"/>
      <c r="U4" s="114" t="s">
        <v>2395</v>
      </c>
      <c r="V4" s="114"/>
      <c r="W4" s="114" t="s">
        <v>2395</v>
      </c>
      <c r="X4" s="114" t="s">
        <v>2395</v>
      </c>
      <c r="Y4" s="114" t="s">
        <v>2395</v>
      </c>
    </row>
    <row r="5" spans="1:29" s="30" customFormat="1" ht="25" customHeight="1" x14ac:dyDescent="0.2">
      <c r="A5" s="123" t="s">
        <v>16</v>
      </c>
      <c r="B5" s="124" t="s">
        <v>14</v>
      </c>
      <c r="C5" s="125" t="s">
        <v>15</v>
      </c>
      <c r="D5" s="734">
        <v>3.0548234102440001E-2</v>
      </c>
      <c r="E5" s="734">
        <v>3.669E-2</v>
      </c>
      <c r="F5" s="505" t="s">
        <v>8841</v>
      </c>
      <c r="G5" s="203" t="s">
        <v>768</v>
      </c>
      <c r="H5" s="203" t="s">
        <v>768</v>
      </c>
      <c r="I5" s="126">
        <v>2.6346149999999999E-12</v>
      </c>
      <c r="J5" s="126"/>
      <c r="K5" s="126">
        <v>8.2984400000000006E-8</v>
      </c>
      <c r="L5" s="127" t="s">
        <v>768</v>
      </c>
      <c r="M5" s="127" t="s">
        <v>768</v>
      </c>
      <c r="N5" s="126"/>
      <c r="O5" s="203">
        <v>4.3049999999999998E-2</v>
      </c>
      <c r="P5" s="126"/>
      <c r="Q5" s="203">
        <v>0.44209999999999999</v>
      </c>
      <c r="R5" s="203" t="s">
        <v>768</v>
      </c>
      <c r="S5" s="203" t="s">
        <v>768</v>
      </c>
      <c r="T5" s="124"/>
      <c r="U5" s="126">
        <v>9.4500000000000003E-12</v>
      </c>
      <c r="V5" s="124"/>
      <c r="W5" s="126">
        <v>9.3399999999999997E-7</v>
      </c>
      <c r="X5" s="127" t="s">
        <v>768</v>
      </c>
      <c r="Y5" s="127" t="s">
        <v>768</v>
      </c>
    </row>
    <row r="6" spans="1:29" s="105" customFormat="1" ht="25" customHeight="1" x14ac:dyDescent="0.2">
      <c r="A6" s="128" t="s">
        <v>10</v>
      </c>
      <c r="B6" s="32" t="s">
        <v>8</v>
      </c>
      <c r="C6" s="32" t="s">
        <v>9</v>
      </c>
      <c r="D6" s="735">
        <v>4.4398678432829998E-2</v>
      </c>
      <c r="E6" s="735">
        <v>5.3039999999999997E-2</v>
      </c>
      <c r="F6" s="731" t="s">
        <v>8842</v>
      </c>
      <c r="G6" s="202" t="s">
        <v>768</v>
      </c>
      <c r="H6" s="202" t="s">
        <v>768</v>
      </c>
      <c r="I6" s="117">
        <v>1.8830197E-8</v>
      </c>
      <c r="J6" s="118"/>
      <c r="K6" s="15">
        <v>7.1400000000000001E-4</v>
      </c>
      <c r="L6" s="129" t="s">
        <v>768</v>
      </c>
      <c r="M6" s="129" t="s">
        <v>768</v>
      </c>
      <c r="N6" s="118"/>
      <c r="O6" s="109">
        <v>4.2580000000000001E-7</v>
      </c>
      <c r="P6" s="154"/>
      <c r="Q6" s="206">
        <v>6.6850000000000004E-4</v>
      </c>
      <c r="R6" s="205" t="s">
        <v>768</v>
      </c>
      <c r="S6" s="205" t="s">
        <v>768</v>
      </c>
      <c r="T6" s="154"/>
      <c r="U6" s="109">
        <v>7.59E-13</v>
      </c>
      <c r="V6" s="154"/>
      <c r="W6" s="109">
        <v>2.1600000000000001E-6</v>
      </c>
      <c r="X6" s="129" t="s">
        <v>768</v>
      </c>
      <c r="Y6" s="129" t="s">
        <v>768</v>
      </c>
    </row>
    <row r="7" spans="1:29" s="30" customFormat="1" ht="25" customHeight="1" x14ac:dyDescent="0.2">
      <c r="A7" s="130" t="s">
        <v>25</v>
      </c>
      <c r="B7" s="131" t="s">
        <v>23</v>
      </c>
      <c r="C7" s="132" t="s">
        <v>24</v>
      </c>
      <c r="D7" s="736">
        <v>1.1042458683E-4</v>
      </c>
      <c r="E7" s="736" t="s">
        <v>768</v>
      </c>
      <c r="F7" s="729" t="s">
        <v>8843</v>
      </c>
      <c r="G7" s="1491" t="s">
        <v>27</v>
      </c>
      <c r="H7" s="1682" t="s">
        <v>768</v>
      </c>
      <c r="I7" s="133">
        <v>2.9695969999999998E-11</v>
      </c>
      <c r="J7" s="133"/>
      <c r="K7" s="133">
        <v>4.14576E-10</v>
      </c>
      <c r="L7" s="202">
        <v>0.86</v>
      </c>
      <c r="M7" s="134" t="s">
        <v>768</v>
      </c>
      <c r="N7" s="133"/>
      <c r="O7" s="134" t="s">
        <v>768</v>
      </c>
      <c r="P7" s="133"/>
      <c r="Q7" s="202" t="s">
        <v>768</v>
      </c>
      <c r="R7" s="202" t="s">
        <v>768</v>
      </c>
      <c r="S7" s="202" t="s">
        <v>768</v>
      </c>
      <c r="T7" s="135"/>
      <c r="U7" s="134" t="s">
        <v>768</v>
      </c>
      <c r="V7" s="133"/>
      <c r="W7" s="133" t="s">
        <v>768</v>
      </c>
      <c r="X7" s="134" t="s">
        <v>768</v>
      </c>
      <c r="Y7" s="134" t="s">
        <v>768</v>
      </c>
    </row>
    <row r="8" spans="1:29" s="30" customFormat="1" ht="25" customHeight="1" x14ac:dyDescent="0.2">
      <c r="A8" s="136" t="s">
        <v>25</v>
      </c>
      <c r="B8" s="112" t="s">
        <v>26</v>
      </c>
      <c r="C8" s="137" t="s">
        <v>27</v>
      </c>
      <c r="D8" s="737">
        <v>1.0527690551E-4</v>
      </c>
      <c r="E8" s="737">
        <v>1.25E-4</v>
      </c>
      <c r="F8" s="730" t="s">
        <v>8844</v>
      </c>
      <c r="G8" s="1527"/>
      <c r="H8" s="1683"/>
      <c r="I8" s="113">
        <v>2.372759E-11</v>
      </c>
      <c r="J8" s="113"/>
      <c r="K8" s="113">
        <v>3.38166E-10</v>
      </c>
      <c r="L8" s="138" t="s">
        <v>768</v>
      </c>
      <c r="M8" s="138" t="s">
        <v>768</v>
      </c>
      <c r="N8" s="113"/>
      <c r="O8" s="204">
        <v>0.38629999999999998</v>
      </c>
      <c r="P8" s="113"/>
      <c r="Q8" s="204">
        <v>0.46920000000000001</v>
      </c>
      <c r="R8" s="204" t="s">
        <v>768</v>
      </c>
      <c r="S8" s="204" t="s">
        <v>768</v>
      </c>
      <c r="T8" s="34"/>
      <c r="U8" s="113">
        <v>2.4299999999999999E-10</v>
      </c>
      <c r="V8" s="34"/>
      <c r="W8" s="113">
        <v>3.3299999999999999E-9</v>
      </c>
      <c r="X8" s="138" t="s">
        <v>768</v>
      </c>
      <c r="Y8" s="138" t="s">
        <v>768</v>
      </c>
    </row>
    <row r="9" spans="1:29" s="30" customFormat="1" ht="25" customHeight="1" x14ac:dyDescent="0.2">
      <c r="A9" s="130" t="s">
        <v>33</v>
      </c>
      <c r="B9" s="131" t="s">
        <v>34</v>
      </c>
      <c r="C9" s="132" t="s">
        <v>35</v>
      </c>
      <c r="D9" s="736">
        <v>1.07733049771E-3</v>
      </c>
      <c r="E9" s="736">
        <v>1.7960000000000001E-3</v>
      </c>
      <c r="F9" s="848" t="s">
        <v>8845</v>
      </c>
      <c r="G9" s="1521" t="s">
        <v>35</v>
      </c>
      <c r="H9" s="1521" t="s">
        <v>32</v>
      </c>
      <c r="I9" s="133">
        <v>5.7599999999999999E-6</v>
      </c>
      <c r="J9" s="133"/>
      <c r="K9" s="133">
        <v>2.6526499999999999E-6</v>
      </c>
      <c r="L9" s="862" t="s">
        <v>768</v>
      </c>
      <c r="M9" s="134" t="s">
        <v>768</v>
      </c>
      <c r="N9" s="133"/>
      <c r="O9" s="733">
        <v>1.418E-3</v>
      </c>
      <c r="P9" s="133"/>
      <c r="Q9" s="733">
        <v>1.098E-3</v>
      </c>
      <c r="R9" s="862" t="s">
        <v>768</v>
      </c>
      <c r="S9" s="862" t="s">
        <v>768</v>
      </c>
      <c r="T9" s="135"/>
      <c r="U9" s="133">
        <v>2.44E-8</v>
      </c>
      <c r="V9" s="133"/>
      <c r="W9" s="133">
        <v>8.5E-9</v>
      </c>
      <c r="X9" s="134" t="s">
        <v>768</v>
      </c>
      <c r="Y9" s="134" t="s">
        <v>768</v>
      </c>
    </row>
    <row r="10" spans="1:29" s="30" customFormat="1" ht="25" customHeight="1" x14ac:dyDescent="0.2">
      <c r="A10" s="128" t="s">
        <v>33</v>
      </c>
      <c r="B10" s="154" t="s">
        <v>31</v>
      </c>
      <c r="C10" s="540" t="s">
        <v>32</v>
      </c>
      <c r="D10" s="271">
        <v>7.4834700000003807E-4</v>
      </c>
      <c r="E10" s="271">
        <v>1.3209999999999999E-3</v>
      </c>
      <c r="F10" s="839" t="s">
        <v>8845</v>
      </c>
      <c r="G10" s="1500"/>
      <c r="H10" s="1500"/>
      <c r="I10" s="109">
        <v>5.0991600000000002E-5</v>
      </c>
      <c r="J10" s="109"/>
      <c r="K10" s="109">
        <v>3.2700000000000002E-5</v>
      </c>
      <c r="L10" s="109">
        <v>3.2799999999999998E-5</v>
      </c>
      <c r="M10" s="129" t="s">
        <v>768</v>
      </c>
      <c r="N10" s="109"/>
      <c r="O10" s="205">
        <v>1.29E-2</v>
      </c>
      <c r="P10" s="109"/>
      <c r="Q10" s="205">
        <v>1.37E-2</v>
      </c>
      <c r="R10" s="108">
        <v>5.4900000000000001E-3</v>
      </c>
      <c r="S10" s="205" t="s">
        <v>768</v>
      </c>
      <c r="T10" s="109"/>
      <c r="U10" s="109">
        <v>1.75E-6</v>
      </c>
      <c r="V10" s="20"/>
      <c r="W10" s="100">
        <v>1.1599999999999999E-6</v>
      </c>
      <c r="X10" s="100">
        <v>4.9800000000000004E-7</v>
      </c>
      <c r="Y10" s="129" t="s">
        <v>768</v>
      </c>
    </row>
    <row r="11" spans="1:29" s="30" customFormat="1" ht="25" customHeight="1" thickBot="1" x14ac:dyDescent="0.25">
      <c r="A11" s="1098" t="s">
        <v>33</v>
      </c>
      <c r="B11" s="793" t="s">
        <v>62</v>
      </c>
      <c r="C11" s="1027" t="s">
        <v>63</v>
      </c>
      <c r="D11" s="1032">
        <v>0.2001759816706</v>
      </c>
      <c r="E11" s="1032">
        <v>0.19339999999999999</v>
      </c>
      <c r="F11" s="1037" t="s">
        <v>8845</v>
      </c>
      <c r="G11" s="1681"/>
      <c r="H11" s="1681"/>
      <c r="I11" s="947">
        <v>7.9077249999999996E-30</v>
      </c>
      <c r="J11" s="947"/>
      <c r="K11" s="947">
        <v>1.6783099999999999E-5</v>
      </c>
      <c r="L11" s="947">
        <v>7.2200000000000003E-6</v>
      </c>
      <c r="M11" s="947">
        <v>6.7100000000000001E-6</v>
      </c>
      <c r="N11" s="793"/>
      <c r="O11" s="947">
        <v>1.189E-11</v>
      </c>
      <c r="P11" s="947"/>
      <c r="Q11" s="1099">
        <v>0.1042</v>
      </c>
      <c r="R11" s="1099">
        <v>9.9089999999999998E-2</v>
      </c>
      <c r="S11" s="1099">
        <v>0.107</v>
      </c>
      <c r="T11" s="947"/>
      <c r="U11" s="947">
        <v>5.84E-28</v>
      </c>
      <c r="V11" s="793"/>
      <c r="W11" s="947">
        <v>1.73E-6</v>
      </c>
      <c r="X11" s="947">
        <v>1.68E-6</v>
      </c>
      <c r="Y11" s="947">
        <v>1.7400000000000001E-6</v>
      </c>
      <c r="Z11" s="139"/>
    </row>
    <row r="12" spans="1:29" ht="21" customHeight="1" x14ac:dyDescent="0.15">
      <c r="A12" s="3" t="s">
        <v>8848</v>
      </c>
      <c r="B12" s="102"/>
      <c r="C12" s="102"/>
      <c r="D12" s="102"/>
      <c r="E12" s="102"/>
      <c r="F12" s="102"/>
      <c r="G12" s="102"/>
      <c r="H12" s="102"/>
      <c r="I12" s="103"/>
      <c r="J12" s="103"/>
      <c r="K12" s="154"/>
      <c r="L12" s="154"/>
      <c r="M12" s="154"/>
      <c r="N12" s="154"/>
      <c r="O12" s="154"/>
      <c r="P12" s="154"/>
      <c r="Q12" s="154"/>
      <c r="R12" s="154"/>
      <c r="S12" s="154"/>
      <c r="T12" s="154"/>
      <c r="U12" s="154"/>
      <c r="V12" s="154"/>
      <c r="W12" s="26"/>
      <c r="X12" s="35"/>
      <c r="Y12" s="35"/>
      <c r="Z12" s="24"/>
      <c r="AA12" s="24"/>
      <c r="AB12" s="24"/>
      <c r="AC12" s="24"/>
    </row>
    <row r="13" spans="1:29" ht="21" customHeight="1" x14ac:dyDescent="0.15">
      <c r="A13" s="3" t="s">
        <v>8851</v>
      </c>
      <c r="B13" s="102"/>
      <c r="C13" s="102"/>
      <c r="D13" s="102"/>
      <c r="E13" s="102"/>
      <c r="F13" s="102"/>
      <c r="G13" s="102"/>
      <c r="H13" s="102"/>
      <c r="I13" s="103"/>
      <c r="J13" s="103"/>
      <c r="K13" s="154"/>
      <c r="L13" s="154"/>
      <c r="M13" s="154"/>
      <c r="N13" s="154"/>
      <c r="O13" s="154"/>
      <c r="P13" s="154"/>
      <c r="Q13" s="154"/>
      <c r="R13" s="154"/>
      <c r="S13" s="154"/>
      <c r="T13" s="154"/>
      <c r="U13" s="154"/>
      <c r="V13" s="154"/>
      <c r="W13" s="26"/>
      <c r="X13" s="35"/>
      <c r="Y13" s="35"/>
      <c r="Z13" s="24"/>
      <c r="AA13" s="24"/>
      <c r="AB13" s="24"/>
      <c r="AC13" s="24"/>
    </row>
    <row r="14" spans="1:29" ht="21" customHeight="1" x14ac:dyDescent="0.15">
      <c r="A14" s="1" t="s">
        <v>2396</v>
      </c>
      <c r="B14" s="119"/>
      <c r="C14" s="119"/>
      <c r="D14" s="119"/>
      <c r="E14" s="119"/>
      <c r="F14" s="119"/>
      <c r="G14" s="119"/>
      <c r="H14" s="119"/>
      <c r="I14" s="120"/>
      <c r="J14" s="120"/>
      <c r="K14" s="20"/>
      <c r="L14" s="20"/>
      <c r="M14" s="20"/>
      <c r="N14" s="20"/>
      <c r="O14" s="20"/>
      <c r="P14" s="20"/>
      <c r="Q14" s="30"/>
      <c r="R14" s="30"/>
      <c r="S14" s="30"/>
      <c r="T14" s="30"/>
      <c r="U14" s="30"/>
      <c r="V14" s="20"/>
      <c r="W14" s="26"/>
      <c r="X14" s="23"/>
      <c r="Y14" s="23"/>
      <c r="Z14" s="24"/>
      <c r="AA14" s="24"/>
      <c r="AB14" s="24"/>
      <c r="AC14" s="24"/>
    </row>
    <row r="15" spans="1:29" ht="21" customHeight="1" x14ac:dyDescent="0.15">
      <c r="A15" s="23" t="s">
        <v>2382</v>
      </c>
      <c r="B15" s="119"/>
      <c r="C15" s="119"/>
      <c r="D15" s="119"/>
      <c r="E15" s="119"/>
      <c r="F15" s="119"/>
      <c r="G15" s="119"/>
      <c r="H15" s="119"/>
      <c r="I15" s="120"/>
      <c r="J15" s="120"/>
      <c r="K15" s="20"/>
      <c r="L15" s="20"/>
      <c r="M15" s="20"/>
      <c r="N15" s="20"/>
      <c r="O15" s="20"/>
      <c r="P15" s="20"/>
      <c r="Q15" s="20"/>
      <c r="R15" s="20"/>
      <c r="S15" s="20"/>
      <c r="T15" s="154"/>
      <c r="U15" s="20"/>
      <c r="V15" s="20"/>
      <c r="W15" s="26"/>
      <c r="X15" s="23"/>
      <c r="Y15" s="23"/>
      <c r="Z15" s="24"/>
      <c r="AA15" s="24"/>
      <c r="AB15" s="24"/>
      <c r="AC15" s="24"/>
    </row>
    <row r="16" spans="1:29" ht="21" customHeight="1" x14ac:dyDescent="0.15">
      <c r="A16" s="221" t="s">
        <v>9001</v>
      </c>
      <c r="B16" s="119"/>
      <c r="C16" s="119"/>
      <c r="D16" s="119"/>
      <c r="E16" s="119"/>
      <c r="F16" s="119"/>
      <c r="G16" s="119"/>
      <c r="H16" s="119"/>
      <c r="I16" s="120"/>
      <c r="J16" s="120"/>
      <c r="K16" s="120"/>
      <c r="L16" s="20"/>
      <c r="M16" s="20"/>
      <c r="N16" s="154"/>
      <c r="O16" s="20"/>
      <c r="P16" s="20"/>
      <c r="Q16" s="20"/>
      <c r="R16" s="20"/>
      <c r="S16" s="20"/>
      <c r="T16" s="154"/>
      <c r="U16" s="20"/>
      <c r="V16" s="20"/>
      <c r="W16" s="26"/>
      <c r="X16" s="23"/>
      <c r="Y16" s="23"/>
      <c r="Z16" s="24"/>
      <c r="AA16" s="24"/>
      <c r="AB16" s="24"/>
      <c r="AC16" s="24"/>
    </row>
    <row r="17" spans="1:29" ht="21" customHeight="1" x14ac:dyDescent="0.15">
      <c r="A17" s="221" t="s">
        <v>9002</v>
      </c>
      <c r="B17" s="119"/>
      <c r="C17" s="119"/>
      <c r="D17" s="119"/>
      <c r="E17" s="119"/>
      <c r="F17" s="119"/>
      <c r="G17" s="119"/>
      <c r="H17" s="119"/>
      <c r="I17" s="120"/>
      <c r="J17" s="120"/>
      <c r="K17" s="20"/>
      <c r="L17" s="20"/>
      <c r="M17" s="20"/>
      <c r="N17" s="20"/>
      <c r="O17" s="20"/>
      <c r="P17" s="20"/>
      <c r="Q17" s="20"/>
      <c r="R17" s="20"/>
      <c r="S17" s="20"/>
      <c r="T17" s="154"/>
      <c r="U17" s="20"/>
      <c r="V17" s="20"/>
      <c r="W17" s="26"/>
      <c r="X17" s="23"/>
      <c r="Y17" s="23"/>
      <c r="Z17" s="24"/>
      <c r="AA17" s="24"/>
      <c r="AB17" s="24"/>
      <c r="AC17" s="24"/>
    </row>
    <row r="18" spans="1:29" ht="21" customHeight="1" x14ac:dyDescent="0.15">
      <c r="A18" s="221"/>
      <c r="B18" s="119"/>
      <c r="C18" s="119"/>
      <c r="D18" s="119"/>
      <c r="E18" s="119"/>
      <c r="F18" s="119"/>
      <c r="G18" s="119"/>
      <c r="H18" s="119"/>
      <c r="I18" s="120"/>
      <c r="J18" s="120"/>
      <c r="K18" s="20"/>
      <c r="L18" s="20"/>
      <c r="M18" s="20"/>
      <c r="N18" s="20"/>
      <c r="O18" s="100"/>
      <c r="P18" s="100"/>
      <c r="Q18" s="20"/>
      <c r="R18" s="20"/>
      <c r="S18" s="20"/>
      <c r="T18" s="154"/>
      <c r="U18" s="20"/>
      <c r="V18" s="20"/>
      <c r="W18" s="26"/>
      <c r="X18" s="23"/>
      <c r="Y18" s="23"/>
      <c r="Z18" s="24"/>
      <c r="AA18" s="24"/>
      <c r="AB18" s="24"/>
      <c r="AC18" s="24"/>
    </row>
    <row r="19" spans="1:29" s="270" customFormat="1" x14ac:dyDescent="0.15">
      <c r="A19" s="1"/>
      <c r="B19" s="221"/>
      <c r="C19" s="542"/>
      <c r="D19" s="732"/>
      <c r="E19" s="732"/>
      <c r="F19" s="728"/>
      <c r="G19" s="728"/>
      <c r="H19" s="728"/>
      <c r="I19" s="540"/>
      <c r="J19" s="541"/>
      <c r="K19" s="541"/>
      <c r="L19" s="541"/>
      <c r="M19" s="541"/>
      <c r="N19" s="541"/>
      <c r="O19" s="541"/>
      <c r="P19" s="541"/>
      <c r="Q19" s="541"/>
      <c r="R19" s="541"/>
      <c r="S19" s="541"/>
      <c r="T19" s="539"/>
      <c r="U19" s="541"/>
      <c r="V19" s="541"/>
      <c r="W19" s="268"/>
      <c r="X19" s="1"/>
      <c r="Y19" s="1"/>
      <c r="Z19" s="269"/>
      <c r="AA19" s="269"/>
      <c r="AB19" s="269"/>
      <c r="AC19" s="269"/>
    </row>
    <row r="20" spans="1:29" x14ac:dyDescent="0.15">
      <c r="A20" s="222"/>
      <c r="B20" s="140"/>
      <c r="C20" s="140"/>
      <c r="D20" s="140"/>
      <c r="E20" s="140"/>
      <c r="F20" s="140"/>
      <c r="G20" s="140"/>
      <c r="H20" s="140"/>
      <c r="I20" s="120"/>
      <c r="J20" s="20"/>
      <c r="K20" s="20"/>
      <c r="L20" s="20"/>
      <c r="M20" s="20"/>
      <c r="N20" s="20"/>
      <c r="O20" s="32"/>
      <c r="P20" s="32"/>
      <c r="Q20" s="32"/>
      <c r="R20" s="32"/>
      <c r="S20" s="32"/>
      <c r="T20" s="32"/>
      <c r="U20" s="32"/>
      <c r="V20" s="32"/>
      <c r="W20" s="26"/>
      <c r="X20" s="23"/>
      <c r="Y20" s="23"/>
      <c r="Z20" s="24"/>
      <c r="AA20" s="24"/>
      <c r="AB20" s="24"/>
      <c r="AC20" s="24"/>
    </row>
    <row r="21" spans="1:29" x14ac:dyDescent="0.15">
      <c r="J21" s="22"/>
      <c r="W21" s="94"/>
      <c r="X21" s="24"/>
      <c r="Y21" s="24"/>
      <c r="Z21" s="24"/>
      <c r="AA21" s="24"/>
      <c r="AB21" s="24"/>
      <c r="AC21" s="24"/>
    </row>
    <row r="22" spans="1:29" x14ac:dyDescent="0.15">
      <c r="B22" s="144"/>
      <c r="C22" s="105"/>
      <c r="D22" s="105"/>
      <c r="E22" s="105"/>
      <c r="F22" s="105"/>
      <c r="G22" s="105"/>
      <c r="H22" s="105"/>
      <c r="I22" s="120"/>
      <c r="J22" s="22"/>
      <c r="K22" s="106"/>
      <c r="L22" s="20"/>
      <c r="M22" s="20"/>
      <c r="N22" s="120"/>
    </row>
    <row r="24" spans="1:29" x14ac:dyDescent="0.15">
      <c r="B24" s="128"/>
      <c r="C24" s="105"/>
      <c r="D24" s="105"/>
      <c r="E24" s="105"/>
      <c r="F24" s="105"/>
      <c r="G24" s="105"/>
      <c r="H24" s="105"/>
      <c r="I24" s="120"/>
      <c r="K24" s="106"/>
      <c r="L24" s="154"/>
      <c r="M24" s="154"/>
      <c r="N24" s="120"/>
    </row>
  </sheetData>
  <mergeCells count="17">
    <mergeCell ref="G7:G8"/>
    <mergeCell ref="G9:G11"/>
    <mergeCell ref="H9:H11"/>
    <mergeCell ref="H7:H8"/>
    <mergeCell ref="D2:E3"/>
    <mergeCell ref="W3:Y3"/>
    <mergeCell ref="A2:A4"/>
    <mergeCell ref="B2:B4"/>
    <mergeCell ref="C2:C4"/>
    <mergeCell ref="U2:Y2"/>
    <mergeCell ref="K3:M3"/>
    <mergeCell ref="Q3:S3"/>
    <mergeCell ref="F2:F4"/>
    <mergeCell ref="G2:G4"/>
    <mergeCell ref="H2:H4"/>
    <mergeCell ref="I2:M2"/>
    <mergeCell ref="O2:S2"/>
  </mergeCells>
  <phoneticPr fontId="129" type="noConversion"/>
  <pageMargins left="0.45" right="0.45" top="0.5" bottom="0.5" header="0.3" footer="0.3"/>
  <pageSetup orientation="landscape"/>
  <headerFooter>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B31"/>
  <sheetViews>
    <sheetView workbookViewId="0">
      <selection activeCell="L14" sqref="L14"/>
    </sheetView>
  </sheetViews>
  <sheetFormatPr baseColWidth="10" defaultColWidth="8.83203125" defaultRowHeight="18.75" customHeight="1" x14ac:dyDescent="0.2"/>
  <cols>
    <col min="1" max="1" width="15" style="283" customWidth="1"/>
    <col min="2" max="2" width="10" style="7" customWidth="1"/>
    <col min="3" max="3" width="10.83203125" style="7" customWidth="1"/>
    <col min="4" max="4" width="8.83203125" style="7" customWidth="1"/>
    <col min="5" max="5" width="1.6640625" style="7" customWidth="1"/>
    <col min="6" max="6" width="10.6640625" style="7" customWidth="1"/>
    <col min="7" max="7" width="8.6640625" style="7" customWidth="1"/>
    <col min="8" max="8" width="1.33203125" style="7" customWidth="1"/>
    <col min="9" max="9" width="12" style="7" customWidth="1"/>
    <col min="10" max="10" width="8.6640625" style="7" customWidth="1"/>
    <col min="11" max="11" width="1.83203125" style="7" customWidth="1"/>
    <col min="12" max="12" width="11.1640625" style="7" customWidth="1"/>
    <col min="13" max="13" width="9" style="7" customWidth="1"/>
    <col min="14" max="14" width="1.6640625" style="7" customWidth="1"/>
    <col min="15" max="15" width="11.1640625" style="7" customWidth="1"/>
    <col min="16" max="16" width="8.6640625" style="7" customWidth="1"/>
    <col min="17" max="17" width="1.33203125" style="7" customWidth="1"/>
    <col min="18" max="18" width="12.33203125" style="7" customWidth="1"/>
    <col min="19" max="19" width="8.5" style="7" customWidth="1"/>
    <col min="20" max="20" width="1.33203125" style="7" customWidth="1"/>
    <col min="21" max="21" width="11.1640625" style="7" customWidth="1"/>
    <col min="22" max="22" width="8.5" style="7" customWidth="1"/>
    <col min="23" max="23" width="1.5" style="7" customWidth="1"/>
    <col min="24" max="24" width="10.83203125" style="7" customWidth="1"/>
    <col min="25" max="25" width="8.83203125" style="7" customWidth="1"/>
    <col min="26" max="26" width="1.5" style="7" customWidth="1"/>
    <col min="27" max="27" width="12" style="7" customWidth="1"/>
    <col min="28" max="28" width="8.83203125" style="7" customWidth="1"/>
    <col min="29" max="16384" width="8.83203125" style="283"/>
  </cols>
  <sheetData>
    <row r="1" spans="1:28" s="1009" customFormat="1" ht="36" customHeight="1" thickBot="1" x14ac:dyDescent="0.25">
      <c r="A1" s="985" t="s">
        <v>9453</v>
      </c>
      <c r="B1" s="1008"/>
      <c r="C1" s="1006"/>
      <c r="D1" s="1006"/>
      <c r="E1" s="1006"/>
      <c r="F1" s="1008"/>
      <c r="G1" s="1008"/>
      <c r="H1" s="1008"/>
      <c r="I1" s="1008"/>
      <c r="J1" s="1008"/>
      <c r="K1" s="1008"/>
      <c r="L1" s="1008"/>
      <c r="M1" s="1008"/>
      <c r="N1" s="1008"/>
      <c r="O1" s="1008"/>
      <c r="P1" s="1008"/>
      <c r="Q1" s="1008"/>
      <c r="R1" s="1008"/>
      <c r="S1" s="1008"/>
      <c r="T1" s="1008"/>
      <c r="U1" s="1008"/>
      <c r="V1" s="1008"/>
      <c r="W1" s="1008"/>
      <c r="X1" s="1003"/>
      <c r="Y1" s="1003"/>
      <c r="Z1" s="1004"/>
      <c r="AA1" s="1008"/>
      <c r="AB1" s="1008"/>
    </row>
    <row r="2" spans="1:28" s="155" customFormat="1" ht="18.75" customHeight="1" x14ac:dyDescent="0.2">
      <c r="A2" s="1684" t="s">
        <v>1340</v>
      </c>
      <c r="B2" s="1471" t="s">
        <v>45</v>
      </c>
      <c r="C2" s="1460" t="s">
        <v>1338</v>
      </c>
      <c r="D2" s="1460"/>
      <c r="E2" s="1460"/>
      <c r="F2" s="1460"/>
      <c r="G2" s="1460"/>
      <c r="H2" s="1460"/>
      <c r="I2" s="1460"/>
      <c r="J2" s="1460"/>
      <c r="K2" s="1081"/>
      <c r="L2" s="1460" t="s">
        <v>800</v>
      </c>
      <c r="M2" s="1460"/>
      <c r="N2" s="1460"/>
      <c r="O2" s="1460"/>
      <c r="P2" s="1460"/>
      <c r="Q2" s="1460"/>
      <c r="R2" s="1460"/>
      <c r="S2" s="1460"/>
      <c r="T2" s="1081"/>
      <c r="U2" s="1460" t="s">
        <v>48</v>
      </c>
      <c r="V2" s="1460"/>
      <c r="W2" s="1460"/>
      <c r="X2" s="1460"/>
      <c r="Y2" s="1460"/>
      <c r="Z2" s="1460"/>
      <c r="AA2" s="1460"/>
      <c r="AB2" s="1460"/>
    </row>
    <row r="3" spans="1:28" s="155" customFormat="1" ht="18.75" customHeight="1" x14ac:dyDescent="0.2">
      <c r="A3" s="1685"/>
      <c r="B3" s="1687"/>
      <c r="C3" s="1467" t="s">
        <v>491</v>
      </c>
      <c r="D3" s="1467"/>
      <c r="E3" s="863"/>
      <c r="F3" s="1467" t="s">
        <v>492</v>
      </c>
      <c r="G3" s="1467"/>
      <c r="H3" s="863"/>
      <c r="I3" s="1467" t="s">
        <v>1305</v>
      </c>
      <c r="J3" s="1467"/>
      <c r="K3" s="863"/>
      <c r="L3" s="1467" t="s">
        <v>491</v>
      </c>
      <c r="M3" s="1467"/>
      <c r="N3" s="863"/>
      <c r="O3" s="1467" t="s">
        <v>492</v>
      </c>
      <c r="P3" s="1467"/>
      <c r="Q3" s="863"/>
      <c r="R3" s="1467" t="s">
        <v>1305</v>
      </c>
      <c r="S3" s="1467"/>
      <c r="T3" s="863"/>
      <c r="U3" s="1467" t="s">
        <v>491</v>
      </c>
      <c r="V3" s="1467"/>
      <c r="W3" s="863"/>
      <c r="X3" s="1467" t="s">
        <v>492</v>
      </c>
      <c r="Y3" s="1467"/>
      <c r="Z3" s="863"/>
      <c r="AA3" s="1467" t="s">
        <v>1305</v>
      </c>
      <c r="AB3" s="1467"/>
    </row>
    <row r="4" spans="1:28" s="155" customFormat="1" ht="18.75" customHeight="1" x14ac:dyDescent="0.2">
      <c r="A4" s="1686"/>
      <c r="B4" s="1472"/>
      <c r="C4" s="841" t="s">
        <v>2477</v>
      </c>
      <c r="D4" s="114" t="s">
        <v>2478</v>
      </c>
      <c r="E4" s="114"/>
      <c r="F4" s="841" t="s">
        <v>2477</v>
      </c>
      <c r="G4" s="114" t="s">
        <v>2478</v>
      </c>
      <c r="H4" s="114"/>
      <c r="I4" s="841" t="s">
        <v>2479</v>
      </c>
      <c r="J4" s="114" t="s">
        <v>2478</v>
      </c>
      <c r="K4" s="114"/>
      <c r="L4" s="841" t="s">
        <v>2477</v>
      </c>
      <c r="M4" s="114" t="s">
        <v>2478</v>
      </c>
      <c r="N4" s="114"/>
      <c r="O4" s="841" t="s">
        <v>2477</v>
      </c>
      <c r="P4" s="114" t="s">
        <v>2478</v>
      </c>
      <c r="Q4" s="114"/>
      <c r="R4" s="841" t="s">
        <v>2479</v>
      </c>
      <c r="S4" s="114" t="s">
        <v>2478</v>
      </c>
      <c r="T4" s="114"/>
      <c r="U4" s="841" t="s">
        <v>2477</v>
      </c>
      <c r="V4" s="114" t="s">
        <v>2478</v>
      </c>
      <c r="W4" s="114"/>
      <c r="X4" s="841" t="s">
        <v>2477</v>
      </c>
      <c r="Y4" s="114" t="s">
        <v>2478</v>
      </c>
      <c r="Z4" s="114"/>
      <c r="AA4" s="841" t="s">
        <v>2479</v>
      </c>
      <c r="AB4" s="114" t="s">
        <v>2478</v>
      </c>
    </row>
    <row r="5" spans="1:28" ht="18.75" customHeight="1" x14ac:dyDescent="0.2">
      <c r="A5" s="153" t="s">
        <v>9415</v>
      </c>
      <c r="B5" s="309"/>
      <c r="D5" s="4"/>
      <c r="E5" s="4"/>
      <c r="G5" s="4"/>
      <c r="H5" s="4"/>
      <c r="J5" s="4"/>
      <c r="K5" s="4"/>
      <c r="L5" s="4"/>
      <c r="M5" s="4"/>
      <c r="N5" s="4"/>
      <c r="O5" s="4"/>
      <c r="P5" s="4"/>
      <c r="Q5" s="4"/>
      <c r="R5" s="4"/>
      <c r="S5" s="4"/>
      <c r="T5" s="4"/>
      <c r="U5" s="4"/>
      <c r="V5" s="4"/>
      <c r="W5" s="4"/>
      <c r="X5" s="4"/>
      <c r="Y5" s="4"/>
      <c r="Z5" s="4"/>
      <c r="AA5" s="4"/>
      <c r="AB5" s="4"/>
    </row>
    <row r="6" spans="1:28" ht="23" customHeight="1" x14ac:dyDescent="0.2">
      <c r="A6" s="283" t="s">
        <v>967</v>
      </c>
      <c r="B6" s="4" t="s">
        <v>13</v>
      </c>
      <c r="C6" s="219">
        <v>19</v>
      </c>
      <c r="D6" s="436">
        <v>8.9067499999999998E-15</v>
      </c>
      <c r="E6" s="436"/>
      <c r="F6" s="7">
        <v>19</v>
      </c>
      <c r="G6" s="436">
        <v>1.95286E-10</v>
      </c>
      <c r="H6" s="436"/>
      <c r="I6" s="9" t="s">
        <v>12</v>
      </c>
      <c r="J6" s="275">
        <v>5.1585532164322498E-14</v>
      </c>
      <c r="K6" s="275"/>
      <c r="L6" s="219">
        <v>19</v>
      </c>
      <c r="M6" s="275">
        <v>4.3121800000000003E-6</v>
      </c>
      <c r="N6" s="275"/>
      <c r="O6" s="7">
        <v>19</v>
      </c>
      <c r="P6" s="156">
        <v>5.2784099999999999E-3</v>
      </c>
      <c r="Q6" s="436"/>
      <c r="R6" s="9" t="s">
        <v>12</v>
      </c>
      <c r="S6" s="275">
        <v>3.1226438184290602E-6</v>
      </c>
      <c r="T6" s="275"/>
      <c r="U6" s="7">
        <v>18</v>
      </c>
      <c r="V6" s="436">
        <v>7.3484E-9</v>
      </c>
      <c r="W6" s="436"/>
      <c r="X6" s="7">
        <v>18</v>
      </c>
      <c r="Y6" s="436">
        <v>4.4107600000000002E-7</v>
      </c>
      <c r="Z6" s="436"/>
      <c r="AA6" s="9" t="s">
        <v>12</v>
      </c>
      <c r="AB6" s="275">
        <v>1.9575282566863901E-8</v>
      </c>
    </row>
    <row r="7" spans="1:28" ht="23" customHeight="1" x14ac:dyDescent="0.2">
      <c r="A7" s="283" t="s">
        <v>967</v>
      </c>
      <c r="B7" s="4" t="s">
        <v>16</v>
      </c>
      <c r="C7" s="219">
        <v>4</v>
      </c>
      <c r="D7" s="436">
        <v>2.7530700000000001E-12</v>
      </c>
      <c r="E7" s="436"/>
      <c r="F7" s="7">
        <v>4</v>
      </c>
      <c r="G7" s="436">
        <v>2.67727E-11</v>
      </c>
      <c r="H7" s="436"/>
      <c r="I7" s="9" t="s">
        <v>15</v>
      </c>
      <c r="J7" s="275">
        <v>2.63461530053992E-12</v>
      </c>
      <c r="K7" s="275"/>
      <c r="L7" s="7">
        <v>4</v>
      </c>
      <c r="M7" s="314">
        <v>6.43956E-4</v>
      </c>
      <c r="N7" s="275"/>
      <c r="O7" s="7">
        <v>4</v>
      </c>
      <c r="P7" s="156">
        <v>2.4513400000000002E-3</v>
      </c>
      <c r="Q7" s="436"/>
      <c r="R7" s="9" t="s">
        <v>15</v>
      </c>
      <c r="S7" s="314">
        <v>5.9886903421088903E-4</v>
      </c>
      <c r="T7" s="275"/>
      <c r="U7" s="7">
        <v>4</v>
      </c>
      <c r="V7" s="436">
        <v>7.25301E-11</v>
      </c>
      <c r="W7" s="436"/>
      <c r="X7" s="7">
        <v>4</v>
      </c>
      <c r="Y7" s="436">
        <v>6.7014099999999999E-9</v>
      </c>
      <c r="Z7" s="436"/>
      <c r="AA7" s="9" t="s">
        <v>15</v>
      </c>
      <c r="AB7" s="275">
        <v>6.9960748124898497E-11</v>
      </c>
    </row>
    <row r="8" spans="1:28" ht="23" customHeight="1" x14ac:dyDescent="0.2">
      <c r="A8" s="283" t="s">
        <v>967</v>
      </c>
      <c r="B8" s="4" t="s">
        <v>7</v>
      </c>
      <c r="C8" s="219">
        <v>7</v>
      </c>
      <c r="D8" s="436">
        <v>7.1483999999999998E-9</v>
      </c>
      <c r="E8" s="436"/>
      <c r="F8" s="7">
        <v>7</v>
      </c>
      <c r="G8" s="436">
        <v>8.8379200000000002E-6</v>
      </c>
      <c r="H8" s="436"/>
      <c r="I8" s="9" t="s">
        <v>6</v>
      </c>
      <c r="J8" s="275">
        <v>4.5865591965353498E-8</v>
      </c>
      <c r="K8" s="275"/>
      <c r="L8" s="7">
        <v>7</v>
      </c>
      <c r="M8" s="314">
        <v>8.5150199999999997E-4</v>
      </c>
      <c r="N8" s="275"/>
      <c r="O8" s="7">
        <v>7</v>
      </c>
      <c r="P8" s="156">
        <v>6.3988600000000001E-3</v>
      </c>
      <c r="Q8" s="436"/>
      <c r="R8" s="9" t="s">
        <v>6</v>
      </c>
      <c r="S8" s="314">
        <v>5.1447251663366898E-4</v>
      </c>
      <c r="T8" s="275"/>
      <c r="U8" s="7">
        <v>7</v>
      </c>
      <c r="V8" s="436">
        <v>8.6884200000000004E-5</v>
      </c>
      <c r="W8" s="436"/>
      <c r="X8" s="7">
        <v>7</v>
      </c>
      <c r="Y8" s="323">
        <v>1.3365699999999999E-2</v>
      </c>
      <c r="Z8" s="436"/>
      <c r="AA8" s="9" t="s">
        <v>6</v>
      </c>
      <c r="AB8" s="275">
        <v>6.9177092336695397E-5</v>
      </c>
    </row>
    <row r="9" spans="1:28" ht="23" customHeight="1" x14ac:dyDescent="0.2">
      <c r="A9" s="283" t="s">
        <v>967</v>
      </c>
      <c r="B9" s="4" t="s">
        <v>19</v>
      </c>
      <c r="C9" s="219">
        <v>5</v>
      </c>
      <c r="D9" s="436">
        <v>4.8145099999999997E-8</v>
      </c>
      <c r="E9" s="436"/>
      <c r="F9" s="7">
        <v>5</v>
      </c>
      <c r="G9" s="436">
        <v>2.3972500000000001E-7</v>
      </c>
      <c r="H9" s="436"/>
      <c r="I9" s="9" t="s">
        <v>18</v>
      </c>
      <c r="J9" s="275">
        <v>4.9561994329372701E-8</v>
      </c>
      <c r="K9" s="275"/>
      <c r="L9" s="7">
        <v>5</v>
      </c>
      <c r="M9" s="275">
        <v>7.7098600000000001E-5</v>
      </c>
      <c r="N9" s="275"/>
      <c r="O9" s="7">
        <v>5</v>
      </c>
      <c r="P9" s="437">
        <v>3.78477E-4</v>
      </c>
      <c r="Q9" s="436"/>
      <c r="R9" s="9" t="s">
        <v>18</v>
      </c>
      <c r="S9" s="275">
        <v>7.2020146583190401E-5</v>
      </c>
      <c r="T9" s="275"/>
      <c r="U9" s="7">
        <v>5</v>
      </c>
      <c r="V9" s="437">
        <v>2.1099500000000001E-4</v>
      </c>
      <c r="W9" s="436"/>
      <c r="X9" s="7">
        <v>5</v>
      </c>
      <c r="Y9" s="437">
        <v>9.2738499999999997E-4</v>
      </c>
      <c r="Z9" s="436"/>
      <c r="AA9" s="9" t="s">
        <v>18</v>
      </c>
      <c r="AB9" s="314">
        <v>2.10012273822884E-4</v>
      </c>
    </row>
    <row r="10" spans="1:28" ht="23" customHeight="1" x14ac:dyDescent="0.2">
      <c r="A10" s="283" t="s">
        <v>967</v>
      </c>
      <c r="B10" s="438" t="s">
        <v>493</v>
      </c>
      <c r="C10" s="219">
        <v>13</v>
      </c>
      <c r="D10" s="436">
        <v>2.7347199999999998E-7</v>
      </c>
      <c r="E10" s="436"/>
      <c r="F10" s="7">
        <v>8</v>
      </c>
      <c r="G10" s="156">
        <v>5.8767799999999999E-3</v>
      </c>
      <c r="H10" s="436"/>
      <c r="I10" s="9" t="s">
        <v>994</v>
      </c>
      <c r="J10" s="439">
        <v>4.4499999999999997E-7</v>
      </c>
      <c r="K10" s="439"/>
      <c r="L10" s="7">
        <v>13</v>
      </c>
      <c r="M10" s="272">
        <v>1.6231799999999999E-3</v>
      </c>
      <c r="N10" s="275"/>
      <c r="O10" s="7">
        <v>7</v>
      </c>
      <c r="P10" s="323">
        <v>5.5264500000000001E-2</v>
      </c>
      <c r="Q10" s="436"/>
      <c r="R10" s="9" t="s">
        <v>994</v>
      </c>
      <c r="S10" s="440">
        <v>1.57E-3</v>
      </c>
      <c r="T10" s="439"/>
      <c r="U10" s="7">
        <v>13</v>
      </c>
      <c r="V10" s="436">
        <v>8.0994899999999999E-5</v>
      </c>
      <c r="W10" s="436"/>
      <c r="X10" s="7">
        <v>12</v>
      </c>
      <c r="Y10" s="323">
        <v>6.1986600000000003E-2</v>
      </c>
      <c r="Z10" s="436"/>
      <c r="AA10" s="9" t="s">
        <v>994</v>
      </c>
      <c r="AB10" s="275">
        <v>7.6215422391753994E-5</v>
      </c>
    </row>
    <row r="11" spans="1:28" ht="23" customHeight="1" x14ac:dyDescent="0.2">
      <c r="A11" s="283" t="s">
        <v>967</v>
      </c>
      <c r="B11" s="438" t="s">
        <v>494</v>
      </c>
      <c r="C11" s="219">
        <v>25</v>
      </c>
      <c r="D11" s="436">
        <v>9.41914E-7</v>
      </c>
      <c r="E11" s="436"/>
      <c r="F11" s="7">
        <v>25</v>
      </c>
      <c r="G11" s="323">
        <v>5.8031800000000001E-2</v>
      </c>
      <c r="H11" s="436"/>
      <c r="I11" s="9" t="s">
        <v>1097</v>
      </c>
      <c r="J11" s="275">
        <v>1.0115568371465699E-6</v>
      </c>
      <c r="K11" s="275"/>
      <c r="L11" s="7">
        <v>25</v>
      </c>
      <c r="M11" s="314">
        <v>2.26374E-4</v>
      </c>
      <c r="N11" s="275"/>
      <c r="O11" s="7">
        <v>13</v>
      </c>
      <c r="P11" s="323">
        <v>3.91081E-2</v>
      </c>
      <c r="Q11" s="436"/>
      <c r="R11" s="9" t="s">
        <v>1097</v>
      </c>
      <c r="S11" s="275">
        <v>4.8669805024036301E-5</v>
      </c>
      <c r="T11" s="275"/>
      <c r="U11" s="7">
        <v>25</v>
      </c>
      <c r="V11" s="156">
        <v>4.25662E-3</v>
      </c>
      <c r="W11" s="436"/>
      <c r="X11" s="7">
        <v>22</v>
      </c>
      <c r="Y11" s="323">
        <v>0.363732</v>
      </c>
      <c r="Z11" s="436"/>
      <c r="AA11" s="9" t="s">
        <v>1097</v>
      </c>
      <c r="AB11" s="440">
        <v>7.1999999999999998E-3</v>
      </c>
    </row>
    <row r="12" spans="1:28" ht="23" customHeight="1" x14ac:dyDescent="0.2">
      <c r="A12" s="283" t="s">
        <v>967</v>
      </c>
      <c r="B12" s="438" t="s">
        <v>25</v>
      </c>
      <c r="C12" s="7">
        <v>11</v>
      </c>
      <c r="D12" s="437">
        <v>3.37344E-4</v>
      </c>
      <c r="E12" s="436"/>
      <c r="F12" s="7">
        <v>4</v>
      </c>
      <c r="G12" s="436">
        <v>3.71788E-9</v>
      </c>
      <c r="H12" s="436"/>
      <c r="I12" s="9" t="s">
        <v>24</v>
      </c>
      <c r="J12" s="439">
        <v>2.9699999999999998E-11</v>
      </c>
      <c r="K12" s="439"/>
      <c r="L12" s="7">
        <v>11</v>
      </c>
      <c r="M12" s="273">
        <v>3.4657199999999999E-2</v>
      </c>
      <c r="N12" s="275"/>
      <c r="O12" s="7">
        <v>5</v>
      </c>
      <c r="P12" s="436">
        <v>3.8007599999999998E-5</v>
      </c>
      <c r="Q12" s="436"/>
      <c r="R12" s="9" t="s">
        <v>24</v>
      </c>
      <c r="S12" s="275">
        <v>5.3030171485736103E-7</v>
      </c>
      <c r="T12" s="275"/>
      <c r="U12" s="7">
        <v>11</v>
      </c>
      <c r="V12" s="156">
        <v>4.0451300000000001E-3</v>
      </c>
      <c r="W12" s="436"/>
      <c r="X12" s="7">
        <v>5</v>
      </c>
      <c r="Y12" s="156">
        <v>1.29108E-3</v>
      </c>
      <c r="Z12" s="436"/>
      <c r="AA12" s="9" t="s">
        <v>24</v>
      </c>
      <c r="AB12" s="439">
        <v>1.7799999999999999E-5</v>
      </c>
    </row>
    <row r="13" spans="1:28" ht="23" customHeight="1" x14ac:dyDescent="0.2">
      <c r="A13" s="283" t="s">
        <v>967</v>
      </c>
      <c r="B13" s="438" t="s">
        <v>33</v>
      </c>
      <c r="C13" s="7">
        <v>16</v>
      </c>
      <c r="D13" s="436">
        <v>7.4820700000000003E-6</v>
      </c>
      <c r="E13" s="436"/>
      <c r="F13" s="7">
        <v>10</v>
      </c>
      <c r="G13" s="436">
        <v>8.2394000000000003E-9</v>
      </c>
      <c r="H13" s="436"/>
      <c r="I13" s="9" t="s">
        <v>35</v>
      </c>
      <c r="J13" s="275">
        <v>5.7561671315261298E-6</v>
      </c>
      <c r="K13" s="275"/>
      <c r="L13" s="7">
        <v>16</v>
      </c>
      <c r="M13" s="273">
        <v>2.9918899999999998E-2</v>
      </c>
      <c r="N13" s="275"/>
      <c r="O13" s="7">
        <v>10</v>
      </c>
      <c r="P13" s="156">
        <v>9.0681300000000006E-3</v>
      </c>
      <c r="Q13" s="436"/>
      <c r="R13" s="9" t="s">
        <v>35</v>
      </c>
      <c r="S13" s="273">
        <v>1.29272124567897E-2</v>
      </c>
      <c r="T13" s="275"/>
      <c r="U13" s="7">
        <v>16</v>
      </c>
      <c r="V13" s="437">
        <v>2.5768399999999999E-4</v>
      </c>
      <c r="W13" s="436"/>
      <c r="X13" s="7">
        <v>11</v>
      </c>
      <c r="Y13" s="436">
        <v>5.7552000000000004E-6</v>
      </c>
      <c r="Z13" s="436"/>
      <c r="AA13" s="9" t="s">
        <v>35</v>
      </c>
      <c r="AB13" s="275">
        <v>3.85760961661476E-5</v>
      </c>
    </row>
    <row r="14" spans="1:28" ht="18.75" customHeight="1" x14ac:dyDescent="0.2">
      <c r="A14" s="153" t="s">
        <v>9416</v>
      </c>
      <c r="B14" s="438"/>
      <c r="D14" s="436"/>
      <c r="E14" s="436"/>
      <c r="G14" s="436"/>
      <c r="H14" s="436"/>
      <c r="J14" s="275"/>
      <c r="K14" s="275"/>
      <c r="M14" s="275"/>
      <c r="N14" s="275"/>
      <c r="P14" s="436"/>
      <c r="Q14" s="436"/>
      <c r="R14" s="363"/>
      <c r="S14" s="237"/>
      <c r="T14" s="237"/>
      <c r="U14" s="363"/>
      <c r="V14" s="284"/>
      <c r="W14" s="284"/>
      <c r="X14" s="363"/>
      <c r="Y14" s="284"/>
      <c r="Z14" s="284"/>
      <c r="AA14" s="363"/>
      <c r="AB14" s="237"/>
    </row>
    <row r="15" spans="1:28" ht="23" customHeight="1" x14ac:dyDescent="0.2">
      <c r="A15" s="283" t="s">
        <v>1280</v>
      </c>
      <c r="B15" s="438" t="s">
        <v>495</v>
      </c>
      <c r="C15" s="7">
        <v>15</v>
      </c>
      <c r="D15" s="436">
        <v>7.2646999999999997E-5</v>
      </c>
      <c r="E15" s="436"/>
      <c r="F15" s="7">
        <v>14</v>
      </c>
      <c r="G15" s="437">
        <v>1.0186799999999999E-4</v>
      </c>
      <c r="H15" s="436"/>
      <c r="I15" s="9" t="s">
        <v>1166</v>
      </c>
      <c r="J15" s="314">
        <v>5.3064070008681499E-4</v>
      </c>
      <c r="K15" s="275"/>
      <c r="L15" s="219">
        <v>15</v>
      </c>
      <c r="M15" s="275">
        <v>3.24219E-7</v>
      </c>
      <c r="N15" s="275"/>
      <c r="O15" s="7">
        <v>13</v>
      </c>
      <c r="P15" s="436">
        <v>3.3708099999999998E-6</v>
      </c>
      <c r="Q15" s="436"/>
      <c r="R15" s="9" t="s">
        <v>1166</v>
      </c>
      <c r="S15" s="237">
        <v>8.6171695011319996E-6</v>
      </c>
      <c r="T15" s="237"/>
      <c r="U15" s="363">
        <v>15</v>
      </c>
      <c r="V15" s="304">
        <v>0.452571</v>
      </c>
      <c r="W15" s="284"/>
      <c r="X15" s="363">
        <v>1</v>
      </c>
      <c r="Y15" s="284" t="s">
        <v>768</v>
      </c>
      <c r="Z15" s="284"/>
      <c r="AA15" s="237" t="s">
        <v>1174</v>
      </c>
      <c r="AB15" s="215">
        <v>4.6300000000000001E-2</v>
      </c>
    </row>
    <row r="16" spans="1:28" ht="23" customHeight="1" x14ac:dyDescent="0.2">
      <c r="A16" s="283" t="s">
        <v>1271</v>
      </c>
      <c r="B16" s="438" t="s">
        <v>30</v>
      </c>
      <c r="C16" s="7">
        <v>19</v>
      </c>
      <c r="D16" s="436">
        <v>6.5431499999999999E-5</v>
      </c>
      <c r="E16" s="436"/>
      <c r="F16" s="7">
        <v>19</v>
      </c>
      <c r="G16" s="437">
        <v>6.9076700000000001E-4</v>
      </c>
      <c r="H16" s="436"/>
      <c r="I16" s="9" t="s">
        <v>29</v>
      </c>
      <c r="J16" s="275">
        <v>5.6754644707323801E-5</v>
      </c>
      <c r="K16" s="275"/>
      <c r="L16" s="7">
        <v>19</v>
      </c>
      <c r="M16" s="273">
        <v>0.48456399999999999</v>
      </c>
      <c r="N16" s="275"/>
      <c r="O16" s="7">
        <v>17</v>
      </c>
      <c r="P16" s="323">
        <v>0.96545599999999998</v>
      </c>
      <c r="Q16" s="436"/>
      <c r="R16" s="9" t="s">
        <v>29</v>
      </c>
      <c r="S16" s="215">
        <v>0.105748702635167</v>
      </c>
      <c r="T16" s="237"/>
      <c r="U16" s="360">
        <v>19</v>
      </c>
      <c r="V16" s="284">
        <v>1.8096500000000001E-7</v>
      </c>
      <c r="W16" s="284"/>
      <c r="X16" s="363">
        <v>19</v>
      </c>
      <c r="Y16" s="284">
        <v>3.5796600000000002E-5</v>
      </c>
      <c r="Z16" s="284"/>
      <c r="AA16" s="9" t="s">
        <v>29</v>
      </c>
      <c r="AB16" s="237">
        <v>3.6361273780234602E-7</v>
      </c>
    </row>
    <row r="17" spans="1:28" ht="18.75" customHeight="1" x14ac:dyDescent="0.2">
      <c r="A17" s="153" t="s">
        <v>1303</v>
      </c>
      <c r="B17" s="309"/>
      <c r="C17" s="219"/>
      <c r="D17" s="436"/>
      <c r="E17" s="436"/>
      <c r="G17" s="436"/>
      <c r="H17" s="436"/>
      <c r="J17" s="275"/>
      <c r="K17" s="275"/>
      <c r="L17" s="275"/>
      <c r="M17" s="275"/>
      <c r="N17" s="275"/>
      <c r="O17" s="275"/>
      <c r="P17" s="275"/>
      <c r="Q17" s="275"/>
      <c r="R17" s="237"/>
      <c r="S17" s="237"/>
      <c r="T17" s="237"/>
      <c r="U17" s="237"/>
      <c r="V17" s="237"/>
      <c r="W17" s="237"/>
      <c r="X17" s="237"/>
      <c r="Y17" s="237"/>
      <c r="Z17" s="237"/>
      <c r="AA17" s="237"/>
      <c r="AB17" s="237"/>
    </row>
    <row r="18" spans="1:28" ht="23" customHeight="1" x14ac:dyDescent="0.2">
      <c r="A18" s="283" t="s">
        <v>967</v>
      </c>
      <c r="B18" s="438" t="s">
        <v>42</v>
      </c>
      <c r="C18" s="219">
        <v>6</v>
      </c>
      <c r="D18" s="436">
        <v>3.3004599999999998E-10</v>
      </c>
      <c r="E18" s="436"/>
      <c r="F18" s="7">
        <v>6</v>
      </c>
      <c r="G18" s="436">
        <v>9.1783499999999996E-8</v>
      </c>
      <c r="H18" s="436"/>
      <c r="I18" s="223" t="s">
        <v>489</v>
      </c>
      <c r="J18" s="275">
        <v>7.2248047996547497E-10</v>
      </c>
      <c r="K18" s="275"/>
      <c r="L18" s="7">
        <v>6</v>
      </c>
      <c r="M18" s="314">
        <v>3.2464599999999999E-4</v>
      </c>
      <c r="N18" s="275"/>
      <c r="O18" s="7">
        <v>6</v>
      </c>
      <c r="P18" s="437">
        <v>7.6860999999999997E-4</v>
      </c>
      <c r="Q18" s="436"/>
      <c r="R18" s="237" t="s">
        <v>1232</v>
      </c>
      <c r="S18" s="313">
        <v>1.8951106912330599E-4</v>
      </c>
      <c r="T18" s="237"/>
      <c r="U18" s="363">
        <v>6</v>
      </c>
      <c r="V18" s="284">
        <v>5.00168E-8</v>
      </c>
      <c r="W18" s="284"/>
      <c r="X18" s="363">
        <v>6</v>
      </c>
      <c r="Y18" s="284">
        <v>4.8057299999999998E-5</v>
      </c>
      <c r="Z18" s="284"/>
      <c r="AA18" s="223" t="s">
        <v>489</v>
      </c>
      <c r="AB18" s="237">
        <v>1.2022486754925499E-7</v>
      </c>
    </row>
    <row r="19" spans="1:28" ht="18.75" customHeight="1" x14ac:dyDescent="0.2">
      <c r="A19" s="153" t="s">
        <v>1304</v>
      </c>
      <c r="B19" s="438"/>
      <c r="C19" s="219"/>
      <c r="D19" s="436"/>
      <c r="E19" s="436"/>
      <c r="G19" s="436"/>
      <c r="H19" s="436"/>
      <c r="J19" s="275"/>
      <c r="K19" s="275"/>
      <c r="M19" s="275"/>
      <c r="N19" s="275"/>
      <c r="P19" s="436"/>
      <c r="Q19" s="436"/>
      <c r="R19" s="237"/>
      <c r="S19" s="237"/>
      <c r="T19" s="237"/>
      <c r="U19" s="363"/>
      <c r="V19" s="284"/>
      <c r="W19" s="284"/>
      <c r="X19" s="363"/>
      <c r="Y19" s="284"/>
      <c r="Z19" s="284"/>
      <c r="AA19" s="363"/>
      <c r="AB19" s="237"/>
    </row>
    <row r="20" spans="1:28" ht="23" customHeight="1" x14ac:dyDescent="0.2">
      <c r="A20" s="283" t="s">
        <v>1280</v>
      </c>
      <c r="B20" s="438" t="s">
        <v>496</v>
      </c>
      <c r="C20" s="7">
        <v>10</v>
      </c>
      <c r="D20" s="323">
        <v>0.19017400000000001</v>
      </c>
      <c r="E20" s="436"/>
      <c r="F20" s="7">
        <v>3</v>
      </c>
      <c r="G20" s="156">
        <v>4.5851900000000003E-3</v>
      </c>
      <c r="H20" s="436"/>
      <c r="I20" s="359" t="s">
        <v>1236</v>
      </c>
      <c r="J20" s="272">
        <v>9.0711186307052202E-3</v>
      </c>
      <c r="K20" s="275"/>
      <c r="L20" s="7">
        <v>10</v>
      </c>
      <c r="M20" s="273">
        <v>6.4267400000000002E-2</v>
      </c>
      <c r="N20" s="275"/>
      <c r="O20" s="7">
        <v>3</v>
      </c>
      <c r="P20" s="436">
        <v>2.4961699999999999E-6</v>
      </c>
      <c r="Q20" s="436"/>
      <c r="R20" s="359" t="s">
        <v>1236</v>
      </c>
      <c r="S20" s="237">
        <v>2.56007541235958E-5</v>
      </c>
      <c r="T20" s="237"/>
      <c r="U20" s="363">
        <v>10</v>
      </c>
      <c r="V20" s="304">
        <v>0.95671099999999998</v>
      </c>
      <c r="W20" s="284"/>
      <c r="X20" s="363">
        <v>1</v>
      </c>
      <c r="Y20" s="284" t="s">
        <v>768</v>
      </c>
      <c r="Z20" s="284"/>
      <c r="AA20" s="237" t="s">
        <v>1238</v>
      </c>
      <c r="AB20" s="215">
        <v>0.34699999999999998</v>
      </c>
    </row>
    <row r="21" spans="1:28" ht="23" customHeight="1" thickBot="1" x14ac:dyDescent="0.25">
      <c r="A21" s="1122" t="s">
        <v>1271</v>
      </c>
      <c r="B21" s="1123" t="s">
        <v>51</v>
      </c>
      <c r="C21" s="1021">
        <v>10</v>
      </c>
      <c r="D21" s="1124">
        <v>3.5956299999999999E-6</v>
      </c>
      <c r="E21" s="1124"/>
      <c r="F21" s="1021">
        <v>10</v>
      </c>
      <c r="G21" s="1124">
        <v>1.0272799999999999E-5</v>
      </c>
      <c r="H21" s="1124"/>
      <c r="I21" s="875" t="s">
        <v>53</v>
      </c>
      <c r="J21" s="721">
        <v>4.7256019491020901E-7</v>
      </c>
      <c r="K21" s="721"/>
      <c r="L21" s="1021">
        <v>10</v>
      </c>
      <c r="M21" s="1079">
        <v>5.0333999999999997E-2</v>
      </c>
      <c r="N21" s="721"/>
      <c r="O21" s="1021">
        <v>10</v>
      </c>
      <c r="P21" s="1125">
        <v>0.238979</v>
      </c>
      <c r="Q21" s="1124"/>
      <c r="R21" s="875" t="s">
        <v>53</v>
      </c>
      <c r="S21" s="725">
        <v>2.01576610886991E-2</v>
      </c>
      <c r="T21" s="723"/>
      <c r="U21" s="875">
        <v>9</v>
      </c>
      <c r="V21" s="1126">
        <v>1.89107E-7</v>
      </c>
      <c r="W21" s="1126"/>
      <c r="X21" s="869">
        <v>9</v>
      </c>
      <c r="Y21" s="1126">
        <v>7.50191E-6</v>
      </c>
      <c r="Z21" s="1126"/>
      <c r="AA21" s="875" t="s">
        <v>53</v>
      </c>
      <c r="AB21" s="723">
        <v>1.05691986901809E-6</v>
      </c>
    </row>
    <row r="22" spans="1:28" ht="18.75" customHeight="1" x14ac:dyDescent="0.2">
      <c r="A22" s="286" t="s">
        <v>2400</v>
      </c>
    </row>
    <row r="23" spans="1:28" ht="18.75" customHeight="1" x14ac:dyDescent="0.2">
      <c r="A23" s="286" t="s">
        <v>9003</v>
      </c>
    </row>
    <row r="24" spans="1:28" ht="18.75" customHeight="1" x14ac:dyDescent="0.2">
      <c r="A24" s="286" t="s">
        <v>1343</v>
      </c>
    </row>
    <row r="25" spans="1:28" ht="18.75" customHeight="1" x14ac:dyDescent="0.2">
      <c r="A25" s="286" t="s">
        <v>9004</v>
      </c>
    </row>
    <row r="26" spans="1:28" ht="18.75" customHeight="1" x14ac:dyDescent="0.2">
      <c r="A26" s="286" t="s">
        <v>1342</v>
      </c>
    </row>
    <row r="28" spans="1:28" ht="18.75" customHeight="1" x14ac:dyDescent="0.2">
      <c r="A28" s="286"/>
    </row>
    <row r="29" spans="1:28" ht="18.75" customHeight="1" x14ac:dyDescent="0.2">
      <c r="A29" s="286"/>
    </row>
    <row r="30" spans="1:28" ht="18.75" customHeight="1" x14ac:dyDescent="0.2">
      <c r="A30" s="286"/>
    </row>
    <row r="31" spans="1:28" ht="18.75" customHeight="1" x14ac:dyDescent="0.2">
      <c r="A31" s="286"/>
    </row>
  </sheetData>
  <mergeCells count="14">
    <mergeCell ref="A2:A4"/>
    <mergeCell ref="U3:V3"/>
    <mergeCell ref="F3:G3"/>
    <mergeCell ref="R3:S3"/>
    <mergeCell ref="B2:B4"/>
    <mergeCell ref="C2:J2"/>
    <mergeCell ref="L2:S2"/>
    <mergeCell ref="U2:AB2"/>
    <mergeCell ref="I3:J3"/>
    <mergeCell ref="O3:P3"/>
    <mergeCell ref="X3:Y3"/>
    <mergeCell ref="AA3:AB3"/>
    <mergeCell ref="C3:D3"/>
    <mergeCell ref="L3:M3"/>
  </mergeCells>
  <phoneticPr fontId="129" type="noConversion"/>
  <pageMargins left="0.45" right="0.45" top="0.5" bottom="0.5" header="0.3" footer="0.3"/>
  <pageSetup orientation="landscape"/>
  <headerFooter>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T173"/>
  <sheetViews>
    <sheetView workbookViewId="0">
      <selection activeCell="J1" sqref="J1:J1048576"/>
    </sheetView>
  </sheetViews>
  <sheetFormatPr baseColWidth="10" defaultColWidth="8.83203125" defaultRowHeight="14" x14ac:dyDescent="0.2"/>
  <cols>
    <col min="1" max="1" width="15.5" style="224" customWidth="1"/>
    <col min="2" max="2" width="11" style="5" customWidth="1"/>
    <col min="3" max="3" width="14.1640625" style="5" customWidth="1"/>
    <col min="4" max="4" width="15" style="5" customWidth="1"/>
    <col min="5" max="5" width="12.6640625" style="5" customWidth="1"/>
    <col min="6" max="6" width="2.1640625" style="5" customWidth="1"/>
    <col min="7" max="7" width="13" style="5" customWidth="1"/>
    <col min="8" max="8" width="14" style="5" customWidth="1"/>
    <col min="9" max="9" width="2.33203125" style="5" customWidth="1"/>
    <col min="10" max="10" width="10.6640625" style="5" customWidth="1"/>
    <col min="11" max="11" width="12.33203125" style="5" customWidth="1"/>
    <col min="12" max="12" width="10.6640625" style="227" customWidth="1"/>
    <col min="13" max="13" width="10.6640625" style="228" customWidth="1"/>
    <col min="14" max="14" width="10.6640625" style="229" customWidth="1"/>
    <col min="15" max="20" width="8.83203125" style="5"/>
    <col min="21" max="16384" width="8.83203125" style="224"/>
  </cols>
  <sheetData>
    <row r="1" spans="1:20" s="1121" customFormat="1" ht="36" customHeight="1" thickBot="1" x14ac:dyDescent="0.25">
      <c r="A1" s="1115" t="s">
        <v>9454</v>
      </c>
      <c r="B1" s="1116"/>
      <c r="C1" s="1116"/>
      <c r="D1" s="1116"/>
      <c r="E1" s="1116"/>
      <c r="F1" s="1116"/>
      <c r="G1" s="1117"/>
      <c r="H1" s="1116"/>
      <c r="I1" s="1116"/>
      <c r="J1" s="1116"/>
      <c r="K1" s="1116"/>
      <c r="L1" s="1118"/>
      <c r="M1" s="1119"/>
      <c r="N1" s="1120"/>
      <c r="O1" s="1116"/>
      <c r="P1" s="1116"/>
      <c r="Q1" s="1116"/>
      <c r="R1" s="1116"/>
      <c r="S1" s="1116"/>
      <c r="T1" s="1116"/>
    </row>
    <row r="2" spans="1:20" s="226" customFormat="1" ht="18.75" customHeight="1" x14ac:dyDescent="0.2">
      <c r="A2" s="1452" t="s">
        <v>1340</v>
      </c>
      <c r="B2" s="1688" t="s">
        <v>45</v>
      </c>
      <c r="C2" s="1688" t="s">
        <v>1279</v>
      </c>
      <c r="D2" s="1448" t="s">
        <v>958</v>
      </c>
      <c r="E2" s="920" t="s">
        <v>1272</v>
      </c>
      <c r="F2" s="872"/>
      <c r="G2" s="1481" t="s">
        <v>965</v>
      </c>
      <c r="H2" s="1481"/>
      <c r="I2" s="1127"/>
      <c r="J2" s="1481" t="s">
        <v>1327</v>
      </c>
      <c r="K2" s="1481"/>
      <c r="L2" s="1481"/>
      <c r="M2" s="1481"/>
      <c r="N2" s="1481"/>
      <c r="O2" s="151"/>
      <c r="P2" s="151"/>
      <c r="Q2" s="151"/>
      <c r="R2" s="151"/>
      <c r="S2" s="151"/>
      <c r="T2" s="151"/>
    </row>
    <row r="3" spans="1:20" s="226" customFormat="1" ht="18.75" customHeight="1" x14ac:dyDescent="0.2">
      <c r="A3" s="1453"/>
      <c r="B3" s="1689"/>
      <c r="C3" s="1689"/>
      <c r="D3" s="1449"/>
      <c r="E3" s="840" t="s">
        <v>1326</v>
      </c>
      <c r="F3" s="840"/>
      <c r="G3" s="864" t="s">
        <v>491</v>
      </c>
      <c r="H3" s="864" t="s">
        <v>492</v>
      </c>
      <c r="I3" s="865"/>
      <c r="J3" s="232" t="s">
        <v>1278</v>
      </c>
      <c r="K3" s="232" t="s">
        <v>2388</v>
      </c>
      <c r="L3" s="233" t="s">
        <v>46</v>
      </c>
      <c r="M3" s="234" t="s">
        <v>2445</v>
      </c>
      <c r="N3" s="235" t="s">
        <v>0</v>
      </c>
      <c r="O3" s="151"/>
      <c r="P3" s="151"/>
      <c r="Q3" s="151"/>
      <c r="R3" s="151"/>
      <c r="S3" s="151"/>
      <c r="T3" s="151"/>
    </row>
    <row r="4" spans="1:20" s="175" customFormat="1" ht="18.75" customHeight="1" x14ac:dyDescent="0.2">
      <c r="A4" s="153" t="s">
        <v>9417</v>
      </c>
      <c r="B4" s="11"/>
      <c r="C4" s="11"/>
      <c r="D4" s="11"/>
      <c r="E4" s="11"/>
      <c r="F4" s="11"/>
      <c r="G4" s="11"/>
      <c r="H4" s="11"/>
      <c r="I4" s="11"/>
      <c r="J4" s="11"/>
      <c r="K4" s="11"/>
      <c r="L4" s="12"/>
      <c r="M4" s="237"/>
      <c r="N4" s="183"/>
      <c r="O4" s="11"/>
      <c r="P4" s="11"/>
      <c r="Q4" s="11"/>
      <c r="R4" s="11"/>
      <c r="S4" s="11"/>
      <c r="T4" s="11"/>
    </row>
    <row r="5" spans="1:20" s="175" customFormat="1" ht="23" customHeight="1" x14ac:dyDescent="0.2">
      <c r="A5" s="547" t="s">
        <v>967</v>
      </c>
      <c r="B5" s="548" t="s">
        <v>493</v>
      </c>
      <c r="C5" s="549" t="s">
        <v>972</v>
      </c>
      <c r="D5" s="549" t="s">
        <v>973</v>
      </c>
      <c r="E5" s="549" t="s">
        <v>74</v>
      </c>
      <c r="F5" s="549"/>
      <c r="G5" s="549" t="s">
        <v>974</v>
      </c>
      <c r="H5" s="549" t="s">
        <v>968</v>
      </c>
      <c r="I5" s="549"/>
      <c r="J5" s="550">
        <v>9.2396848865933104E-4</v>
      </c>
      <c r="K5" s="551">
        <v>-3.4075064001142998E-2</v>
      </c>
      <c r="L5" s="551">
        <v>3.281212E-2</v>
      </c>
      <c r="M5" s="552">
        <v>0.29904191000000002</v>
      </c>
      <c r="N5" s="553">
        <v>503674</v>
      </c>
      <c r="O5" s="11"/>
      <c r="P5" s="11"/>
      <c r="Q5" s="11"/>
      <c r="R5" s="11"/>
      <c r="S5" s="11"/>
      <c r="T5" s="11"/>
    </row>
    <row r="6" spans="1:20" s="175" customFormat="1" ht="23" customHeight="1" x14ac:dyDescent="0.2">
      <c r="A6" s="547" t="s">
        <v>967</v>
      </c>
      <c r="B6" s="548" t="s">
        <v>493</v>
      </c>
      <c r="C6" s="549" t="s">
        <v>975</v>
      </c>
      <c r="D6" s="549" t="s">
        <v>976</v>
      </c>
      <c r="E6" s="549" t="s">
        <v>61</v>
      </c>
      <c r="F6" s="549"/>
      <c r="G6" s="549" t="s">
        <v>974</v>
      </c>
      <c r="H6" s="549" t="s">
        <v>968</v>
      </c>
      <c r="I6" s="549"/>
      <c r="J6" s="550">
        <v>4.8920107326969899E-4</v>
      </c>
      <c r="K6" s="551">
        <v>4.5076172551895402E-2</v>
      </c>
      <c r="L6" s="551">
        <v>4.6061344999999997E-2</v>
      </c>
      <c r="M6" s="552">
        <v>0.32777186000000003</v>
      </c>
      <c r="N6" s="553">
        <v>485060</v>
      </c>
      <c r="O6" s="11"/>
      <c r="P6" s="11"/>
      <c r="Q6" s="11"/>
      <c r="R6" s="11"/>
      <c r="S6" s="11"/>
      <c r="T6" s="11"/>
    </row>
    <row r="7" spans="1:20" s="175" customFormat="1" ht="23" customHeight="1" x14ac:dyDescent="0.2">
      <c r="A7" s="547" t="s">
        <v>967</v>
      </c>
      <c r="B7" s="548" t="s">
        <v>493</v>
      </c>
      <c r="C7" s="549" t="s">
        <v>977</v>
      </c>
      <c r="D7" s="549" t="s">
        <v>978</v>
      </c>
      <c r="E7" s="549" t="s">
        <v>61</v>
      </c>
      <c r="F7" s="549"/>
      <c r="G7" s="549" t="s">
        <v>974</v>
      </c>
      <c r="H7" s="549" t="s">
        <v>968</v>
      </c>
      <c r="I7" s="549"/>
      <c r="J7" s="550">
        <v>7.2446455386377604E-5</v>
      </c>
      <c r="K7" s="551">
        <v>3.7388869538900901E-2</v>
      </c>
      <c r="L7" s="551">
        <v>0.118207281</v>
      </c>
      <c r="M7" s="552">
        <v>0.75177541199999998</v>
      </c>
      <c r="N7" s="553">
        <v>462695</v>
      </c>
      <c r="O7" s="11"/>
      <c r="P7" s="11"/>
      <c r="Q7" s="11"/>
      <c r="R7" s="11"/>
      <c r="S7" s="11"/>
      <c r="T7" s="11"/>
    </row>
    <row r="8" spans="1:20" s="175" customFormat="1" ht="23" customHeight="1" x14ac:dyDescent="0.2">
      <c r="A8" s="547" t="s">
        <v>967</v>
      </c>
      <c r="B8" s="548" t="s">
        <v>493</v>
      </c>
      <c r="C8" s="549" t="s">
        <v>979</v>
      </c>
      <c r="D8" s="549" t="s">
        <v>980</v>
      </c>
      <c r="E8" s="549" t="s">
        <v>61</v>
      </c>
      <c r="F8" s="549"/>
      <c r="G8" s="549" t="s">
        <v>974</v>
      </c>
      <c r="H8" s="549" t="s">
        <v>974</v>
      </c>
      <c r="I8" s="549"/>
      <c r="J8" s="550">
        <v>2.7936937967701402E-4</v>
      </c>
      <c r="K8" s="551">
        <v>-6.8893926883727294E-2</v>
      </c>
      <c r="L8" s="551">
        <v>6.0671515000000002E-2</v>
      </c>
      <c r="M8" s="552">
        <v>0.25615607200000001</v>
      </c>
      <c r="N8" s="553">
        <v>492344</v>
      </c>
      <c r="O8" s="11"/>
      <c r="P8" s="11"/>
      <c r="Q8" s="11"/>
      <c r="R8" s="11"/>
      <c r="S8" s="11"/>
      <c r="T8" s="11"/>
    </row>
    <row r="9" spans="1:20" s="175" customFormat="1" ht="23" customHeight="1" x14ac:dyDescent="0.2">
      <c r="A9" s="547" t="s">
        <v>967</v>
      </c>
      <c r="B9" s="548" t="s">
        <v>493</v>
      </c>
      <c r="C9" s="549" t="s">
        <v>981</v>
      </c>
      <c r="D9" s="549" t="s">
        <v>982</v>
      </c>
      <c r="E9" s="549" t="s">
        <v>61</v>
      </c>
      <c r="F9" s="549"/>
      <c r="G9" s="549" t="s">
        <v>974</v>
      </c>
      <c r="H9" s="549" t="s">
        <v>974</v>
      </c>
      <c r="I9" s="549"/>
      <c r="J9" s="550">
        <v>1.8463371211053801E-4</v>
      </c>
      <c r="K9" s="551">
        <v>-0.18648251474181199</v>
      </c>
      <c r="L9" s="551">
        <v>7.4914964000000001E-2</v>
      </c>
      <c r="M9" s="552">
        <v>1.2801079E-2</v>
      </c>
      <c r="N9" s="553">
        <v>484867</v>
      </c>
      <c r="O9" s="11"/>
      <c r="P9" s="11"/>
      <c r="Q9" s="11"/>
      <c r="R9" s="11"/>
      <c r="S9" s="11"/>
      <c r="T9" s="11"/>
    </row>
    <row r="10" spans="1:20" s="175" customFormat="1" ht="23" customHeight="1" x14ac:dyDescent="0.2">
      <c r="A10" s="547" t="s">
        <v>967</v>
      </c>
      <c r="B10" s="548" t="s">
        <v>493</v>
      </c>
      <c r="C10" s="549" t="s">
        <v>983</v>
      </c>
      <c r="D10" s="549" t="s">
        <v>984</v>
      </c>
      <c r="E10" s="549" t="s">
        <v>103</v>
      </c>
      <c r="F10" s="549"/>
      <c r="G10" s="549" t="s">
        <v>974</v>
      </c>
      <c r="H10" s="549" t="s">
        <v>974</v>
      </c>
      <c r="I10" s="549"/>
      <c r="J10" s="550">
        <v>1.0439699982252801E-5</v>
      </c>
      <c r="K10" s="551">
        <v>-0.25517428935740699</v>
      </c>
      <c r="L10" s="551">
        <v>0.31656506800000001</v>
      </c>
      <c r="M10" s="552">
        <v>0.42020123999999998</v>
      </c>
      <c r="N10" s="553">
        <v>478950</v>
      </c>
      <c r="O10" s="11"/>
      <c r="P10" s="11"/>
      <c r="Q10" s="11"/>
      <c r="R10" s="11"/>
      <c r="S10" s="11"/>
      <c r="T10" s="11"/>
    </row>
    <row r="11" spans="1:20" s="175" customFormat="1" ht="23" customHeight="1" x14ac:dyDescent="0.2">
      <c r="A11" s="547" t="s">
        <v>967</v>
      </c>
      <c r="B11" s="548" t="s">
        <v>493</v>
      </c>
      <c r="C11" s="549" t="s">
        <v>985</v>
      </c>
      <c r="D11" s="549" t="s">
        <v>986</v>
      </c>
      <c r="E11" s="549" t="s">
        <v>61</v>
      </c>
      <c r="F11" s="549"/>
      <c r="G11" s="549" t="s">
        <v>974</v>
      </c>
      <c r="H11" s="549" t="s">
        <v>974</v>
      </c>
      <c r="I11" s="549"/>
      <c r="J11" s="550">
        <v>1.02636583651214E-4</v>
      </c>
      <c r="K11" s="551">
        <v>-0.23050495017624001</v>
      </c>
      <c r="L11" s="551">
        <v>9.5965778000000002E-2</v>
      </c>
      <c r="M11" s="552">
        <v>1.6307960999999999E-2</v>
      </c>
      <c r="N11" s="553">
        <v>488128</v>
      </c>
      <c r="O11" s="11"/>
      <c r="P11" s="11"/>
      <c r="Q11" s="11"/>
      <c r="R11" s="11"/>
      <c r="S11" s="11"/>
      <c r="T11" s="11"/>
    </row>
    <row r="12" spans="1:20" s="175" customFormat="1" ht="23" customHeight="1" x14ac:dyDescent="0.2">
      <c r="A12" s="547" t="s">
        <v>967</v>
      </c>
      <c r="B12" s="548" t="s">
        <v>493</v>
      </c>
      <c r="C12" s="549" t="s">
        <v>987</v>
      </c>
      <c r="D12" s="549" t="s">
        <v>988</v>
      </c>
      <c r="E12" s="549" t="s">
        <v>61</v>
      </c>
      <c r="F12" s="549"/>
      <c r="G12" s="549" t="s">
        <v>974</v>
      </c>
      <c r="H12" s="549" t="s">
        <v>974</v>
      </c>
      <c r="I12" s="549"/>
      <c r="J12" s="550">
        <v>6.1657279570112797E-6</v>
      </c>
      <c r="K12" s="551">
        <v>-6.07746798804326E-2</v>
      </c>
      <c r="L12" s="551">
        <v>0.40659199200000001</v>
      </c>
      <c r="M12" s="552">
        <v>0.88118011200000002</v>
      </c>
      <c r="N12" s="553">
        <v>488128</v>
      </c>
      <c r="O12" s="11"/>
      <c r="P12" s="11"/>
      <c r="Q12" s="11"/>
      <c r="R12" s="11"/>
      <c r="S12" s="11"/>
      <c r="T12" s="11"/>
    </row>
    <row r="13" spans="1:20" s="175" customFormat="1" ht="23" customHeight="1" x14ac:dyDescent="0.2">
      <c r="A13" s="547" t="s">
        <v>967</v>
      </c>
      <c r="B13" s="548" t="s">
        <v>493</v>
      </c>
      <c r="C13" s="549" t="s">
        <v>989</v>
      </c>
      <c r="D13" s="549" t="s">
        <v>990</v>
      </c>
      <c r="E13" s="549" t="s">
        <v>148</v>
      </c>
      <c r="F13" s="549"/>
      <c r="G13" s="549" t="s">
        <v>974</v>
      </c>
      <c r="H13" s="549" t="s">
        <v>968</v>
      </c>
      <c r="I13" s="549"/>
      <c r="J13" s="550">
        <v>1.4432909587832E-5</v>
      </c>
      <c r="K13" s="551">
        <v>-9.5094840666926805E-2</v>
      </c>
      <c r="L13" s="551">
        <v>0.315440834</v>
      </c>
      <c r="M13" s="552">
        <v>0.76305880000000004</v>
      </c>
      <c r="N13" s="553">
        <v>346679</v>
      </c>
      <c r="O13" s="11"/>
      <c r="P13" s="11"/>
      <c r="Q13" s="11"/>
      <c r="R13" s="11"/>
      <c r="S13" s="11"/>
      <c r="T13" s="11"/>
    </row>
    <row r="14" spans="1:20" s="175" customFormat="1" ht="23" customHeight="1" x14ac:dyDescent="0.2">
      <c r="A14" s="547" t="s">
        <v>967</v>
      </c>
      <c r="B14" s="548" t="s">
        <v>493</v>
      </c>
      <c r="C14" s="549" t="s">
        <v>991</v>
      </c>
      <c r="D14" s="549" t="s">
        <v>992</v>
      </c>
      <c r="E14" s="549" t="s">
        <v>85</v>
      </c>
      <c r="F14" s="549"/>
      <c r="G14" s="549" t="s">
        <v>974</v>
      </c>
      <c r="H14" s="549" t="s">
        <v>974</v>
      </c>
      <c r="I14" s="549"/>
      <c r="J14" s="550">
        <v>1.03252749611137E-4</v>
      </c>
      <c r="K14" s="551">
        <v>-0.138517794604994</v>
      </c>
      <c r="L14" s="551">
        <v>0.10306278200000001</v>
      </c>
      <c r="M14" s="552">
        <v>0.17894394499999999</v>
      </c>
      <c r="N14" s="553">
        <v>478189</v>
      </c>
      <c r="O14" s="11"/>
      <c r="P14" s="11"/>
      <c r="Q14" s="11"/>
      <c r="R14" s="11"/>
      <c r="S14" s="11"/>
      <c r="T14" s="11"/>
    </row>
    <row r="15" spans="1:20" s="251" customFormat="1" ht="23" customHeight="1" x14ac:dyDescent="0.2">
      <c r="A15" s="554" t="s">
        <v>967</v>
      </c>
      <c r="B15" s="555" t="s">
        <v>493</v>
      </c>
      <c r="C15" s="556" t="s">
        <v>993</v>
      </c>
      <c r="D15" s="556" t="s">
        <v>994</v>
      </c>
      <c r="E15" s="556" t="s">
        <v>74</v>
      </c>
      <c r="F15" s="556"/>
      <c r="G15" s="556" t="s">
        <v>974</v>
      </c>
      <c r="H15" s="556" t="s">
        <v>968</v>
      </c>
      <c r="I15" s="556"/>
      <c r="J15" s="557">
        <v>5.1799807925771001E-3</v>
      </c>
      <c r="K15" s="558">
        <v>7.0335767616091602E-2</v>
      </c>
      <c r="L15" s="558">
        <v>1.3931513E-2</v>
      </c>
      <c r="M15" s="559">
        <v>4.4499999999999997E-7</v>
      </c>
      <c r="N15" s="560">
        <v>525940</v>
      </c>
      <c r="O15" s="238"/>
      <c r="P15" s="238"/>
      <c r="Q15" s="238"/>
      <c r="R15" s="238"/>
      <c r="S15" s="238"/>
      <c r="T15" s="238"/>
    </row>
    <row r="16" spans="1:20" s="175" customFormat="1" ht="23" customHeight="1" x14ac:dyDescent="0.2">
      <c r="A16" s="547" t="s">
        <v>967</v>
      </c>
      <c r="B16" s="548" t="s">
        <v>493</v>
      </c>
      <c r="C16" s="549" t="s">
        <v>995</v>
      </c>
      <c r="D16" s="549" t="s">
        <v>996</v>
      </c>
      <c r="E16" s="549" t="s">
        <v>85</v>
      </c>
      <c r="F16" s="549"/>
      <c r="G16" s="549" t="s">
        <v>974</v>
      </c>
      <c r="H16" s="549" t="s">
        <v>974</v>
      </c>
      <c r="I16" s="549"/>
      <c r="J16" s="550">
        <v>2.6567243785045999E-4</v>
      </c>
      <c r="K16" s="551">
        <v>-3.1061176465611798E-2</v>
      </c>
      <c r="L16" s="551">
        <v>0.10103863</v>
      </c>
      <c r="M16" s="552">
        <v>0.75852460399999999</v>
      </c>
      <c r="N16" s="553">
        <v>188859</v>
      </c>
      <c r="O16" s="11"/>
      <c r="P16" s="11"/>
      <c r="Q16" s="11"/>
      <c r="R16" s="11"/>
      <c r="S16" s="11"/>
      <c r="T16" s="11"/>
    </row>
    <row r="17" spans="1:20" s="175" customFormat="1" ht="23" customHeight="1" x14ac:dyDescent="0.2">
      <c r="A17" s="547" t="s">
        <v>967</v>
      </c>
      <c r="B17" s="548" t="s">
        <v>493</v>
      </c>
      <c r="C17" s="549" t="s">
        <v>997</v>
      </c>
      <c r="D17" s="549" t="s">
        <v>998</v>
      </c>
      <c r="E17" s="549" t="s">
        <v>85</v>
      </c>
      <c r="F17" s="549"/>
      <c r="G17" s="549" t="s">
        <v>974</v>
      </c>
      <c r="H17" s="549" t="s">
        <v>974</v>
      </c>
      <c r="I17" s="549"/>
      <c r="J17" s="550">
        <v>1.45132021974693E-4</v>
      </c>
      <c r="K17" s="551">
        <v>-7.0578640295350006E-2</v>
      </c>
      <c r="L17" s="551">
        <v>8.4649870000000002E-2</v>
      </c>
      <c r="M17" s="552">
        <v>0.40440981799999998</v>
      </c>
      <c r="N17" s="553">
        <v>489595</v>
      </c>
      <c r="O17" s="11"/>
      <c r="P17" s="11"/>
      <c r="Q17" s="11"/>
      <c r="R17" s="11"/>
      <c r="S17" s="11"/>
      <c r="T17" s="11"/>
    </row>
    <row r="18" spans="1:20" ht="23" customHeight="1" x14ac:dyDescent="0.2">
      <c r="A18" s="224" t="s">
        <v>967</v>
      </c>
      <c r="B18" s="176" t="s">
        <v>13</v>
      </c>
      <c r="C18" s="5" t="s">
        <v>999</v>
      </c>
      <c r="D18" s="5" t="s">
        <v>1000</v>
      </c>
      <c r="E18" s="5" t="s">
        <v>85</v>
      </c>
      <c r="G18" s="5" t="s">
        <v>974</v>
      </c>
      <c r="H18" s="5" t="s">
        <v>974</v>
      </c>
      <c r="J18" s="223">
        <v>1.54830343711519E-4</v>
      </c>
      <c r="K18" s="227">
        <v>0.148519571534943</v>
      </c>
      <c r="L18" s="149">
        <v>8.3927798999999997E-2</v>
      </c>
      <c r="M18" s="241">
        <v>7.6791934000000006E-2</v>
      </c>
      <c r="N18" s="242">
        <v>486119</v>
      </c>
    </row>
    <row r="19" spans="1:20" ht="23" customHeight="1" x14ac:dyDescent="0.2">
      <c r="A19" s="224" t="s">
        <v>967</v>
      </c>
      <c r="B19" s="176" t="s">
        <v>13</v>
      </c>
      <c r="C19" s="5" t="s">
        <v>1001</v>
      </c>
      <c r="D19" s="5" t="s">
        <v>1002</v>
      </c>
      <c r="E19" s="5" t="s">
        <v>74</v>
      </c>
      <c r="G19" s="5" t="s">
        <v>974</v>
      </c>
      <c r="H19" s="5" t="s">
        <v>974</v>
      </c>
      <c r="J19" s="223">
        <v>1.16370329630952E-4</v>
      </c>
      <c r="K19" s="227">
        <v>-2.0252261691155401E-2</v>
      </c>
      <c r="L19" s="149">
        <v>9.4902284000000003E-2</v>
      </c>
      <c r="M19" s="241">
        <v>0.83101404099999998</v>
      </c>
      <c r="N19" s="242">
        <v>484652</v>
      </c>
    </row>
    <row r="20" spans="1:20" ht="23" customHeight="1" x14ac:dyDescent="0.2">
      <c r="A20" s="224" t="s">
        <v>967</v>
      </c>
      <c r="B20" s="176" t="s">
        <v>13</v>
      </c>
      <c r="C20" s="5" t="s">
        <v>1003</v>
      </c>
      <c r="D20" s="5" t="s">
        <v>1004</v>
      </c>
      <c r="E20" s="5" t="s">
        <v>85</v>
      </c>
      <c r="G20" s="5" t="s">
        <v>974</v>
      </c>
      <c r="H20" s="5" t="s">
        <v>974</v>
      </c>
      <c r="J20" s="223">
        <v>2.0800909050564101E-4</v>
      </c>
      <c r="K20" s="227">
        <v>3.5569827507278003E-2</v>
      </c>
      <c r="L20" s="149">
        <v>7.0538730999999993E-2</v>
      </c>
      <c r="M20" s="241">
        <v>0.61407901200000004</v>
      </c>
      <c r="N20" s="242">
        <v>478600</v>
      </c>
    </row>
    <row r="21" spans="1:20" ht="23" customHeight="1" x14ac:dyDescent="0.2">
      <c r="A21" s="224" t="s">
        <v>967</v>
      </c>
      <c r="B21" s="176" t="s">
        <v>13</v>
      </c>
      <c r="C21" s="5" t="s">
        <v>1005</v>
      </c>
      <c r="D21" s="5" t="s">
        <v>1006</v>
      </c>
      <c r="E21" s="5" t="s">
        <v>61</v>
      </c>
      <c r="G21" s="5" t="s">
        <v>974</v>
      </c>
      <c r="H21" s="5" t="s">
        <v>974</v>
      </c>
      <c r="J21" s="223">
        <v>8.8929953186595004E-5</v>
      </c>
      <c r="K21" s="227">
        <v>-7.3543465912939504E-2</v>
      </c>
      <c r="L21" s="149">
        <v>0.116121102</v>
      </c>
      <c r="M21" s="241">
        <v>0.52651541899999998</v>
      </c>
      <c r="N21" s="242">
        <v>483400</v>
      </c>
    </row>
    <row r="22" spans="1:20" ht="23" customHeight="1" x14ac:dyDescent="0.2">
      <c r="A22" s="224" t="s">
        <v>967</v>
      </c>
      <c r="B22" s="176" t="s">
        <v>13</v>
      </c>
      <c r="C22" s="5" t="s">
        <v>1007</v>
      </c>
      <c r="D22" s="11" t="s">
        <v>969</v>
      </c>
      <c r="E22" s="5" t="s">
        <v>490</v>
      </c>
      <c r="G22" s="5" t="s">
        <v>974</v>
      </c>
      <c r="H22" s="5" t="s">
        <v>974</v>
      </c>
      <c r="J22" s="223">
        <v>5.2317632395823502E-6</v>
      </c>
      <c r="K22" s="227">
        <v>-0.22843937098263201</v>
      </c>
      <c r="L22" s="149">
        <v>0.70301240799999998</v>
      </c>
      <c r="M22" s="241">
        <v>0.74522377100000003</v>
      </c>
      <c r="N22" s="242">
        <v>191358</v>
      </c>
    </row>
    <row r="23" spans="1:20" ht="23" customHeight="1" x14ac:dyDescent="0.2">
      <c r="A23" s="224" t="s">
        <v>967</v>
      </c>
      <c r="B23" s="176" t="s">
        <v>13</v>
      </c>
      <c r="C23" s="5" t="s">
        <v>1008</v>
      </c>
      <c r="D23" s="5" t="s">
        <v>1009</v>
      </c>
      <c r="E23" s="5" t="s">
        <v>74</v>
      </c>
      <c r="G23" s="5" t="s">
        <v>974</v>
      </c>
      <c r="H23" s="5" t="s">
        <v>974</v>
      </c>
      <c r="J23" s="223">
        <v>1.15871410566286E-4</v>
      </c>
      <c r="K23" s="227">
        <v>0.19093377988209601</v>
      </c>
      <c r="L23" s="149">
        <v>0.100795654</v>
      </c>
      <c r="M23" s="241">
        <v>5.8189710999999998E-2</v>
      </c>
      <c r="N23" s="242">
        <v>488128</v>
      </c>
    </row>
    <row r="24" spans="1:20" ht="23" customHeight="1" x14ac:dyDescent="0.2">
      <c r="A24" s="224" t="s">
        <v>967</v>
      </c>
      <c r="B24" s="176" t="s">
        <v>13</v>
      </c>
      <c r="C24" s="5" t="s">
        <v>1010</v>
      </c>
      <c r="D24" s="5" t="s">
        <v>1011</v>
      </c>
      <c r="E24" s="5" t="s">
        <v>61</v>
      </c>
      <c r="G24" s="5" t="s">
        <v>974</v>
      </c>
      <c r="H24" s="5" t="s">
        <v>974</v>
      </c>
      <c r="J24" s="223">
        <v>2.6263855231053399E-4</v>
      </c>
      <c r="K24" s="227">
        <v>-5.32169481021856E-2</v>
      </c>
      <c r="L24" s="149">
        <v>7.9501907999999996E-2</v>
      </c>
      <c r="M24" s="241">
        <v>0.50325341899999998</v>
      </c>
      <c r="N24" s="242">
        <v>294499</v>
      </c>
    </row>
    <row r="25" spans="1:20" ht="23" customHeight="1" x14ac:dyDescent="0.2">
      <c r="A25" s="224" t="s">
        <v>967</v>
      </c>
      <c r="B25" s="176" t="s">
        <v>13</v>
      </c>
      <c r="C25" s="5" t="s">
        <v>1012</v>
      </c>
      <c r="D25" s="5" t="s">
        <v>1013</v>
      </c>
      <c r="E25" s="5" t="s">
        <v>490</v>
      </c>
      <c r="G25" s="5" t="s">
        <v>974</v>
      </c>
      <c r="H25" s="5" t="s">
        <v>974</v>
      </c>
      <c r="J25" s="223">
        <v>3.1724731542227298E-4</v>
      </c>
      <c r="K25" s="227">
        <v>-4.2655993549351102E-2</v>
      </c>
      <c r="L25" s="149">
        <v>6.1521724999999999E-2</v>
      </c>
      <c r="M25" s="241">
        <v>0.48809089700000002</v>
      </c>
      <c r="N25" s="242">
        <v>478600</v>
      </c>
    </row>
    <row r="26" spans="1:20" ht="23" customHeight="1" x14ac:dyDescent="0.2">
      <c r="A26" s="224" t="s">
        <v>967</v>
      </c>
      <c r="B26" s="176" t="s">
        <v>13</v>
      </c>
      <c r="C26" s="5" t="s">
        <v>1014</v>
      </c>
      <c r="D26" s="5" t="s">
        <v>1015</v>
      </c>
      <c r="E26" s="5" t="s">
        <v>61</v>
      </c>
      <c r="G26" s="5" t="s">
        <v>974</v>
      </c>
      <c r="H26" s="5" t="s">
        <v>974</v>
      </c>
      <c r="J26" s="223">
        <v>1.6986192381631199E-4</v>
      </c>
      <c r="K26" s="227">
        <v>-0.16873322045786801</v>
      </c>
      <c r="L26" s="149">
        <v>7.9778531E-2</v>
      </c>
      <c r="M26" s="241">
        <v>3.4428208000000002E-2</v>
      </c>
      <c r="N26" s="242">
        <v>471429</v>
      </c>
    </row>
    <row r="27" spans="1:20" ht="23" customHeight="1" x14ac:dyDescent="0.2">
      <c r="A27" s="224" t="s">
        <v>967</v>
      </c>
      <c r="B27" s="176" t="s">
        <v>13</v>
      </c>
      <c r="C27" s="5" t="s">
        <v>1016</v>
      </c>
      <c r="D27" s="5" t="s">
        <v>1017</v>
      </c>
      <c r="E27" s="5" t="s">
        <v>61</v>
      </c>
      <c r="G27" s="5" t="s">
        <v>974</v>
      </c>
      <c r="H27" s="5" t="s">
        <v>974</v>
      </c>
      <c r="J27" s="223">
        <v>6.8805843778962204E-5</v>
      </c>
      <c r="K27" s="227">
        <v>2.2980705003495701E-2</v>
      </c>
      <c r="L27" s="149">
        <v>0.119059715</v>
      </c>
      <c r="M27" s="241">
        <v>0.84694462800000003</v>
      </c>
      <c r="N27" s="242">
        <v>494395</v>
      </c>
    </row>
    <row r="28" spans="1:20" ht="23" customHeight="1" x14ac:dyDescent="0.2">
      <c r="A28" s="224" t="s">
        <v>967</v>
      </c>
      <c r="B28" s="176" t="s">
        <v>13</v>
      </c>
      <c r="C28" s="5" t="s">
        <v>1018</v>
      </c>
      <c r="D28" s="5" t="s">
        <v>1019</v>
      </c>
      <c r="E28" s="5" t="s">
        <v>56</v>
      </c>
      <c r="G28" s="5" t="s">
        <v>974</v>
      </c>
      <c r="H28" s="5" t="s">
        <v>974</v>
      </c>
      <c r="J28" s="223">
        <v>1.12850689374453E-3</v>
      </c>
      <c r="K28" s="227">
        <v>5.5457000209297801E-2</v>
      </c>
      <c r="L28" s="149">
        <v>2.8962478999999999E-2</v>
      </c>
      <c r="M28" s="241">
        <v>5.5519579999999999E-2</v>
      </c>
      <c r="N28" s="242">
        <v>525940</v>
      </c>
    </row>
    <row r="29" spans="1:20" ht="23" customHeight="1" x14ac:dyDescent="0.2">
      <c r="A29" s="224" t="s">
        <v>967</v>
      </c>
      <c r="B29" s="176" t="s">
        <v>13</v>
      </c>
      <c r="C29" s="5" t="s">
        <v>1020</v>
      </c>
      <c r="D29" s="5" t="s">
        <v>1021</v>
      </c>
      <c r="E29" s="5" t="s">
        <v>64</v>
      </c>
      <c r="G29" s="5" t="s">
        <v>974</v>
      </c>
      <c r="H29" s="5" t="s">
        <v>974</v>
      </c>
      <c r="J29" s="223">
        <v>3.0002521305120299E-5</v>
      </c>
      <c r="K29" s="227">
        <v>0.35361643747501997</v>
      </c>
      <c r="L29" s="149">
        <v>0.27684355700000002</v>
      </c>
      <c r="M29" s="241">
        <v>0.20149104800000001</v>
      </c>
      <c r="N29" s="242">
        <v>216685</v>
      </c>
    </row>
    <row r="30" spans="1:20" ht="23" customHeight="1" x14ac:dyDescent="0.2">
      <c r="A30" s="224" t="s">
        <v>967</v>
      </c>
      <c r="B30" s="176" t="s">
        <v>13</v>
      </c>
      <c r="C30" s="5" t="s">
        <v>1022</v>
      </c>
      <c r="D30" s="5" t="s">
        <v>1023</v>
      </c>
      <c r="E30" s="5" t="s">
        <v>61</v>
      </c>
      <c r="G30" s="5" t="s">
        <v>974</v>
      </c>
      <c r="H30" s="5" t="s">
        <v>974</v>
      </c>
      <c r="J30" s="223">
        <v>1.2589351820452901E-4</v>
      </c>
      <c r="K30" s="227">
        <v>-9.5796102209420295E-2</v>
      </c>
      <c r="L30" s="149">
        <v>8.7092701999999994E-2</v>
      </c>
      <c r="M30" s="241">
        <v>0.27136148900000001</v>
      </c>
      <c r="N30" s="242">
        <v>471932</v>
      </c>
    </row>
    <row r="31" spans="1:20" s="226" customFormat="1" ht="23" customHeight="1" x14ac:dyDescent="0.2">
      <c r="A31" s="226" t="s">
        <v>967</v>
      </c>
      <c r="B31" s="243" t="s">
        <v>13</v>
      </c>
      <c r="C31" s="151" t="s">
        <v>11</v>
      </c>
      <c r="D31" s="151" t="s">
        <v>12</v>
      </c>
      <c r="E31" s="151" t="s">
        <v>74</v>
      </c>
      <c r="F31" s="151"/>
      <c r="G31" s="151" t="s">
        <v>974</v>
      </c>
      <c r="H31" s="151" t="s">
        <v>974</v>
      </c>
      <c r="I31" s="151"/>
      <c r="J31" s="201">
        <v>1.0530901745974699E-2</v>
      </c>
      <c r="K31" s="152">
        <v>7.3766672913501793E-2</v>
      </c>
      <c r="L31" s="244">
        <v>9.7991780000000004E-3</v>
      </c>
      <c r="M31" s="245">
        <v>5.1600000000000002E-14</v>
      </c>
      <c r="N31" s="246">
        <v>512882</v>
      </c>
      <c r="O31" s="151"/>
      <c r="P31" s="151"/>
      <c r="Q31" s="151"/>
      <c r="R31" s="151"/>
      <c r="S31" s="151"/>
      <c r="T31" s="151"/>
    </row>
    <row r="32" spans="1:20" ht="23" customHeight="1" x14ac:dyDescent="0.2">
      <c r="A32" s="224" t="s">
        <v>967</v>
      </c>
      <c r="B32" s="176" t="s">
        <v>13</v>
      </c>
      <c r="C32" s="5" t="s">
        <v>1024</v>
      </c>
      <c r="D32" s="5" t="s">
        <v>1025</v>
      </c>
      <c r="E32" s="5" t="s">
        <v>61</v>
      </c>
      <c r="G32" s="5" t="s">
        <v>974</v>
      </c>
      <c r="H32" s="5" t="s">
        <v>974</v>
      </c>
      <c r="J32" s="223">
        <v>5.2907738974025099E-5</v>
      </c>
      <c r="K32" s="227">
        <v>7.2272088527087705E-2</v>
      </c>
      <c r="L32" s="149">
        <v>0.14017085100000001</v>
      </c>
      <c r="M32" s="241">
        <v>0.60613382100000002</v>
      </c>
      <c r="N32" s="242">
        <v>491435</v>
      </c>
    </row>
    <row r="33" spans="1:20" ht="23" customHeight="1" x14ac:dyDescent="0.2">
      <c r="A33" s="224" t="s">
        <v>967</v>
      </c>
      <c r="B33" s="176" t="s">
        <v>13</v>
      </c>
      <c r="C33" s="5" t="s">
        <v>1026</v>
      </c>
      <c r="D33" s="5" t="s">
        <v>1027</v>
      </c>
      <c r="E33" s="5" t="s">
        <v>85</v>
      </c>
      <c r="G33" s="5" t="s">
        <v>974</v>
      </c>
      <c r="H33" s="5" t="s">
        <v>974</v>
      </c>
      <c r="J33" s="223">
        <v>2.7885260456748798E-4</v>
      </c>
      <c r="K33" s="227">
        <v>3.0082421548622201E-2</v>
      </c>
      <c r="L33" s="149">
        <v>6.0957602999999999E-2</v>
      </c>
      <c r="M33" s="241">
        <v>0.62166114500000003</v>
      </c>
      <c r="N33" s="242">
        <v>492437</v>
      </c>
    </row>
    <row r="34" spans="1:20" ht="23" customHeight="1" x14ac:dyDescent="0.2">
      <c r="A34" s="224" t="s">
        <v>967</v>
      </c>
      <c r="B34" s="176" t="s">
        <v>13</v>
      </c>
      <c r="C34" s="5" t="s">
        <v>1028</v>
      </c>
      <c r="D34" s="5" t="s">
        <v>1029</v>
      </c>
      <c r="E34" s="5" t="s">
        <v>61</v>
      </c>
      <c r="G34" s="5" t="s">
        <v>974</v>
      </c>
      <c r="H34" s="5" t="s">
        <v>974</v>
      </c>
      <c r="J34" s="223">
        <v>5.6446342002775104E-4</v>
      </c>
      <c r="K34" s="227">
        <v>2.87804565399239E-2</v>
      </c>
      <c r="L34" s="149">
        <v>4.3820416000000001E-2</v>
      </c>
      <c r="M34" s="241">
        <v>0.51132116100000002</v>
      </c>
      <c r="N34" s="242">
        <v>475665</v>
      </c>
    </row>
    <row r="35" spans="1:20" ht="23" customHeight="1" x14ac:dyDescent="0.2">
      <c r="A35" s="224" t="s">
        <v>967</v>
      </c>
      <c r="B35" s="176" t="s">
        <v>13</v>
      </c>
      <c r="C35" s="5" t="s">
        <v>1030</v>
      </c>
      <c r="D35" s="5" t="s">
        <v>1031</v>
      </c>
      <c r="E35" s="5" t="s">
        <v>64</v>
      </c>
      <c r="G35" s="5" t="s">
        <v>974</v>
      </c>
      <c r="H35" s="5" t="s">
        <v>974</v>
      </c>
      <c r="J35" s="223">
        <v>1.03777004294398E-4</v>
      </c>
      <c r="K35" s="227">
        <v>-9.8107983624371495E-2</v>
      </c>
      <c r="L35" s="149">
        <v>0.100354464</v>
      </c>
      <c r="M35" s="241">
        <v>0.328264999</v>
      </c>
      <c r="N35" s="242">
        <v>477273</v>
      </c>
    </row>
    <row r="36" spans="1:20" ht="23" customHeight="1" x14ac:dyDescent="0.2">
      <c r="A36" s="224" t="s">
        <v>967</v>
      </c>
      <c r="B36" s="176" t="s">
        <v>13</v>
      </c>
      <c r="C36" s="5" t="s">
        <v>1032</v>
      </c>
      <c r="D36" s="5" t="s">
        <v>1033</v>
      </c>
      <c r="E36" s="5" t="s">
        <v>61</v>
      </c>
      <c r="G36" s="5" t="s">
        <v>974</v>
      </c>
      <c r="H36" s="5" t="s">
        <v>974</v>
      </c>
      <c r="J36" s="223">
        <v>1.8646919955341401E-3</v>
      </c>
      <c r="K36" s="227">
        <v>-6.16631158647204E-3</v>
      </c>
      <c r="L36" s="149">
        <v>2.5817422999999999E-2</v>
      </c>
      <c r="M36" s="241">
        <v>0.81122729999999998</v>
      </c>
      <c r="N36" s="242">
        <v>411119</v>
      </c>
    </row>
    <row r="37" spans="1:20" ht="23" customHeight="1" x14ac:dyDescent="0.2">
      <c r="A37" s="547" t="s">
        <v>967</v>
      </c>
      <c r="B37" s="548" t="s">
        <v>16</v>
      </c>
      <c r="C37" s="549" t="s">
        <v>1034</v>
      </c>
      <c r="D37" s="549" t="s">
        <v>1035</v>
      </c>
      <c r="E37" s="549" t="s">
        <v>64</v>
      </c>
      <c r="F37" s="549"/>
      <c r="G37" s="549" t="s">
        <v>974</v>
      </c>
      <c r="H37" s="549" t="s">
        <v>974</v>
      </c>
      <c r="I37" s="549"/>
      <c r="J37" s="550">
        <v>2.0028792799972901E-4</v>
      </c>
      <c r="K37" s="551">
        <v>-3.9485506352651802E-3</v>
      </c>
      <c r="L37" s="551">
        <v>7.1984266000000005E-2</v>
      </c>
      <c r="M37" s="552">
        <v>0.95625560200000004</v>
      </c>
      <c r="N37" s="553">
        <v>487494</v>
      </c>
    </row>
    <row r="38" spans="1:20" ht="23" customHeight="1" x14ac:dyDescent="0.2">
      <c r="A38" s="547" t="s">
        <v>967</v>
      </c>
      <c r="B38" s="548" t="s">
        <v>16</v>
      </c>
      <c r="C38" s="549" t="s">
        <v>1036</v>
      </c>
      <c r="D38" s="549" t="s">
        <v>1037</v>
      </c>
      <c r="E38" s="549" t="s">
        <v>56</v>
      </c>
      <c r="F38" s="549"/>
      <c r="G38" s="549" t="s">
        <v>974</v>
      </c>
      <c r="H38" s="549" t="s">
        <v>974</v>
      </c>
      <c r="I38" s="549"/>
      <c r="J38" s="550">
        <v>1.8560730640895199E-4</v>
      </c>
      <c r="K38" s="551">
        <v>-5.1729759259932701E-2</v>
      </c>
      <c r="L38" s="551">
        <v>7.1462770999999994E-2</v>
      </c>
      <c r="M38" s="552">
        <v>0.46914551900000001</v>
      </c>
      <c r="N38" s="553">
        <v>524688</v>
      </c>
    </row>
    <row r="39" spans="1:20" ht="23" customHeight="1" x14ac:dyDescent="0.2">
      <c r="A39" s="547" t="s">
        <v>967</v>
      </c>
      <c r="B39" s="548" t="s">
        <v>16</v>
      </c>
      <c r="C39" s="549" t="s">
        <v>1038</v>
      </c>
      <c r="D39" s="549" t="s">
        <v>1039</v>
      </c>
      <c r="E39" s="549" t="s">
        <v>74</v>
      </c>
      <c r="F39" s="549"/>
      <c r="G39" s="549" t="s">
        <v>974</v>
      </c>
      <c r="H39" s="549" t="s">
        <v>974</v>
      </c>
      <c r="I39" s="549"/>
      <c r="J39" s="550">
        <v>2.42488931084468E-4</v>
      </c>
      <c r="K39" s="551">
        <v>-6.7888191638689199E-2</v>
      </c>
      <c r="L39" s="551">
        <v>6.5346164999999998E-2</v>
      </c>
      <c r="M39" s="552">
        <v>0.29885081099999999</v>
      </c>
      <c r="N39" s="553">
        <v>489595</v>
      </c>
    </row>
    <row r="40" spans="1:20" s="226" customFormat="1" ht="23" customHeight="1" x14ac:dyDescent="0.2">
      <c r="A40" s="554" t="s">
        <v>967</v>
      </c>
      <c r="B40" s="555" t="s">
        <v>16</v>
      </c>
      <c r="C40" s="556" t="s">
        <v>14</v>
      </c>
      <c r="D40" s="556" t="s">
        <v>15</v>
      </c>
      <c r="E40" s="556" t="s">
        <v>81</v>
      </c>
      <c r="F40" s="556"/>
      <c r="G40" s="556" t="s">
        <v>974</v>
      </c>
      <c r="H40" s="556" t="s">
        <v>974</v>
      </c>
      <c r="I40" s="556"/>
      <c r="J40" s="557">
        <v>3.05482341024403E-2</v>
      </c>
      <c r="K40" s="558">
        <v>4.0478854085893599E-2</v>
      </c>
      <c r="L40" s="558">
        <v>5.7860380000000003E-3</v>
      </c>
      <c r="M40" s="559">
        <v>2.6299999999999999E-12</v>
      </c>
      <c r="N40" s="560">
        <v>520381</v>
      </c>
      <c r="O40" s="151"/>
      <c r="P40" s="151"/>
      <c r="Q40" s="151"/>
      <c r="R40" s="151"/>
      <c r="S40" s="151"/>
      <c r="T40" s="151"/>
    </row>
    <row r="41" spans="1:20" ht="23" customHeight="1" x14ac:dyDescent="0.2">
      <c r="A41" s="224" t="s">
        <v>967</v>
      </c>
      <c r="B41" s="240" t="s">
        <v>19</v>
      </c>
      <c r="C41" s="5" t="s">
        <v>1041</v>
      </c>
      <c r="D41" s="5" t="s">
        <v>1042</v>
      </c>
      <c r="E41" s="5" t="s">
        <v>103</v>
      </c>
      <c r="G41" s="5" t="s">
        <v>974</v>
      </c>
      <c r="H41" s="5" t="s">
        <v>974</v>
      </c>
      <c r="J41" s="223">
        <v>9.3176989028271502E-5</v>
      </c>
      <c r="K41" s="227">
        <v>-0.155087196191036</v>
      </c>
      <c r="L41" s="149">
        <v>0.122462051</v>
      </c>
      <c r="M41" s="241">
        <v>0.205366243</v>
      </c>
      <c r="N41" s="242">
        <v>338397</v>
      </c>
    </row>
    <row r="42" spans="1:20" ht="23" customHeight="1" x14ac:dyDescent="0.2">
      <c r="A42" s="224" t="s">
        <v>967</v>
      </c>
      <c r="B42" s="240" t="s">
        <v>19</v>
      </c>
      <c r="C42" s="5" t="s">
        <v>1043</v>
      </c>
      <c r="D42" s="5" t="s">
        <v>1044</v>
      </c>
      <c r="E42" s="5" t="s">
        <v>210</v>
      </c>
      <c r="G42" s="5" t="s">
        <v>974</v>
      </c>
      <c r="H42" s="5" t="s">
        <v>974</v>
      </c>
      <c r="J42" s="223">
        <v>5.5561304011149797E-5</v>
      </c>
      <c r="K42" s="227">
        <v>-8.7099920104537903E-2</v>
      </c>
      <c r="L42" s="149">
        <v>0.14015338299999999</v>
      </c>
      <c r="M42" s="241">
        <v>0.53429607300000004</v>
      </c>
      <c r="N42" s="242">
        <v>476422</v>
      </c>
    </row>
    <row r="43" spans="1:20" ht="23" customHeight="1" x14ac:dyDescent="0.2">
      <c r="A43" s="224" t="s">
        <v>967</v>
      </c>
      <c r="B43" s="240" t="s">
        <v>19</v>
      </c>
      <c r="C43" s="5" t="s">
        <v>1045</v>
      </c>
      <c r="D43" s="5" t="s">
        <v>1046</v>
      </c>
      <c r="E43" s="5" t="s">
        <v>490</v>
      </c>
      <c r="G43" s="5" t="s">
        <v>974</v>
      </c>
      <c r="H43" s="5" t="s">
        <v>974</v>
      </c>
      <c r="J43" s="223">
        <v>1.1410407977969001E-4</v>
      </c>
      <c r="K43" s="227">
        <v>0.14224241444067401</v>
      </c>
      <c r="L43" s="149">
        <v>9.7099969999999994E-2</v>
      </c>
      <c r="M43" s="241">
        <v>0.14294632199999999</v>
      </c>
      <c r="N43" s="242">
        <v>461259</v>
      </c>
    </row>
    <row r="44" spans="1:20" ht="23" customHeight="1" x14ac:dyDescent="0.2">
      <c r="A44" s="224" t="s">
        <v>967</v>
      </c>
      <c r="B44" s="240" t="s">
        <v>19</v>
      </c>
      <c r="C44" s="5" t="s">
        <v>1047</v>
      </c>
      <c r="D44" s="11" t="s">
        <v>969</v>
      </c>
      <c r="E44" s="5" t="s">
        <v>61</v>
      </c>
      <c r="G44" s="5" t="s">
        <v>974</v>
      </c>
      <c r="H44" s="5" t="s">
        <v>974</v>
      </c>
      <c r="J44" s="223">
        <v>7.6395313291957904E-5</v>
      </c>
      <c r="K44" s="227">
        <v>-7.7906932970203999E-2</v>
      </c>
      <c r="L44" s="149">
        <v>0.121043258</v>
      </c>
      <c r="M44" s="241">
        <v>0.51981613800000004</v>
      </c>
      <c r="N44" s="242">
        <v>451476</v>
      </c>
    </row>
    <row r="45" spans="1:20" s="226" customFormat="1" ht="23" customHeight="1" x14ac:dyDescent="0.2">
      <c r="A45" s="226" t="s">
        <v>967</v>
      </c>
      <c r="B45" s="150" t="s">
        <v>19</v>
      </c>
      <c r="C45" s="151" t="s">
        <v>17</v>
      </c>
      <c r="D45" s="151" t="s">
        <v>18</v>
      </c>
      <c r="E45" s="151" t="s">
        <v>85</v>
      </c>
      <c r="F45" s="151"/>
      <c r="G45" s="151" t="s">
        <v>974</v>
      </c>
      <c r="H45" s="151" t="s">
        <v>974</v>
      </c>
      <c r="I45" s="151"/>
      <c r="J45" s="201">
        <v>1.6916004404589399E-2</v>
      </c>
      <c r="K45" s="152">
        <v>4.2250845305127203E-2</v>
      </c>
      <c r="L45" s="244">
        <v>7.748362E-3</v>
      </c>
      <c r="M45" s="245">
        <v>4.9600000000000001E-8</v>
      </c>
      <c r="N45" s="246">
        <v>504944</v>
      </c>
      <c r="O45" s="151"/>
      <c r="P45" s="151"/>
      <c r="Q45" s="151"/>
      <c r="R45" s="151"/>
      <c r="S45" s="151"/>
      <c r="T45" s="151"/>
    </row>
    <row r="46" spans="1:20" ht="23" customHeight="1" x14ac:dyDescent="0.2">
      <c r="A46" s="547" t="s">
        <v>967</v>
      </c>
      <c r="B46" s="548" t="s">
        <v>7</v>
      </c>
      <c r="C46" s="549" t="s">
        <v>1048</v>
      </c>
      <c r="D46" s="549" t="s">
        <v>1049</v>
      </c>
      <c r="E46" s="549" t="s">
        <v>61</v>
      </c>
      <c r="F46" s="549"/>
      <c r="G46" s="549" t="s">
        <v>974</v>
      </c>
      <c r="H46" s="549" t="s">
        <v>974</v>
      </c>
      <c r="I46" s="549"/>
      <c r="J46" s="550">
        <v>1.2046459084802601E-3</v>
      </c>
      <c r="K46" s="551">
        <v>-3.13299404761938E-2</v>
      </c>
      <c r="L46" s="551">
        <v>2.8772378000000001E-2</v>
      </c>
      <c r="M46" s="552">
        <v>0.27620261899999998</v>
      </c>
      <c r="N46" s="553">
        <v>520456</v>
      </c>
    </row>
    <row r="47" spans="1:20" ht="23" customHeight="1" x14ac:dyDescent="0.2">
      <c r="A47" s="547" t="s">
        <v>967</v>
      </c>
      <c r="B47" s="548" t="s">
        <v>7</v>
      </c>
      <c r="C47" s="549" t="s">
        <v>1050</v>
      </c>
      <c r="D47" s="549" t="s">
        <v>1051</v>
      </c>
      <c r="E47" s="549" t="s">
        <v>85</v>
      </c>
      <c r="F47" s="549"/>
      <c r="G47" s="549" t="s">
        <v>974</v>
      </c>
      <c r="H47" s="549" t="s">
        <v>974</v>
      </c>
      <c r="I47" s="549"/>
      <c r="J47" s="550">
        <v>6.5071603100519003E-5</v>
      </c>
      <c r="K47" s="551">
        <v>-0.107391824639107</v>
      </c>
      <c r="L47" s="551">
        <v>0.12654126600000001</v>
      </c>
      <c r="M47" s="552">
        <v>0.39606472999999998</v>
      </c>
      <c r="N47" s="553">
        <v>484048</v>
      </c>
    </row>
    <row r="48" spans="1:20" ht="23" customHeight="1" x14ac:dyDescent="0.2">
      <c r="A48" s="547" t="s">
        <v>967</v>
      </c>
      <c r="B48" s="548" t="s">
        <v>7</v>
      </c>
      <c r="C48" s="549" t="s">
        <v>1052</v>
      </c>
      <c r="D48" s="549" t="s">
        <v>1053</v>
      </c>
      <c r="E48" s="549" t="s">
        <v>151</v>
      </c>
      <c r="F48" s="549"/>
      <c r="G48" s="549" t="s">
        <v>974</v>
      </c>
      <c r="H48" s="549" t="s">
        <v>974</v>
      </c>
      <c r="I48" s="549"/>
      <c r="J48" s="550">
        <v>1.34621764147606E-4</v>
      </c>
      <c r="K48" s="551">
        <v>0.117935349988901</v>
      </c>
      <c r="L48" s="551">
        <v>9.1453424000000005E-2</v>
      </c>
      <c r="M48" s="552">
        <v>0.197200916</v>
      </c>
      <c r="N48" s="553">
        <v>457922</v>
      </c>
    </row>
    <row r="49" spans="1:20" ht="23" customHeight="1" x14ac:dyDescent="0.2">
      <c r="A49" s="547" t="s">
        <v>967</v>
      </c>
      <c r="B49" s="548" t="s">
        <v>7</v>
      </c>
      <c r="C49" s="549" t="s">
        <v>1054</v>
      </c>
      <c r="D49" s="549" t="s">
        <v>1055</v>
      </c>
      <c r="E49" s="549" t="s">
        <v>61</v>
      </c>
      <c r="F49" s="549"/>
      <c r="G49" s="549" t="s">
        <v>974</v>
      </c>
      <c r="H49" s="549" t="s">
        <v>974</v>
      </c>
      <c r="I49" s="549"/>
      <c r="J49" s="550">
        <v>1.15875151699359E-3</v>
      </c>
      <c r="K49" s="551">
        <v>3.08365573744174E-2</v>
      </c>
      <c r="L49" s="551">
        <v>2.9762292999999999E-2</v>
      </c>
      <c r="M49" s="552">
        <v>0.30015792000000002</v>
      </c>
      <c r="N49" s="553">
        <v>494963</v>
      </c>
    </row>
    <row r="50" spans="1:20" s="226" customFormat="1" ht="23" customHeight="1" x14ac:dyDescent="0.2">
      <c r="A50" s="554" t="s">
        <v>967</v>
      </c>
      <c r="B50" s="555" t="s">
        <v>7</v>
      </c>
      <c r="C50" s="556" t="s">
        <v>5</v>
      </c>
      <c r="D50" s="556" t="s">
        <v>6</v>
      </c>
      <c r="E50" s="556" t="s">
        <v>85</v>
      </c>
      <c r="F50" s="556"/>
      <c r="G50" s="556" t="s">
        <v>974</v>
      </c>
      <c r="H50" s="556" t="s">
        <v>974</v>
      </c>
      <c r="I50" s="556"/>
      <c r="J50" s="557">
        <v>8.2665111554603796E-3</v>
      </c>
      <c r="K50" s="558">
        <v>6.2087707808625499E-2</v>
      </c>
      <c r="L50" s="558">
        <v>1.1357571E-2</v>
      </c>
      <c r="M50" s="559">
        <v>4.5900000000000001E-8</v>
      </c>
      <c r="N50" s="560">
        <v>476771</v>
      </c>
      <c r="O50" s="151"/>
      <c r="P50" s="151"/>
      <c r="Q50" s="151"/>
      <c r="R50" s="151"/>
      <c r="S50" s="151"/>
      <c r="T50" s="151"/>
    </row>
    <row r="51" spans="1:20" ht="23" customHeight="1" x14ac:dyDescent="0.2">
      <c r="A51" s="547" t="s">
        <v>967</v>
      </c>
      <c r="B51" s="548" t="s">
        <v>7</v>
      </c>
      <c r="C51" s="549" t="s">
        <v>1056</v>
      </c>
      <c r="D51" s="549" t="s">
        <v>1057</v>
      </c>
      <c r="E51" s="549" t="s">
        <v>81</v>
      </c>
      <c r="F51" s="549"/>
      <c r="G51" s="549" t="s">
        <v>974</v>
      </c>
      <c r="H51" s="549" t="s">
        <v>974</v>
      </c>
      <c r="I51" s="549"/>
      <c r="J51" s="550">
        <v>4.5197380459631098E-3</v>
      </c>
      <c r="K51" s="551">
        <v>5.6885339810909003E-3</v>
      </c>
      <c r="L51" s="551">
        <v>1.6221933000000001E-2</v>
      </c>
      <c r="M51" s="552">
        <v>0.72583646199999996</v>
      </c>
      <c r="N51" s="553">
        <v>430628</v>
      </c>
    </row>
    <row r="52" spans="1:20" ht="23" customHeight="1" x14ac:dyDescent="0.2">
      <c r="A52" s="547" t="s">
        <v>967</v>
      </c>
      <c r="B52" s="548" t="s">
        <v>7</v>
      </c>
      <c r="C52" s="549" t="s">
        <v>1058</v>
      </c>
      <c r="D52" s="549" t="s">
        <v>1059</v>
      </c>
      <c r="E52" s="549" t="s">
        <v>81</v>
      </c>
      <c r="F52" s="549"/>
      <c r="G52" s="549" t="s">
        <v>974</v>
      </c>
      <c r="H52" s="549" t="s">
        <v>974</v>
      </c>
      <c r="I52" s="549"/>
      <c r="J52" s="550">
        <v>1.5210484133913399E-3</v>
      </c>
      <c r="K52" s="551">
        <v>6.0949451277276301E-2</v>
      </c>
      <c r="L52" s="551">
        <v>2.5804100999999999E-2</v>
      </c>
      <c r="M52" s="552">
        <v>1.8176327999999999E-2</v>
      </c>
      <c r="N52" s="553">
        <v>488450</v>
      </c>
    </row>
    <row r="53" spans="1:20" ht="23" customHeight="1" x14ac:dyDescent="0.2">
      <c r="A53" s="224" t="s">
        <v>967</v>
      </c>
      <c r="B53" s="240" t="s">
        <v>494</v>
      </c>
      <c r="C53" s="5" t="s">
        <v>1060</v>
      </c>
      <c r="D53" s="5" t="s">
        <v>1061</v>
      </c>
      <c r="E53" s="5" t="s">
        <v>61</v>
      </c>
      <c r="G53" s="5" t="s">
        <v>974</v>
      </c>
      <c r="H53" s="5" t="s">
        <v>974</v>
      </c>
      <c r="J53" s="223">
        <v>1.3567327746729499E-4</v>
      </c>
      <c r="K53" s="227">
        <v>-3.3011682681458397E-2</v>
      </c>
      <c r="L53" s="149">
        <v>8.6936626000000003E-2</v>
      </c>
      <c r="M53" s="241">
        <v>0.70415235899999995</v>
      </c>
      <c r="N53" s="242">
        <v>493496</v>
      </c>
    </row>
    <row r="54" spans="1:20" ht="23" customHeight="1" x14ac:dyDescent="0.2">
      <c r="A54" s="224" t="s">
        <v>967</v>
      </c>
      <c r="B54" s="240" t="s">
        <v>494</v>
      </c>
      <c r="C54" s="5" t="s">
        <v>1062</v>
      </c>
      <c r="D54" s="5" t="s">
        <v>1063</v>
      </c>
      <c r="E54" s="5" t="s">
        <v>85</v>
      </c>
      <c r="G54" s="5" t="s">
        <v>974</v>
      </c>
      <c r="H54" s="5" t="s">
        <v>974</v>
      </c>
      <c r="J54" s="223">
        <v>2.0302061688116702E-5</v>
      </c>
      <c r="K54" s="227">
        <v>0.29020350621344598</v>
      </c>
      <c r="L54" s="149">
        <v>0.222783868</v>
      </c>
      <c r="M54" s="241">
        <v>0.19270332500000001</v>
      </c>
      <c r="N54" s="242">
        <v>492928</v>
      </c>
    </row>
    <row r="55" spans="1:20" ht="23" customHeight="1" x14ac:dyDescent="0.2">
      <c r="A55" s="224" t="s">
        <v>967</v>
      </c>
      <c r="B55" s="240" t="s">
        <v>494</v>
      </c>
      <c r="C55" s="5" t="s">
        <v>1064</v>
      </c>
      <c r="D55" s="5" t="s">
        <v>1065</v>
      </c>
      <c r="E55" s="5" t="s">
        <v>61</v>
      </c>
      <c r="G55" s="5" t="s">
        <v>974</v>
      </c>
      <c r="H55" s="5" t="s">
        <v>974</v>
      </c>
      <c r="J55" s="223">
        <v>1.6311491666990101E-5</v>
      </c>
      <c r="K55" s="227">
        <v>0.119319305436717</v>
      </c>
      <c r="L55" s="149">
        <v>0.24899869899999999</v>
      </c>
      <c r="M55" s="241">
        <v>0.631798843</v>
      </c>
      <c r="N55" s="242">
        <v>489595</v>
      </c>
    </row>
    <row r="56" spans="1:20" ht="23" customHeight="1" x14ac:dyDescent="0.2">
      <c r="A56" s="224" t="s">
        <v>967</v>
      </c>
      <c r="B56" s="240" t="s">
        <v>494</v>
      </c>
      <c r="C56" s="5" t="s">
        <v>1066</v>
      </c>
      <c r="D56" s="5" t="s">
        <v>1067</v>
      </c>
      <c r="E56" s="5" t="s">
        <v>81</v>
      </c>
      <c r="G56" s="5" t="s">
        <v>974</v>
      </c>
      <c r="H56" s="5" t="s">
        <v>974</v>
      </c>
      <c r="J56" s="223">
        <v>7.93454220575095E-5</v>
      </c>
      <c r="K56" s="227">
        <v>3.90719226710205E-3</v>
      </c>
      <c r="L56" s="149">
        <v>0.110377239</v>
      </c>
      <c r="M56" s="241">
        <v>0.97176195499999996</v>
      </c>
      <c r="N56" s="242">
        <v>483468</v>
      </c>
    </row>
    <row r="57" spans="1:20" ht="23" customHeight="1" x14ac:dyDescent="0.2">
      <c r="A57" s="224" t="s">
        <v>967</v>
      </c>
      <c r="B57" s="240" t="s">
        <v>494</v>
      </c>
      <c r="C57" s="5" t="s">
        <v>1068</v>
      </c>
      <c r="D57" s="5" t="s">
        <v>1069</v>
      </c>
      <c r="E57" s="5" t="s">
        <v>61</v>
      </c>
      <c r="G57" s="5" t="s">
        <v>974</v>
      </c>
      <c r="H57" s="5" t="s">
        <v>974</v>
      </c>
      <c r="J57" s="223">
        <v>3.7316818697537898E-4</v>
      </c>
      <c r="K57" s="227">
        <v>-5.3052702526573898E-3</v>
      </c>
      <c r="L57" s="149">
        <v>5.2586503E-2</v>
      </c>
      <c r="M57" s="241">
        <v>0.91964052900000004</v>
      </c>
      <c r="N57" s="242">
        <v>483968</v>
      </c>
    </row>
    <row r="58" spans="1:20" ht="23" customHeight="1" x14ac:dyDescent="0.2">
      <c r="A58" s="224" t="s">
        <v>967</v>
      </c>
      <c r="B58" s="240" t="s">
        <v>494</v>
      </c>
      <c r="C58" s="5" t="s">
        <v>1070</v>
      </c>
      <c r="D58" s="5" t="s">
        <v>1071</v>
      </c>
      <c r="E58" s="5" t="s">
        <v>74</v>
      </c>
      <c r="G58" s="5" t="s">
        <v>974</v>
      </c>
      <c r="H58" s="5" t="s">
        <v>974</v>
      </c>
      <c r="J58" s="223">
        <v>4.2208936641583697E-3</v>
      </c>
      <c r="K58" s="227">
        <v>2.5780798387133999E-2</v>
      </c>
      <c r="L58" s="149">
        <v>1.5676625E-2</v>
      </c>
      <c r="M58" s="241">
        <v>0.100065217</v>
      </c>
      <c r="N58" s="242">
        <v>486119</v>
      </c>
    </row>
    <row r="59" spans="1:20" ht="23" customHeight="1" x14ac:dyDescent="0.2">
      <c r="A59" s="224" t="s">
        <v>967</v>
      </c>
      <c r="B59" s="240" t="s">
        <v>494</v>
      </c>
      <c r="C59" s="5" t="s">
        <v>1072</v>
      </c>
      <c r="D59" s="5" t="s">
        <v>1073</v>
      </c>
      <c r="E59" s="5" t="s">
        <v>148</v>
      </c>
      <c r="G59" s="5" t="s">
        <v>974</v>
      </c>
      <c r="H59" s="5" t="s">
        <v>974</v>
      </c>
      <c r="J59" s="223">
        <v>1.48844258152303E-4</v>
      </c>
      <c r="K59" s="227">
        <v>1.8616131807377499E-2</v>
      </c>
      <c r="L59" s="149">
        <v>8.7902002000000007E-2</v>
      </c>
      <c r="M59" s="241">
        <v>0.83227649100000001</v>
      </c>
      <c r="N59" s="242">
        <v>463366</v>
      </c>
    </row>
    <row r="60" spans="1:20" ht="23" customHeight="1" x14ac:dyDescent="0.2">
      <c r="A60" s="224" t="s">
        <v>967</v>
      </c>
      <c r="B60" s="240" t="s">
        <v>494</v>
      </c>
      <c r="C60" s="5" t="s">
        <v>1074</v>
      </c>
      <c r="D60" s="5" t="s">
        <v>1075</v>
      </c>
      <c r="E60" s="5" t="s">
        <v>74</v>
      </c>
      <c r="G60" s="5" t="s">
        <v>974</v>
      </c>
      <c r="H60" s="5" t="s">
        <v>974</v>
      </c>
      <c r="J60" s="223">
        <v>3.3374118690520698E-5</v>
      </c>
      <c r="K60" s="227">
        <v>2.0083799881775499E-2</v>
      </c>
      <c r="L60" s="149">
        <v>0.17438516900000001</v>
      </c>
      <c r="M60" s="241">
        <v>0.90831101299999994</v>
      </c>
      <c r="N60" s="242">
        <v>494395</v>
      </c>
    </row>
    <row r="61" spans="1:20" ht="23" customHeight="1" x14ac:dyDescent="0.2">
      <c r="A61" s="224" t="s">
        <v>967</v>
      </c>
      <c r="B61" s="240" t="s">
        <v>494</v>
      </c>
      <c r="C61" s="5" t="s">
        <v>1076</v>
      </c>
      <c r="D61" s="5" t="s">
        <v>1077</v>
      </c>
      <c r="E61" s="5" t="s">
        <v>74</v>
      </c>
      <c r="G61" s="5" t="s">
        <v>974</v>
      </c>
      <c r="H61" s="5" t="s">
        <v>974</v>
      </c>
      <c r="J61" s="223">
        <v>1.74628761892214E-4</v>
      </c>
      <c r="K61" s="227">
        <v>-6.0342004979848297E-2</v>
      </c>
      <c r="L61" s="149">
        <v>7.7445669999999994E-2</v>
      </c>
      <c r="M61" s="241">
        <v>0.43588975299999999</v>
      </c>
      <c r="N61" s="242">
        <v>477800</v>
      </c>
    </row>
    <row r="62" spans="1:20" ht="23" customHeight="1" x14ac:dyDescent="0.2">
      <c r="A62" s="224" t="s">
        <v>967</v>
      </c>
      <c r="B62" s="240" t="s">
        <v>494</v>
      </c>
      <c r="C62" s="5" t="s">
        <v>1078</v>
      </c>
      <c r="D62" s="5" t="s">
        <v>1079</v>
      </c>
      <c r="E62" s="5" t="s">
        <v>61</v>
      </c>
      <c r="G62" s="5" t="s">
        <v>974</v>
      </c>
      <c r="H62" s="5" t="s">
        <v>974</v>
      </c>
      <c r="J62" s="223">
        <v>1.26337708660318E-4</v>
      </c>
      <c r="K62" s="227">
        <v>-0.113246780636632</v>
      </c>
      <c r="L62" s="149">
        <v>9.3635044000000001E-2</v>
      </c>
      <c r="M62" s="241">
        <v>0.226490515</v>
      </c>
      <c r="N62" s="242">
        <v>460572</v>
      </c>
    </row>
    <row r="63" spans="1:20" ht="23" customHeight="1" x14ac:dyDescent="0.2">
      <c r="A63" s="224" t="s">
        <v>967</v>
      </c>
      <c r="B63" s="240" t="s">
        <v>494</v>
      </c>
      <c r="C63" s="5" t="s">
        <v>1080</v>
      </c>
      <c r="D63" s="5" t="s">
        <v>1081</v>
      </c>
      <c r="E63" s="5" t="s">
        <v>61</v>
      </c>
      <c r="G63" s="5" t="s">
        <v>974</v>
      </c>
      <c r="H63" s="5" t="s">
        <v>974</v>
      </c>
      <c r="J63" s="223">
        <v>5.5980534859504101E-5</v>
      </c>
      <c r="K63" s="227">
        <v>-6.6893386258440907E-2</v>
      </c>
      <c r="L63" s="149">
        <v>0.141238114</v>
      </c>
      <c r="M63" s="241">
        <v>0.63576994799999997</v>
      </c>
      <c r="N63" s="242">
        <v>488128</v>
      </c>
    </row>
    <row r="64" spans="1:20" ht="23" customHeight="1" x14ac:dyDescent="0.2">
      <c r="A64" s="224" t="s">
        <v>967</v>
      </c>
      <c r="B64" s="240" t="s">
        <v>494</v>
      </c>
      <c r="C64" s="5" t="s">
        <v>1082</v>
      </c>
      <c r="D64" s="5" t="s">
        <v>1083</v>
      </c>
      <c r="E64" s="5" t="s">
        <v>56</v>
      </c>
      <c r="G64" s="5" t="s">
        <v>974</v>
      </c>
      <c r="H64" s="5" t="s">
        <v>974</v>
      </c>
      <c r="J64" s="223">
        <v>9.3016415242007996E-4</v>
      </c>
      <c r="K64" s="227">
        <v>-3.58020565982589E-2</v>
      </c>
      <c r="L64" s="149">
        <v>3.3365212999999998E-2</v>
      </c>
      <c r="M64" s="241">
        <v>0.28325521399999998</v>
      </c>
      <c r="N64" s="242">
        <v>494963</v>
      </c>
    </row>
    <row r="65" spans="1:20" ht="23" customHeight="1" x14ac:dyDescent="0.2">
      <c r="A65" s="224" t="s">
        <v>967</v>
      </c>
      <c r="B65" s="240" t="s">
        <v>494</v>
      </c>
      <c r="C65" s="5" t="s">
        <v>1084</v>
      </c>
      <c r="D65" s="5" t="s">
        <v>1085</v>
      </c>
      <c r="E65" s="5" t="s">
        <v>61</v>
      </c>
      <c r="G65" s="5" t="s">
        <v>974</v>
      </c>
      <c r="H65" s="5" t="s">
        <v>974</v>
      </c>
      <c r="J65" s="223">
        <v>1.31934399718331E-2</v>
      </c>
      <c r="K65" s="227">
        <v>1.3525127437864701E-2</v>
      </c>
      <c r="L65" s="149">
        <v>8.8581470000000002E-3</v>
      </c>
      <c r="M65" s="241">
        <v>0.12679648800000001</v>
      </c>
      <c r="N65" s="242">
        <v>499487</v>
      </c>
    </row>
    <row r="66" spans="1:20" ht="23" customHeight="1" x14ac:dyDescent="0.2">
      <c r="A66" s="224" t="s">
        <v>967</v>
      </c>
      <c r="B66" s="240" t="s">
        <v>494</v>
      </c>
      <c r="C66" s="5" t="s">
        <v>1086</v>
      </c>
      <c r="D66" s="5" t="s">
        <v>1087</v>
      </c>
      <c r="E66" s="5" t="s">
        <v>85</v>
      </c>
      <c r="G66" s="5" t="s">
        <v>974</v>
      </c>
      <c r="H66" s="5" t="s">
        <v>974</v>
      </c>
      <c r="J66" s="223">
        <v>1.1672418022072801E-4</v>
      </c>
      <c r="K66" s="227">
        <v>-2.0445138305041601E-2</v>
      </c>
      <c r="L66" s="149">
        <v>9.8036745999999994E-2</v>
      </c>
      <c r="M66" s="241">
        <v>0.83480293100000003</v>
      </c>
      <c r="N66" s="242">
        <v>483400</v>
      </c>
    </row>
    <row r="67" spans="1:20" ht="23" customHeight="1" x14ac:dyDescent="0.2">
      <c r="A67" s="224" t="s">
        <v>967</v>
      </c>
      <c r="B67" s="240" t="s">
        <v>494</v>
      </c>
      <c r="C67" s="5" t="s">
        <v>1088</v>
      </c>
      <c r="D67" s="5" t="s">
        <v>1089</v>
      </c>
      <c r="E67" s="5" t="s">
        <v>56</v>
      </c>
      <c r="G67" s="5" t="s">
        <v>974</v>
      </c>
      <c r="H67" s="5" t="s">
        <v>974</v>
      </c>
      <c r="J67" s="223">
        <v>7.2731279936059804E-4</v>
      </c>
      <c r="K67" s="227">
        <v>-4.9439788277412203E-2</v>
      </c>
      <c r="L67" s="149">
        <v>3.9914078999999998E-2</v>
      </c>
      <c r="M67" s="241">
        <v>0.215473153</v>
      </c>
      <c r="N67" s="242">
        <v>464184</v>
      </c>
    </row>
    <row r="68" spans="1:20" ht="23" customHeight="1" x14ac:dyDescent="0.2">
      <c r="A68" s="224" t="s">
        <v>967</v>
      </c>
      <c r="B68" s="240" t="s">
        <v>494</v>
      </c>
      <c r="C68" s="5" t="s">
        <v>1090</v>
      </c>
      <c r="D68" s="5" t="s">
        <v>1091</v>
      </c>
      <c r="E68" s="5" t="s">
        <v>85</v>
      </c>
      <c r="G68" s="5" t="s">
        <v>974</v>
      </c>
      <c r="H68" s="5" t="s">
        <v>974</v>
      </c>
      <c r="J68" s="223">
        <v>1.6183177832344701E-4</v>
      </c>
      <c r="K68" s="227">
        <v>9.1404694122524995E-3</v>
      </c>
      <c r="L68" s="149">
        <v>8.3841495000000002E-2</v>
      </c>
      <c r="M68" s="241">
        <v>0.91318596799999996</v>
      </c>
      <c r="N68" s="242">
        <v>453836</v>
      </c>
    </row>
    <row r="69" spans="1:20" ht="23" customHeight="1" x14ac:dyDescent="0.2">
      <c r="A69" s="224" t="s">
        <v>967</v>
      </c>
      <c r="B69" s="240" t="s">
        <v>494</v>
      </c>
      <c r="C69" s="5" t="s">
        <v>1092</v>
      </c>
      <c r="D69" s="5" t="s">
        <v>1093</v>
      </c>
      <c r="E69" s="5" t="s">
        <v>85</v>
      </c>
      <c r="G69" s="5" t="s">
        <v>974</v>
      </c>
      <c r="H69" s="5" t="s">
        <v>974</v>
      </c>
      <c r="J69" s="223">
        <v>1.2438568698260499E-3</v>
      </c>
      <c r="K69" s="227">
        <v>-7.3386372402240704E-2</v>
      </c>
      <c r="L69" s="149">
        <v>3.1519468000000002E-2</v>
      </c>
      <c r="M69" s="241">
        <v>1.9896859999999999E-2</v>
      </c>
      <c r="N69" s="242">
        <v>424767</v>
      </c>
    </row>
    <row r="70" spans="1:20" ht="23" customHeight="1" x14ac:dyDescent="0.2">
      <c r="A70" s="224" t="s">
        <v>967</v>
      </c>
      <c r="B70" s="240" t="s">
        <v>494</v>
      </c>
      <c r="C70" s="5" t="s">
        <v>1094</v>
      </c>
      <c r="D70" s="5" t="s">
        <v>1095</v>
      </c>
      <c r="E70" s="5" t="s">
        <v>85</v>
      </c>
      <c r="G70" s="5" t="s">
        <v>974</v>
      </c>
      <c r="H70" s="5" t="s">
        <v>974</v>
      </c>
      <c r="J70" s="223">
        <v>2.2050345382187701E-2</v>
      </c>
      <c r="K70" s="227">
        <v>-1.13833343635574E-3</v>
      </c>
      <c r="L70" s="149">
        <v>8.3461730000000001E-3</v>
      </c>
      <c r="M70" s="241">
        <v>0.89151308799999995</v>
      </c>
      <c r="N70" s="242">
        <v>345728</v>
      </c>
    </row>
    <row r="71" spans="1:20" s="226" customFormat="1" ht="23" customHeight="1" x14ac:dyDescent="0.2">
      <c r="A71" s="226" t="s">
        <v>967</v>
      </c>
      <c r="B71" s="150" t="s">
        <v>494</v>
      </c>
      <c r="C71" s="151" t="s">
        <v>1096</v>
      </c>
      <c r="D71" s="151" t="s">
        <v>1097</v>
      </c>
      <c r="E71" s="151" t="s">
        <v>85</v>
      </c>
      <c r="F71" s="151"/>
      <c r="G71" s="151" t="s">
        <v>974</v>
      </c>
      <c r="H71" s="151" t="s">
        <v>974</v>
      </c>
      <c r="I71" s="151"/>
      <c r="J71" s="201">
        <v>2.5033651352623299E-2</v>
      </c>
      <c r="K71" s="152">
        <v>-3.1274553907237199E-2</v>
      </c>
      <c r="L71" s="244">
        <v>6.3964290000000004E-3</v>
      </c>
      <c r="M71" s="245">
        <v>1.0100000000000001E-6</v>
      </c>
      <c r="N71" s="246">
        <v>526508</v>
      </c>
      <c r="O71" s="151"/>
      <c r="P71" s="151"/>
      <c r="Q71" s="151"/>
      <c r="R71" s="151"/>
      <c r="S71" s="151"/>
      <c r="T71" s="151"/>
    </row>
    <row r="72" spans="1:20" ht="23" customHeight="1" x14ac:dyDescent="0.2">
      <c r="A72" s="224" t="s">
        <v>967</v>
      </c>
      <c r="B72" s="240" t="s">
        <v>494</v>
      </c>
      <c r="C72" s="5" t="s">
        <v>1098</v>
      </c>
      <c r="D72" s="5" t="s">
        <v>1099</v>
      </c>
      <c r="E72" s="5" t="s">
        <v>85</v>
      </c>
      <c r="G72" s="5" t="s">
        <v>974</v>
      </c>
      <c r="H72" s="5" t="s">
        <v>974</v>
      </c>
      <c r="J72" s="223">
        <v>2.4603119305318299E-4</v>
      </c>
      <c r="K72" s="227">
        <v>-0.165816700572812</v>
      </c>
      <c r="L72" s="149">
        <v>7.3825648999999993E-2</v>
      </c>
      <c r="M72" s="241">
        <v>2.4700283E-2</v>
      </c>
      <c r="N72" s="242">
        <v>388149</v>
      </c>
    </row>
    <row r="73" spans="1:20" ht="23" customHeight="1" x14ac:dyDescent="0.2">
      <c r="A73" s="224" t="s">
        <v>967</v>
      </c>
      <c r="B73" s="240" t="s">
        <v>494</v>
      </c>
      <c r="C73" s="5" t="s">
        <v>1100</v>
      </c>
      <c r="D73" s="5" t="s">
        <v>1101</v>
      </c>
      <c r="E73" s="5" t="s">
        <v>85</v>
      </c>
      <c r="G73" s="5" t="s">
        <v>974</v>
      </c>
      <c r="H73" s="5" t="s">
        <v>974</v>
      </c>
      <c r="J73" s="223">
        <v>2.39312349217016E-4</v>
      </c>
      <c r="K73" s="227">
        <v>-4.3871761632381301E-3</v>
      </c>
      <c r="L73" s="149">
        <v>6.9761559000000001E-2</v>
      </c>
      <c r="M73" s="241">
        <v>0.94985556199999999</v>
      </c>
      <c r="N73" s="242">
        <v>434236</v>
      </c>
    </row>
    <row r="74" spans="1:20" ht="23" customHeight="1" x14ac:dyDescent="0.2">
      <c r="A74" s="224" t="s">
        <v>967</v>
      </c>
      <c r="B74" s="240" t="s">
        <v>494</v>
      </c>
      <c r="C74" s="5" t="s">
        <v>1102</v>
      </c>
      <c r="D74" s="5" t="s">
        <v>1103</v>
      </c>
      <c r="E74" s="5" t="s">
        <v>74</v>
      </c>
      <c r="G74" s="5" t="s">
        <v>974</v>
      </c>
      <c r="H74" s="5" t="s">
        <v>974</v>
      </c>
      <c r="J74" s="223">
        <v>7.7931750164746805E-5</v>
      </c>
      <c r="K74" s="227">
        <v>5.6921018514795398E-2</v>
      </c>
      <c r="L74" s="149">
        <v>0.11313306300000001</v>
      </c>
      <c r="M74" s="241">
        <v>0.61487051000000004</v>
      </c>
      <c r="N74" s="242">
        <v>494395</v>
      </c>
    </row>
    <row r="75" spans="1:20" ht="23" customHeight="1" x14ac:dyDescent="0.2">
      <c r="A75" s="224" t="s">
        <v>967</v>
      </c>
      <c r="B75" s="240" t="s">
        <v>494</v>
      </c>
      <c r="C75" s="5" t="s">
        <v>1104</v>
      </c>
      <c r="D75" s="5" t="s">
        <v>1105</v>
      </c>
      <c r="E75" s="5" t="s">
        <v>85</v>
      </c>
      <c r="G75" s="5" t="s">
        <v>974</v>
      </c>
      <c r="H75" s="5" t="s">
        <v>974</v>
      </c>
      <c r="J75" s="223">
        <v>1.7948597550841499E-3</v>
      </c>
      <c r="K75" s="227">
        <v>1.9960563413189799E-2</v>
      </c>
      <c r="L75" s="149">
        <v>2.3956841E-2</v>
      </c>
      <c r="M75" s="241">
        <v>0.40473844199999998</v>
      </c>
      <c r="N75" s="242">
        <v>489364</v>
      </c>
    </row>
    <row r="76" spans="1:20" ht="23" customHeight="1" x14ac:dyDescent="0.2">
      <c r="A76" s="224" t="s">
        <v>967</v>
      </c>
      <c r="B76" s="240" t="s">
        <v>494</v>
      </c>
      <c r="C76" s="5" t="s">
        <v>1106</v>
      </c>
      <c r="D76" s="5" t="s">
        <v>1107</v>
      </c>
      <c r="E76" s="5" t="s">
        <v>85</v>
      </c>
      <c r="G76" s="5" t="s">
        <v>974</v>
      </c>
      <c r="H76" s="5" t="s">
        <v>974</v>
      </c>
      <c r="J76" s="223">
        <v>1.4281413271457501E-4</v>
      </c>
      <c r="K76" s="227">
        <v>-0.19134537643381899</v>
      </c>
      <c r="L76" s="149">
        <v>8.600505E-2</v>
      </c>
      <c r="M76" s="241">
        <v>2.6093618999999998E-2</v>
      </c>
      <c r="N76" s="242">
        <v>488128</v>
      </c>
    </row>
    <row r="77" spans="1:20" ht="23" customHeight="1" x14ac:dyDescent="0.2">
      <c r="A77" s="224" t="s">
        <v>967</v>
      </c>
      <c r="B77" s="240" t="s">
        <v>494</v>
      </c>
      <c r="C77" s="5" t="s">
        <v>1108</v>
      </c>
      <c r="D77" s="5" t="s">
        <v>1109</v>
      </c>
      <c r="E77" s="5" t="s">
        <v>103</v>
      </c>
      <c r="G77" s="5" t="s">
        <v>974</v>
      </c>
      <c r="H77" s="5" t="s">
        <v>974</v>
      </c>
      <c r="J77" s="223">
        <v>2.27288651554926E-4</v>
      </c>
      <c r="K77" s="227">
        <v>-7.9713118272898606E-2</v>
      </c>
      <c r="L77" s="149">
        <v>6.8734697999999997E-2</v>
      </c>
      <c r="M77" s="241">
        <v>0.246162149</v>
      </c>
      <c r="N77" s="242">
        <v>476550</v>
      </c>
    </row>
    <row r="78" spans="1:20" ht="23" customHeight="1" x14ac:dyDescent="0.2">
      <c r="A78" s="547" t="s">
        <v>967</v>
      </c>
      <c r="B78" s="548" t="s">
        <v>25</v>
      </c>
      <c r="C78" s="549" t="s">
        <v>1111</v>
      </c>
      <c r="D78" s="549" t="s">
        <v>1112</v>
      </c>
      <c r="E78" s="549" t="s">
        <v>210</v>
      </c>
      <c r="F78" s="549"/>
      <c r="G78" s="549" t="s">
        <v>974</v>
      </c>
      <c r="H78" s="549" t="s">
        <v>968</v>
      </c>
      <c r="I78" s="549"/>
      <c r="J78" s="550">
        <v>6.1563201996664194E-5</v>
      </c>
      <c r="K78" s="551">
        <v>0.105259259164089</v>
      </c>
      <c r="L78" s="551">
        <v>0.15662546899999999</v>
      </c>
      <c r="M78" s="552">
        <v>0.50155547300000003</v>
      </c>
      <c r="N78" s="553">
        <v>333356</v>
      </c>
    </row>
    <row r="79" spans="1:20" ht="23" customHeight="1" x14ac:dyDescent="0.2">
      <c r="A79" s="547" t="s">
        <v>967</v>
      </c>
      <c r="B79" s="548" t="s">
        <v>25</v>
      </c>
      <c r="C79" s="549" t="s">
        <v>1113</v>
      </c>
      <c r="D79" s="549" t="s">
        <v>1114</v>
      </c>
      <c r="E79" s="549" t="s">
        <v>148</v>
      </c>
      <c r="F79" s="549"/>
      <c r="G79" s="549" t="s">
        <v>974</v>
      </c>
      <c r="H79" s="549" t="s">
        <v>968</v>
      </c>
      <c r="I79" s="549"/>
      <c r="J79" s="550">
        <v>1.0704972637737601E-2</v>
      </c>
      <c r="K79" s="551">
        <v>-3.2512109554086503E-2</v>
      </c>
      <c r="L79" s="551">
        <v>9.6601069999999994E-3</v>
      </c>
      <c r="M79" s="552">
        <v>7.6375900000000003E-4</v>
      </c>
      <c r="N79" s="553">
        <v>505512</v>
      </c>
    </row>
    <row r="80" spans="1:20" ht="23" customHeight="1" x14ac:dyDescent="0.2">
      <c r="A80" s="547" t="s">
        <v>967</v>
      </c>
      <c r="B80" s="548" t="s">
        <v>25</v>
      </c>
      <c r="C80" s="549" t="s">
        <v>1115</v>
      </c>
      <c r="D80" s="549" t="s">
        <v>1116</v>
      </c>
      <c r="E80" s="549" t="s">
        <v>56</v>
      </c>
      <c r="F80" s="549"/>
      <c r="G80" s="549" t="s">
        <v>974</v>
      </c>
      <c r="H80" s="549" t="s">
        <v>968</v>
      </c>
      <c r="I80" s="549"/>
      <c r="J80" s="550">
        <v>1.04826618357651E-4</v>
      </c>
      <c r="K80" s="551">
        <v>4.2142222102807797E-2</v>
      </c>
      <c r="L80" s="551">
        <v>0.101412883</v>
      </c>
      <c r="M80" s="552">
        <v>0.67773861000000002</v>
      </c>
      <c r="N80" s="553">
        <v>492928</v>
      </c>
    </row>
    <row r="81" spans="1:20" ht="23" customHeight="1" x14ac:dyDescent="0.2">
      <c r="A81" s="547" t="s">
        <v>967</v>
      </c>
      <c r="B81" s="548" t="s">
        <v>25</v>
      </c>
      <c r="C81" s="549" t="s">
        <v>1117</v>
      </c>
      <c r="D81" s="549" t="s">
        <v>1118</v>
      </c>
      <c r="E81" s="549" t="s">
        <v>74</v>
      </c>
      <c r="F81" s="549"/>
      <c r="G81" s="549" t="s">
        <v>974</v>
      </c>
      <c r="H81" s="549" t="s">
        <v>968</v>
      </c>
      <c r="I81" s="549"/>
      <c r="J81" s="550">
        <v>2.0126048981612999E-4</v>
      </c>
      <c r="K81" s="551">
        <v>0.122644357768325</v>
      </c>
      <c r="L81" s="551">
        <v>7.2285385999999993E-2</v>
      </c>
      <c r="M81" s="552">
        <v>8.9759296000000002E-2</v>
      </c>
      <c r="N81" s="553">
        <v>478600</v>
      </c>
    </row>
    <row r="82" spans="1:20" ht="23" customHeight="1" x14ac:dyDescent="0.2">
      <c r="A82" s="547" t="s">
        <v>967</v>
      </c>
      <c r="B82" s="548" t="s">
        <v>25</v>
      </c>
      <c r="C82" s="549" t="s">
        <v>1119</v>
      </c>
      <c r="D82" s="549" t="s">
        <v>1120</v>
      </c>
      <c r="E82" s="549" t="s">
        <v>81</v>
      </c>
      <c r="F82" s="549"/>
      <c r="G82" s="549" t="s">
        <v>974</v>
      </c>
      <c r="H82" s="549" t="s">
        <v>974</v>
      </c>
      <c r="I82" s="549"/>
      <c r="J82" s="550">
        <v>6.8479822084436596E-5</v>
      </c>
      <c r="K82" s="551">
        <v>-2.4929128383848399E-2</v>
      </c>
      <c r="L82" s="551">
        <v>0.125748947</v>
      </c>
      <c r="M82" s="552">
        <v>0.84285320399999997</v>
      </c>
      <c r="N82" s="553">
        <v>472473</v>
      </c>
    </row>
    <row r="83" spans="1:20" ht="23" customHeight="1" x14ac:dyDescent="0.2">
      <c r="A83" s="547" t="s">
        <v>967</v>
      </c>
      <c r="B83" s="548" t="s">
        <v>25</v>
      </c>
      <c r="C83" s="549" t="s">
        <v>1121</v>
      </c>
      <c r="D83" s="549" t="s">
        <v>1122</v>
      </c>
      <c r="E83" s="549" t="s">
        <v>155</v>
      </c>
      <c r="F83" s="549"/>
      <c r="G83" s="549" t="s">
        <v>974</v>
      </c>
      <c r="H83" s="549" t="s">
        <v>968</v>
      </c>
      <c r="I83" s="549"/>
      <c r="J83" s="550">
        <v>5.8262788744835997E-4</v>
      </c>
      <c r="K83" s="551">
        <v>-2.6032061486785898E-2</v>
      </c>
      <c r="L83" s="551">
        <v>4.2228504E-2</v>
      </c>
      <c r="M83" s="552">
        <v>0.53759287200000005</v>
      </c>
      <c r="N83" s="553">
        <v>495011</v>
      </c>
    </row>
    <row r="84" spans="1:20" ht="23" customHeight="1" x14ac:dyDescent="0.2">
      <c r="A84" s="547" t="s">
        <v>967</v>
      </c>
      <c r="B84" s="548" t="s">
        <v>25</v>
      </c>
      <c r="C84" s="549" t="s">
        <v>1123</v>
      </c>
      <c r="D84" s="561" t="s">
        <v>969</v>
      </c>
      <c r="E84" s="549" t="s">
        <v>85</v>
      </c>
      <c r="F84" s="549"/>
      <c r="G84" s="549" t="s">
        <v>974</v>
      </c>
      <c r="H84" s="549" t="s">
        <v>968</v>
      </c>
      <c r="I84" s="549"/>
      <c r="J84" s="550">
        <v>1.8814090489469601E-4</v>
      </c>
      <c r="K84" s="551">
        <v>1.4408133304889501E-2</v>
      </c>
      <c r="L84" s="551">
        <v>7.0846935E-2</v>
      </c>
      <c r="M84" s="552">
        <v>0.83884593299999999</v>
      </c>
      <c r="N84" s="553">
        <v>489346</v>
      </c>
    </row>
    <row r="85" spans="1:20" ht="23" customHeight="1" x14ac:dyDescent="0.2">
      <c r="A85" s="547" t="s">
        <v>967</v>
      </c>
      <c r="B85" s="548" t="s">
        <v>25</v>
      </c>
      <c r="C85" s="549" t="s">
        <v>1124</v>
      </c>
      <c r="D85" s="549" t="s">
        <v>1125</v>
      </c>
      <c r="E85" s="549" t="s">
        <v>74</v>
      </c>
      <c r="F85" s="549"/>
      <c r="G85" s="549" t="s">
        <v>974</v>
      </c>
      <c r="H85" s="549" t="s">
        <v>974</v>
      </c>
      <c r="I85" s="549"/>
      <c r="J85" s="550">
        <v>6.3361917603584498E-5</v>
      </c>
      <c r="K85" s="551">
        <v>0.28897052553702901</v>
      </c>
      <c r="L85" s="551">
        <v>0.12787969099999999</v>
      </c>
      <c r="M85" s="552">
        <v>2.3839493E-2</v>
      </c>
      <c r="N85" s="553">
        <v>480067</v>
      </c>
    </row>
    <row r="86" spans="1:20" ht="23" customHeight="1" x14ac:dyDescent="0.2">
      <c r="A86" s="547" t="s">
        <v>967</v>
      </c>
      <c r="B86" s="548" t="s">
        <v>25</v>
      </c>
      <c r="C86" s="549" t="s">
        <v>1126</v>
      </c>
      <c r="D86" s="561" t="s">
        <v>969</v>
      </c>
      <c r="E86" s="549" t="s">
        <v>61</v>
      </c>
      <c r="F86" s="549"/>
      <c r="G86" s="549" t="s">
        <v>974</v>
      </c>
      <c r="H86" s="549" t="s">
        <v>974</v>
      </c>
      <c r="I86" s="549"/>
      <c r="J86" s="550">
        <v>1.1524033617534401E-4</v>
      </c>
      <c r="K86" s="551">
        <v>0.25361005329761899</v>
      </c>
      <c r="L86" s="551">
        <v>9.1206321000000007E-2</v>
      </c>
      <c r="M86" s="552">
        <v>5.4255329999999997E-3</v>
      </c>
      <c r="N86" s="553">
        <v>502121</v>
      </c>
    </row>
    <row r="87" spans="1:20" s="226" customFormat="1" ht="23" customHeight="1" x14ac:dyDescent="0.2">
      <c r="A87" s="554" t="s">
        <v>967</v>
      </c>
      <c r="B87" s="555" t="s">
        <v>25</v>
      </c>
      <c r="C87" s="556" t="s">
        <v>23</v>
      </c>
      <c r="D87" s="556" t="s">
        <v>24</v>
      </c>
      <c r="E87" s="556" t="s">
        <v>151</v>
      </c>
      <c r="F87" s="556"/>
      <c r="G87" s="556" t="s">
        <v>974</v>
      </c>
      <c r="H87" s="556" t="s">
        <v>974</v>
      </c>
      <c r="I87" s="556"/>
      <c r="J87" s="557">
        <v>1.10424586830566E-4</v>
      </c>
      <c r="K87" s="558">
        <v>0.63711350109499199</v>
      </c>
      <c r="L87" s="558">
        <v>9.5834345000000001E-2</v>
      </c>
      <c r="M87" s="559">
        <v>2.9699999999999998E-11</v>
      </c>
      <c r="N87" s="560">
        <v>483468</v>
      </c>
      <c r="O87" s="151"/>
      <c r="P87" s="151"/>
      <c r="Q87" s="151"/>
      <c r="R87" s="151"/>
      <c r="S87" s="151"/>
      <c r="T87" s="151"/>
    </row>
    <row r="88" spans="1:20" ht="23" customHeight="1" x14ac:dyDescent="0.2">
      <c r="A88" s="547" t="s">
        <v>967</v>
      </c>
      <c r="B88" s="548" t="s">
        <v>25</v>
      </c>
      <c r="C88" s="549" t="s">
        <v>26</v>
      </c>
      <c r="D88" s="549" t="s">
        <v>27</v>
      </c>
      <c r="E88" s="549" t="s">
        <v>155</v>
      </c>
      <c r="F88" s="549"/>
      <c r="G88" s="549" t="s">
        <v>974</v>
      </c>
      <c r="H88" s="549" t="s">
        <v>968</v>
      </c>
      <c r="I88" s="549"/>
      <c r="J88" s="550">
        <v>1.0527690551936601E-4</v>
      </c>
      <c r="K88" s="551">
        <v>0.64326327471884404</v>
      </c>
      <c r="L88" s="551">
        <v>9.6282116000000001E-2</v>
      </c>
      <c r="M88" s="552">
        <v>2.37E-11</v>
      </c>
      <c r="N88" s="553">
        <v>512124</v>
      </c>
    </row>
    <row r="89" spans="1:20" ht="23" customHeight="1" x14ac:dyDescent="0.2">
      <c r="A89" s="224" t="s">
        <v>967</v>
      </c>
      <c r="B89" s="176" t="s">
        <v>33</v>
      </c>
      <c r="C89" s="5" t="s">
        <v>1127</v>
      </c>
      <c r="D89" s="5" t="s">
        <v>1128</v>
      </c>
      <c r="E89" s="5" t="s">
        <v>74</v>
      </c>
      <c r="G89" s="5" t="s">
        <v>974</v>
      </c>
      <c r="H89" s="5" t="s">
        <v>968</v>
      </c>
      <c r="J89" s="223">
        <v>8.9544176521789504E-5</v>
      </c>
      <c r="K89" s="227">
        <v>-4.1293407796598403E-2</v>
      </c>
      <c r="L89" s="149">
        <v>0.110143293</v>
      </c>
      <c r="M89" s="241">
        <v>0.70773019999999998</v>
      </c>
      <c r="N89" s="242">
        <v>466441</v>
      </c>
    </row>
    <row r="90" spans="1:20" ht="23" customHeight="1" x14ac:dyDescent="0.2">
      <c r="A90" s="224" t="s">
        <v>967</v>
      </c>
      <c r="B90" s="176" t="s">
        <v>33</v>
      </c>
      <c r="C90" s="5" t="s">
        <v>1129</v>
      </c>
      <c r="D90" s="5" t="s">
        <v>1130</v>
      </c>
      <c r="E90" s="5" t="s">
        <v>155</v>
      </c>
      <c r="G90" s="5" t="s">
        <v>974</v>
      </c>
      <c r="H90" s="5" t="s">
        <v>974</v>
      </c>
      <c r="J90" s="223">
        <v>3.6444839581948898E-5</v>
      </c>
      <c r="K90" s="227">
        <v>1.4656218179828401E-2</v>
      </c>
      <c r="L90" s="149">
        <v>0.16622152400000001</v>
      </c>
      <c r="M90" s="241">
        <v>0.92973933099999995</v>
      </c>
      <c r="N90" s="242">
        <v>493576</v>
      </c>
    </row>
    <row r="91" spans="1:20" ht="23" customHeight="1" x14ac:dyDescent="0.2">
      <c r="A91" s="224" t="s">
        <v>967</v>
      </c>
      <c r="B91" s="176" t="s">
        <v>33</v>
      </c>
      <c r="C91" s="247" t="s">
        <v>1131</v>
      </c>
      <c r="D91" s="247" t="s">
        <v>1132</v>
      </c>
      <c r="E91" s="247" t="s">
        <v>61</v>
      </c>
      <c r="F91" s="247"/>
      <c r="G91" s="247" t="s">
        <v>974</v>
      </c>
      <c r="H91" s="247" t="s">
        <v>974</v>
      </c>
      <c r="I91" s="247"/>
      <c r="J91" s="223">
        <v>8.6848991829822301E-4</v>
      </c>
      <c r="K91" s="250">
        <v>-8.6221518190541399E-2</v>
      </c>
      <c r="L91" s="149">
        <v>3.4511269999999997E-2</v>
      </c>
      <c r="M91" s="241">
        <v>1.2477E-2</v>
      </c>
      <c r="N91" s="242">
        <v>493496</v>
      </c>
      <c r="O91" s="247"/>
      <c r="P91" s="247"/>
      <c r="Q91" s="247"/>
      <c r="R91" s="247"/>
      <c r="S91" s="247"/>
      <c r="T91" s="247"/>
    </row>
    <row r="92" spans="1:20" ht="23" customHeight="1" x14ac:dyDescent="0.2">
      <c r="A92" s="224" t="s">
        <v>967</v>
      </c>
      <c r="B92" s="176" t="s">
        <v>33</v>
      </c>
      <c r="C92" s="5" t="s">
        <v>1133</v>
      </c>
      <c r="D92" s="5" t="s">
        <v>1134</v>
      </c>
      <c r="E92" s="5" t="s">
        <v>64</v>
      </c>
      <c r="G92" s="5" t="s">
        <v>974</v>
      </c>
      <c r="H92" s="5" t="s">
        <v>968</v>
      </c>
      <c r="J92" s="223">
        <v>1.5635351449636299E-4</v>
      </c>
      <c r="K92" s="227">
        <v>-4.7085809094573198E-3</v>
      </c>
      <c r="L92" s="149">
        <v>8.7360916999999996E-2</v>
      </c>
      <c r="M92" s="241">
        <v>0.95701641000000004</v>
      </c>
      <c r="N92" s="242">
        <v>469842</v>
      </c>
    </row>
    <row r="93" spans="1:20" ht="23" customHeight="1" x14ac:dyDescent="0.2">
      <c r="A93" s="224" t="s">
        <v>967</v>
      </c>
      <c r="B93" s="176" t="s">
        <v>33</v>
      </c>
      <c r="C93" s="5" t="s">
        <v>1135</v>
      </c>
      <c r="D93" s="5" t="s">
        <v>1136</v>
      </c>
      <c r="E93" s="5" t="s">
        <v>85</v>
      </c>
      <c r="G93" s="5" t="s">
        <v>974</v>
      </c>
      <c r="H93" s="5" t="s">
        <v>968</v>
      </c>
      <c r="J93" s="223">
        <v>2.28783805593816E-4</v>
      </c>
      <c r="K93" s="227">
        <v>-0.124976685423707</v>
      </c>
      <c r="L93" s="149">
        <v>6.7428370000000001E-2</v>
      </c>
      <c r="M93" s="241">
        <v>6.3814544000000001E-2</v>
      </c>
      <c r="N93" s="242">
        <v>490649</v>
      </c>
    </row>
    <row r="94" spans="1:20" ht="23" customHeight="1" x14ac:dyDescent="0.2">
      <c r="A94" s="224" t="s">
        <v>967</v>
      </c>
      <c r="B94" s="176" t="s">
        <v>33</v>
      </c>
      <c r="C94" s="5" t="s">
        <v>1137</v>
      </c>
      <c r="D94" s="5" t="s">
        <v>1138</v>
      </c>
      <c r="E94" s="5" t="s">
        <v>61</v>
      </c>
      <c r="G94" s="5" t="s">
        <v>974</v>
      </c>
      <c r="H94" s="5" t="s">
        <v>974</v>
      </c>
      <c r="J94" s="223">
        <v>1.5069968119077901E-4</v>
      </c>
      <c r="K94" s="227">
        <v>-0.192671663918415</v>
      </c>
      <c r="L94" s="149">
        <v>8.2283358000000001E-2</v>
      </c>
      <c r="M94" s="241">
        <v>1.9203187E-2</v>
      </c>
      <c r="N94" s="242">
        <v>493811</v>
      </c>
    </row>
    <row r="95" spans="1:20" ht="23" customHeight="1" x14ac:dyDescent="0.2">
      <c r="A95" s="224" t="s">
        <v>967</v>
      </c>
      <c r="B95" s="176" t="s">
        <v>33</v>
      </c>
      <c r="C95" s="5" t="s">
        <v>1139</v>
      </c>
      <c r="D95" s="5" t="s">
        <v>1140</v>
      </c>
      <c r="E95" s="5" t="s">
        <v>103</v>
      </c>
      <c r="G95" s="5" t="s">
        <v>974</v>
      </c>
      <c r="H95" s="5" t="s">
        <v>974</v>
      </c>
      <c r="J95" s="223">
        <v>7.3804952755032204E-5</v>
      </c>
      <c r="K95" s="227">
        <v>-0.117717295369881</v>
      </c>
      <c r="L95" s="149">
        <v>0.121851997</v>
      </c>
      <c r="M95" s="241">
        <v>0.33401023800000001</v>
      </c>
      <c r="N95" s="242">
        <v>489595</v>
      </c>
    </row>
    <row r="96" spans="1:20" ht="23" customHeight="1" x14ac:dyDescent="0.2">
      <c r="A96" s="224" t="s">
        <v>967</v>
      </c>
      <c r="B96" s="176" t="s">
        <v>33</v>
      </c>
      <c r="C96" s="5" t="s">
        <v>1141</v>
      </c>
      <c r="D96" s="5" t="s">
        <v>1142</v>
      </c>
      <c r="E96" s="5" t="s">
        <v>85</v>
      </c>
      <c r="G96" s="5" t="s">
        <v>974</v>
      </c>
      <c r="H96" s="5" t="s">
        <v>974</v>
      </c>
      <c r="J96" s="223">
        <v>3.4355517001462602E-5</v>
      </c>
      <c r="K96" s="227">
        <v>-4.6716298076852202E-2</v>
      </c>
      <c r="L96" s="149">
        <v>0.173807979</v>
      </c>
      <c r="M96" s="241">
        <v>0.78809814600000005</v>
      </c>
      <c r="N96" s="242">
        <v>478600</v>
      </c>
    </row>
    <row r="97" spans="1:20" ht="23" customHeight="1" x14ac:dyDescent="0.2">
      <c r="A97" s="224" t="s">
        <v>967</v>
      </c>
      <c r="B97" s="176" t="s">
        <v>33</v>
      </c>
      <c r="C97" s="5" t="s">
        <v>31</v>
      </c>
      <c r="D97" s="5" t="s">
        <v>32</v>
      </c>
      <c r="E97" s="5" t="s">
        <v>61</v>
      </c>
      <c r="G97" s="5" t="s">
        <v>974</v>
      </c>
      <c r="H97" s="5" t="s">
        <v>974</v>
      </c>
      <c r="J97" s="223">
        <v>7.4834714321525401E-4</v>
      </c>
      <c r="K97" s="227">
        <v>-0.147423348920588</v>
      </c>
      <c r="L97" s="149">
        <v>3.6391527999999999E-2</v>
      </c>
      <c r="M97" s="241">
        <v>5.1E-5</v>
      </c>
      <c r="N97" s="242">
        <v>503674</v>
      </c>
    </row>
    <row r="98" spans="1:20" ht="23" customHeight="1" x14ac:dyDescent="0.2">
      <c r="A98" s="224" t="s">
        <v>967</v>
      </c>
      <c r="B98" s="176" t="s">
        <v>33</v>
      </c>
      <c r="C98" s="5" t="s">
        <v>1143</v>
      </c>
      <c r="D98" s="5" t="s">
        <v>1144</v>
      </c>
      <c r="E98" s="5" t="s">
        <v>155</v>
      </c>
      <c r="G98" s="5" t="s">
        <v>974</v>
      </c>
      <c r="H98" s="5" t="s">
        <v>974</v>
      </c>
      <c r="J98" s="223">
        <v>1.37628763178224E-4</v>
      </c>
      <c r="K98" s="227">
        <v>-0.106196964289269</v>
      </c>
      <c r="L98" s="149">
        <v>8.5159101000000001E-2</v>
      </c>
      <c r="M98" s="241">
        <v>0.21238214799999999</v>
      </c>
      <c r="N98" s="242">
        <v>486989</v>
      </c>
    </row>
    <row r="99" spans="1:20" ht="23" customHeight="1" x14ac:dyDescent="0.2">
      <c r="A99" s="224" t="s">
        <v>967</v>
      </c>
      <c r="B99" s="176" t="s">
        <v>33</v>
      </c>
      <c r="C99" s="5" t="s">
        <v>1145</v>
      </c>
      <c r="D99" s="5" t="s">
        <v>1146</v>
      </c>
      <c r="E99" s="5" t="s">
        <v>81</v>
      </c>
      <c r="G99" s="5" t="s">
        <v>974</v>
      </c>
      <c r="H99" s="5" t="s">
        <v>968</v>
      </c>
      <c r="J99" s="223">
        <v>1.65190209868889E-3</v>
      </c>
      <c r="K99" s="227">
        <v>1.2974828760242699E-2</v>
      </c>
      <c r="L99" s="149">
        <v>2.6191083E-2</v>
      </c>
      <c r="M99" s="241">
        <v>0.62032409799999999</v>
      </c>
      <c r="N99" s="242">
        <v>459154</v>
      </c>
    </row>
    <row r="100" spans="1:20" ht="23" customHeight="1" x14ac:dyDescent="0.2">
      <c r="A100" s="224" t="s">
        <v>967</v>
      </c>
      <c r="B100" s="176" t="s">
        <v>33</v>
      </c>
      <c r="C100" s="5" t="s">
        <v>1147</v>
      </c>
      <c r="D100" s="5" t="s">
        <v>1148</v>
      </c>
      <c r="E100" s="5" t="s">
        <v>64</v>
      </c>
      <c r="G100" s="5" t="s">
        <v>974</v>
      </c>
      <c r="H100" s="5" t="s">
        <v>968</v>
      </c>
      <c r="J100" s="223">
        <v>1.0078201515860201E-4</v>
      </c>
      <c r="K100" s="227">
        <v>0.118966886460105</v>
      </c>
      <c r="L100" s="149">
        <v>9.9026376999999999E-2</v>
      </c>
      <c r="M100" s="241">
        <v>0.22960940199999999</v>
      </c>
      <c r="N100" s="242">
        <v>486595</v>
      </c>
    </row>
    <row r="101" spans="1:20" ht="23" customHeight="1" x14ac:dyDescent="0.2">
      <c r="A101" s="224" t="s">
        <v>967</v>
      </c>
      <c r="B101" s="176" t="s">
        <v>33</v>
      </c>
      <c r="C101" s="5" t="s">
        <v>1149</v>
      </c>
      <c r="D101" s="5" t="s">
        <v>1150</v>
      </c>
      <c r="E101" s="5" t="s">
        <v>85</v>
      </c>
      <c r="G101" s="5" t="s">
        <v>974</v>
      </c>
      <c r="H101" s="5" t="s">
        <v>974</v>
      </c>
      <c r="J101" s="223">
        <v>9.1767279123397197E-5</v>
      </c>
      <c r="K101" s="227">
        <v>-0.105000296512735</v>
      </c>
      <c r="L101" s="149">
        <v>0.10700190699999999</v>
      </c>
      <c r="M101" s="241">
        <v>0.32644793300000002</v>
      </c>
      <c r="N101" s="242">
        <v>479168</v>
      </c>
    </row>
    <row r="102" spans="1:20" s="226" customFormat="1" ht="23" customHeight="1" x14ac:dyDescent="0.2">
      <c r="A102" s="226" t="s">
        <v>967</v>
      </c>
      <c r="B102" s="243" t="s">
        <v>33</v>
      </c>
      <c r="C102" s="151" t="s">
        <v>34</v>
      </c>
      <c r="D102" s="151" t="s">
        <v>35</v>
      </c>
      <c r="E102" s="151" t="s">
        <v>74</v>
      </c>
      <c r="F102" s="151"/>
      <c r="G102" s="151" t="s">
        <v>974</v>
      </c>
      <c r="H102" s="151" t="s">
        <v>974</v>
      </c>
      <c r="I102" s="151"/>
      <c r="J102" s="201">
        <v>1.0773304977197301E-3</v>
      </c>
      <c r="K102" s="152">
        <v>-0.15146646932775901</v>
      </c>
      <c r="L102" s="244">
        <v>3.3398312999999999E-2</v>
      </c>
      <c r="M102" s="245">
        <v>5.7599999999999999E-6</v>
      </c>
      <c r="N102" s="246">
        <v>411354</v>
      </c>
      <c r="O102" s="151"/>
      <c r="P102" s="151"/>
      <c r="Q102" s="151"/>
      <c r="R102" s="151"/>
      <c r="S102" s="151"/>
      <c r="T102" s="151"/>
    </row>
    <row r="103" spans="1:20" ht="23" customHeight="1" x14ac:dyDescent="0.2">
      <c r="A103" s="224" t="s">
        <v>967</v>
      </c>
      <c r="B103" s="176" t="s">
        <v>33</v>
      </c>
      <c r="C103" s="5" t="s">
        <v>1151</v>
      </c>
      <c r="D103" s="5" t="s">
        <v>1152</v>
      </c>
      <c r="E103" s="5" t="s">
        <v>64</v>
      </c>
      <c r="G103" s="5" t="s">
        <v>974</v>
      </c>
      <c r="H103" s="5" t="s">
        <v>974</v>
      </c>
      <c r="J103" s="223">
        <v>7.4928461476843399E-4</v>
      </c>
      <c r="K103" s="227">
        <v>2.4174926434744198E-2</v>
      </c>
      <c r="L103" s="149">
        <v>3.9844730000000002E-2</v>
      </c>
      <c r="M103" s="241">
        <v>0.54403122000000004</v>
      </c>
      <c r="N103" s="242">
        <v>467470</v>
      </c>
    </row>
    <row r="104" spans="1:20" ht="23" customHeight="1" x14ac:dyDescent="0.2">
      <c r="A104" s="224" t="s">
        <v>967</v>
      </c>
      <c r="B104" s="176" t="s">
        <v>33</v>
      </c>
      <c r="C104" s="5" t="s">
        <v>1153</v>
      </c>
      <c r="D104" s="5" t="s">
        <v>1154</v>
      </c>
      <c r="E104" s="5" t="s">
        <v>81</v>
      </c>
      <c r="G104" s="5" t="s">
        <v>974</v>
      </c>
      <c r="H104" s="5" t="s">
        <v>968</v>
      </c>
      <c r="J104" s="223">
        <v>1.00263345522853E-4</v>
      </c>
      <c r="K104" s="227">
        <v>-1.7175732226821699E-2</v>
      </c>
      <c r="L104" s="149">
        <v>0.10585446799999999</v>
      </c>
      <c r="M104" s="241">
        <v>0.87110270300000003</v>
      </c>
      <c r="N104" s="242">
        <v>449170</v>
      </c>
    </row>
    <row r="105" spans="1:20" ht="23" customHeight="1" x14ac:dyDescent="0.2">
      <c r="A105" s="153" t="s">
        <v>9419</v>
      </c>
      <c r="J105" s="230"/>
    </row>
    <row r="106" spans="1:20" ht="23" customHeight="1" x14ac:dyDescent="0.2">
      <c r="A106" s="547" t="s">
        <v>800</v>
      </c>
      <c r="B106" s="562" t="s">
        <v>495</v>
      </c>
      <c r="C106" s="549" t="s">
        <v>1157</v>
      </c>
      <c r="D106" s="549" t="s">
        <v>1158</v>
      </c>
      <c r="E106" s="549" t="s">
        <v>85</v>
      </c>
      <c r="F106" s="549"/>
      <c r="G106" s="549" t="s">
        <v>974</v>
      </c>
      <c r="H106" s="549" t="s">
        <v>974</v>
      </c>
      <c r="I106" s="549"/>
      <c r="J106" s="550">
        <v>7.7143036939253395E-4</v>
      </c>
      <c r="K106" s="551">
        <v>1.3061673141237001E-2</v>
      </c>
      <c r="L106" s="551">
        <v>5.2097725999999997E-2</v>
      </c>
      <c r="M106" s="552">
        <v>0.80203458400000005</v>
      </c>
      <c r="N106" s="553">
        <v>236145</v>
      </c>
    </row>
    <row r="107" spans="1:20" ht="23" customHeight="1" x14ac:dyDescent="0.2">
      <c r="A107" s="547" t="s">
        <v>800</v>
      </c>
      <c r="B107" s="562" t="s">
        <v>495</v>
      </c>
      <c r="C107" s="549" t="s">
        <v>1159</v>
      </c>
      <c r="D107" s="549" t="s">
        <v>1160</v>
      </c>
      <c r="E107" s="549" t="s">
        <v>61</v>
      </c>
      <c r="F107" s="549"/>
      <c r="G107" s="549" t="s">
        <v>974</v>
      </c>
      <c r="H107" s="549" t="s">
        <v>974</v>
      </c>
      <c r="I107" s="549"/>
      <c r="J107" s="550">
        <v>2.3453881298840699E-4</v>
      </c>
      <c r="K107" s="551">
        <v>-6.7283287363417807E-2</v>
      </c>
      <c r="L107" s="551">
        <v>9.4491644E-2</v>
      </c>
      <c r="M107" s="552">
        <v>0.476430456</v>
      </c>
      <c r="N107" s="553">
        <v>236611</v>
      </c>
    </row>
    <row r="108" spans="1:20" ht="23" customHeight="1" x14ac:dyDescent="0.2">
      <c r="A108" s="547" t="s">
        <v>800</v>
      </c>
      <c r="B108" s="562" t="s">
        <v>495</v>
      </c>
      <c r="C108" s="549" t="s">
        <v>1161</v>
      </c>
      <c r="D108" s="549" t="s">
        <v>1162</v>
      </c>
      <c r="E108" s="549" t="s">
        <v>85</v>
      </c>
      <c r="F108" s="549"/>
      <c r="G108" s="549" t="s">
        <v>974</v>
      </c>
      <c r="H108" s="549" t="s">
        <v>974</v>
      </c>
      <c r="I108" s="549"/>
      <c r="J108" s="550">
        <v>3.51774676028724E-4</v>
      </c>
      <c r="K108" s="551">
        <v>-3.1717009395235599E-2</v>
      </c>
      <c r="L108" s="551">
        <v>7.4548779999999995E-2</v>
      </c>
      <c r="M108" s="552">
        <v>0.67050640699999997</v>
      </c>
      <c r="N108" s="553">
        <v>250942</v>
      </c>
    </row>
    <row r="109" spans="1:20" ht="23" customHeight="1" x14ac:dyDescent="0.2">
      <c r="A109" s="547" t="s">
        <v>800</v>
      </c>
      <c r="B109" s="562" t="s">
        <v>495</v>
      </c>
      <c r="C109" s="549" t="s">
        <v>1163</v>
      </c>
      <c r="D109" s="549" t="s">
        <v>1164</v>
      </c>
      <c r="E109" s="549" t="s">
        <v>61</v>
      </c>
      <c r="F109" s="549"/>
      <c r="G109" s="549" t="s">
        <v>974</v>
      </c>
      <c r="H109" s="549" t="s">
        <v>974</v>
      </c>
      <c r="I109" s="549"/>
      <c r="J109" s="550">
        <v>1.09242002972995E-3</v>
      </c>
      <c r="K109" s="551">
        <v>7.9660148238361206E-2</v>
      </c>
      <c r="L109" s="551">
        <v>5.1035451000000003E-2</v>
      </c>
      <c r="M109" s="552">
        <v>0.118552374</v>
      </c>
      <c r="N109" s="553">
        <v>173966</v>
      </c>
    </row>
    <row r="110" spans="1:20" s="226" customFormat="1" ht="23" customHeight="1" x14ac:dyDescent="0.2">
      <c r="A110" s="554" t="s">
        <v>800</v>
      </c>
      <c r="B110" s="563" t="s">
        <v>495</v>
      </c>
      <c r="C110" s="556" t="s">
        <v>1165</v>
      </c>
      <c r="D110" s="556" t="s">
        <v>1166</v>
      </c>
      <c r="E110" s="556" t="s">
        <v>85</v>
      </c>
      <c r="F110" s="556"/>
      <c r="G110" s="556" t="s">
        <v>974</v>
      </c>
      <c r="H110" s="556" t="s">
        <v>974</v>
      </c>
      <c r="I110" s="556"/>
      <c r="J110" s="557">
        <v>7.5751688460498397E-3</v>
      </c>
      <c r="K110" s="558">
        <v>7.1913936190916697E-2</v>
      </c>
      <c r="L110" s="558">
        <v>1.6163169000000002E-2</v>
      </c>
      <c r="M110" s="559">
        <v>8.6200000000000005E-6</v>
      </c>
      <c r="N110" s="560">
        <v>251458</v>
      </c>
      <c r="O110" s="151"/>
      <c r="P110" s="151"/>
      <c r="Q110" s="151"/>
      <c r="R110" s="151"/>
      <c r="S110" s="151"/>
      <c r="T110" s="151"/>
    </row>
    <row r="111" spans="1:20" ht="23" customHeight="1" x14ac:dyDescent="0.2">
      <c r="A111" s="547" t="s">
        <v>800</v>
      </c>
      <c r="B111" s="562" t="s">
        <v>495</v>
      </c>
      <c r="C111" s="549" t="s">
        <v>1167</v>
      </c>
      <c r="D111" s="549" t="s">
        <v>1168</v>
      </c>
      <c r="E111" s="549" t="s">
        <v>85</v>
      </c>
      <c r="F111" s="549"/>
      <c r="G111" s="549" t="s">
        <v>974</v>
      </c>
      <c r="H111" s="549" t="s">
        <v>974</v>
      </c>
      <c r="I111" s="549"/>
      <c r="J111" s="550">
        <v>1.18086912491698E-4</v>
      </c>
      <c r="K111" s="551">
        <v>0.31792944634465298</v>
      </c>
      <c r="L111" s="551">
        <v>0.135478879</v>
      </c>
      <c r="M111" s="552">
        <v>1.8940062000000001E-2</v>
      </c>
      <c r="N111" s="553">
        <v>228856</v>
      </c>
    </row>
    <row r="112" spans="1:20" ht="23" customHeight="1" x14ac:dyDescent="0.2">
      <c r="A112" s="547" t="s">
        <v>800</v>
      </c>
      <c r="B112" s="562" t="s">
        <v>495</v>
      </c>
      <c r="C112" s="549" t="s">
        <v>1169</v>
      </c>
      <c r="D112" s="549" t="s">
        <v>1170</v>
      </c>
      <c r="E112" s="549" t="s">
        <v>56</v>
      </c>
      <c r="F112" s="549"/>
      <c r="G112" s="549" t="s">
        <v>974</v>
      </c>
      <c r="H112" s="549" t="s">
        <v>968</v>
      </c>
      <c r="I112" s="549"/>
      <c r="J112" s="550">
        <v>8.56267250631124E-4</v>
      </c>
      <c r="K112" s="551">
        <v>-1.5440218228112999E-2</v>
      </c>
      <c r="L112" s="551">
        <v>4.9954139000000002E-2</v>
      </c>
      <c r="M112" s="552">
        <v>0.75725469000000001</v>
      </c>
      <c r="N112" s="553">
        <v>236562</v>
      </c>
    </row>
    <row r="113" spans="1:20" ht="23" customHeight="1" x14ac:dyDescent="0.2">
      <c r="A113" s="547" t="s">
        <v>800</v>
      </c>
      <c r="B113" s="562" t="s">
        <v>495</v>
      </c>
      <c r="C113" s="549" t="s">
        <v>1171</v>
      </c>
      <c r="D113" s="549" t="s">
        <v>1172</v>
      </c>
      <c r="E113" s="549" t="s">
        <v>148</v>
      </c>
      <c r="F113" s="549"/>
      <c r="G113" s="549" t="s">
        <v>974</v>
      </c>
      <c r="H113" s="549" t="s">
        <v>974</v>
      </c>
      <c r="I113" s="549"/>
      <c r="J113" s="550">
        <v>5.9052437629680604E-3</v>
      </c>
      <c r="K113" s="551">
        <v>5.77472423794217E-2</v>
      </c>
      <c r="L113" s="551">
        <v>1.9215128000000001E-2</v>
      </c>
      <c r="M113" s="552">
        <v>2.653182E-3</v>
      </c>
      <c r="N113" s="553">
        <v>236936</v>
      </c>
      <c r="O113" s="247"/>
      <c r="P113" s="247"/>
      <c r="Q113" s="247"/>
      <c r="R113" s="247"/>
      <c r="S113" s="247"/>
      <c r="T113" s="247"/>
    </row>
    <row r="114" spans="1:20" ht="23" customHeight="1" x14ac:dyDescent="0.2">
      <c r="A114" s="547" t="s">
        <v>800</v>
      </c>
      <c r="B114" s="562" t="s">
        <v>495</v>
      </c>
      <c r="C114" s="549" t="s">
        <v>1173</v>
      </c>
      <c r="D114" s="549" t="s">
        <v>1174</v>
      </c>
      <c r="E114" s="549" t="s">
        <v>85</v>
      </c>
      <c r="F114" s="549"/>
      <c r="G114" s="549" t="s">
        <v>974</v>
      </c>
      <c r="H114" s="549" t="s">
        <v>974</v>
      </c>
      <c r="I114" s="549"/>
      <c r="J114" s="550">
        <v>6.9729565788554106E-5</v>
      </c>
      <c r="K114" s="551">
        <v>-4.0538268377929801E-2</v>
      </c>
      <c r="L114" s="551">
        <v>0.18254837400000001</v>
      </c>
      <c r="M114" s="552">
        <v>0.82426045299999995</v>
      </c>
      <c r="N114" s="553">
        <v>214627</v>
      </c>
    </row>
    <row r="115" spans="1:20" ht="23" customHeight="1" x14ac:dyDescent="0.2">
      <c r="A115" s="547" t="s">
        <v>800</v>
      </c>
      <c r="B115" s="562" t="s">
        <v>495</v>
      </c>
      <c r="C115" s="549" t="s">
        <v>1175</v>
      </c>
      <c r="D115" s="549" t="s">
        <v>1176</v>
      </c>
      <c r="E115" s="549" t="s">
        <v>490</v>
      </c>
      <c r="F115" s="549"/>
      <c r="G115" s="549" t="s">
        <v>974</v>
      </c>
      <c r="H115" s="549" t="s">
        <v>974</v>
      </c>
      <c r="I115" s="549"/>
      <c r="J115" s="550">
        <v>1.9200031604063101E-4</v>
      </c>
      <c r="K115" s="551">
        <v>-0.22435509444341001</v>
      </c>
      <c r="L115" s="551">
        <v>0.10549992</v>
      </c>
      <c r="M115" s="552">
        <v>3.3454149000000002E-2</v>
      </c>
      <c r="N115" s="553">
        <v>229087</v>
      </c>
    </row>
    <row r="116" spans="1:20" ht="23" customHeight="1" x14ac:dyDescent="0.2">
      <c r="A116" s="547" t="s">
        <v>800</v>
      </c>
      <c r="B116" s="562" t="s">
        <v>495</v>
      </c>
      <c r="C116" s="549" t="s">
        <v>1177</v>
      </c>
      <c r="D116" s="549" t="s">
        <v>1178</v>
      </c>
      <c r="E116" s="549" t="s">
        <v>56</v>
      </c>
      <c r="F116" s="549"/>
      <c r="G116" s="549" t="s">
        <v>974</v>
      </c>
      <c r="H116" s="549" t="s">
        <v>968</v>
      </c>
      <c r="I116" s="549"/>
      <c r="J116" s="550">
        <v>6.01027989274074E-5</v>
      </c>
      <c r="K116" s="551">
        <v>0.147207265379418</v>
      </c>
      <c r="L116" s="551">
        <v>0.190635315</v>
      </c>
      <c r="M116" s="552">
        <v>0.44000009699999998</v>
      </c>
      <c r="N116" s="553">
        <v>224596</v>
      </c>
    </row>
    <row r="117" spans="1:20" ht="23" customHeight="1" x14ac:dyDescent="0.2">
      <c r="A117" s="547" t="s">
        <v>800</v>
      </c>
      <c r="B117" s="562" t="s">
        <v>495</v>
      </c>
      <c r="C117" s="549" t="s">
        <v>1179</v>
      </c>
      <c r="D117" s="549" t="s">
        <v>1180</v>
      </c>
      <c r="E117" s="549" t="s">
        <v>64</v>
      </c>
      <c r="F117" s="549"/>
      <c r="G117" s="549" t="s">
        <v>974</v>
      </c>
      <c r="H117" s="549" t="s">
        <v>974</v>
      </c>
      <c r="I117" s="549"/>
      <c r="J117" s="550">
        <v>2.9535763036079801E-4</v>
      </c>
      <c r="K117" s="551">
        <v>-1.98900255808123E-2</v>
      </c>
      <c r="L117" s="551">
        <v>8.2920004000000005E-2</v>
      </c>
      <c r="M117" s="552">
        <v>0.81043099900000004</v>
      </c>
      <c r="N117" s="553">
        <v>244763</v>
      </c>
    </row>
    <row r="118" spans="1:20" ht="23" customHeight="1" x14ac:dyDescent="0.2">
      <c r="A118" s="547" t="s">
        <v>800</v>
      </c>
      <c r="B118" s="562" t="s">
        <v>495</v>
      </c>
      <c r="C118" s="549" t="s">
        <v>1181</v>
      </c>
      <c r="D118" s="549" t="s">
        <v>1182</v>
      </c>
      <c r="E118" s="549" t="s">
        <v>85</v>
      </c>
      <c r="F118" s="549"/>
      <c r="G118" s="549" t="s">
        <v>974</v>
      </c>
      <c r="H118" s="549" t="s">
        <v>974</v>
      </c>
      <c r="I118" s="549"/>
      <c r="J118" s="550">
        <v>9.5970825606723304E-5</v>
      </c>
      <c r="K118" s="551">
        <v>0.20690105415933299</v>
      </c>
      <c r="L118" s="551">
        <v>0.151677748</v>
      </c>
      <c r="M118" s="552">
        <v>0.17254141000000001</v>
      </c>
      <c r="N118" s="553">
        <v>218345</v>
      </c>
    </row>
    <row r="119" spans="1:20" ht="23" customHeight="1" x14ac:dyDescent="0.2">
      <c r="A119" s="547" t="s">
        <v>800</v>
      </c>
      <c r="B119" s="562" t="s">
        <v>495</v>
      </c>
      <c r="C119" s="549" t="s">
        <v>1183</v>
      </c>
      <c r="D119" s="549" t="s">
        <v>1184</v>
      </c>
      <c r="E119" s="549" t="s">
        <v>81</v>
      </c>
      <c r="F119" s="549"/>
      <c r="G119" s="549" t="s">
        <v>974</v>
      </c>
      <c r="H119" s="549" t="s">
        <v>974</v>
      </c>
      <c r="I119" s="549"/>
      <c r="J119" s="550">
        <v>5.35467822871405E-4</v>
      </c>
      <c r="K119" s="551">
        <v>-1.2578114243689799E-4</v>
      </c>
      <c r="L119" s="551">
        <v>6.4790417000000003E-2</v>
      </c>
      <c r="M119" s="552">
        <v>0.99845102399999996</v>
      </c>
      <c r="N119" s="553">
        <v>218959</v>
      </c>
    </row>
    <row r="120" spans="1:20" ht="23" customHeight="1" x14ac:dyDescent="0.2">
      <c r="A120" s="547" t="s">
        <v>800</v>
      </c>
      <c r="B120" s="562" t="s">
        <v>495</v>
      </c>
      <c r="C120" s="549" t="s">
        <v>1185</v>
      </c>
      <c r="D120" s="549" t="s">
        <v>1186</v>
      </c>
      <c r="E120" s="549" t="s">
        <v>56</v>
      </c>
      <c r="F120" s="549"/>
      <c r="G120" s="549" t="s">
        <v>974</v>
      </c>
      <c r="H120" s="549" t="s">
        <v>974</v>
      </c>
      <c r="I120" s="549"/>
      <c r="J120" s="550">
        <v>2.5237170377930999E-4</v>
      </c>
      <c r="K120" s="551">
        <v>3.9119147182139803E-2</v>
      </c>
      <c r="L120" s="551">
        <v>9.5456151000000003E-2</v>
      </c>
      <c r="M120" s="552">
        <v>0.68194331500000005</v>
      </c>
      <c r="N120" s="553">
        <v>217500</v>
      </c>
    </row>
    <row r="121" spans="1:20" ht="23" customHeight="1" x14ac:dyDescent="0.2">
      <c r="A121" s="224" t="s">
        <v>48</v>
      </c>
      <c r="B121" s="240" t="s">
        <v>30</v>
      </c>
      <c r="C121" s="5" t="s">
        <v>1187</v>
      </c>
      <c r="D121" s="5" t="s">
        <v>1188</v>
      </c>
      <c r="E121" s="223" t="s">
        <v>61</v>
      </c>
      <c r="F121" s="223"/>
      <c r="G121" s="5" t="s">
        <v>974</v>
      </c>
      <c r="H121" s="5" t="s">
        <v>974</v>
      </c>
      <c r="J121" s="223">
        <v>8.8573704246525098E-4</v>
      </c>
      <c r="K121" s="227">
        <v>-5.8963613733024001E-2</v>
      </c>
      <c r="L121" s="149">
        <v>4.9223256999999999E-2</v>
      </c>
      <c r="M121" s="241">
        <v>0.230963276</v>
      </c>
      <c r="N121" s="242">
        <v>247991</v>
      </c>
    </row>
    <row r="122" spans="1:20" ht="23" customHeight="1" x14ac:dyDescent="0.2">
      <c r="A122" s="224" t="s">
        <v>48</v>
      </c>
      <c r="B122" s="240" t="s">
        <v>30</v>
      </c>
      <c r="C122" s="5" t="s">
        <v>1189</v>
      </c>
      <c r="D122" s="5" t="s">
        <v>1190</v>
      </c>
      <c r="E122" s="223" t="s">
        <v>85</v>
      </c>
      <c r="F122" s="223"/>
      <c r="G122" s="5" t="s">
        <v>974</v>
      </c>
      <c r="H122" s="5" t="s">
        <v>974</v>
      </c>
      <c r="J122" s="223">
        <v>4.4924949279437999E-4</v>
      </c>
      <c r="K122" s="227">
        <v>-1.18741667939012E-2</v>
      </c>
      <c r="L122" s="149">
        <v>6.8816648999999994E-2</v>
      </c>
      <c r="M122" s="241">
        <v>0.86300682399999995</v>
      </c>
      <c r="N122" s="242">
        <v>243546</v>
      </c>
    </row>
    <row r="123" spans="1:20" ht="23" customHeight="1" x14ac:dyDescent="0.2">
      <c r="A123" s="224" t="s">
        <v>48</v>
      </c>
      <c r="B123" s="240" t="s">
        <v>30</v>
      </c>
      <c r="C123" s="5" t="s">
        <v>1191</v>
      </c>
      <c r="D123" s="5" t="s">
        <v>1192</v>
      </c>
      <c r="E123" s="223" t="s">
        <v>56</v>
      </c>
      <c r="F123" s="223"/>
      <c r="G123" s="5" t="s">
        <v>974</v>
      </c>
      <c r="H123" s="5" t="s">
        <v>974</v>
      </c>
      <c r="J123" s="223">
        <v>1.4167156522722601E-4</v>
      </c>
      <c r="K123" s="227">
        <v>-0.18818989383238999</v>
      </c>
      <c r="L123" s="149">
        <v>0.117248192</v>
      </c>
      <c r="M123" s="241">
        <v>0.108481518</v>
      </c>
      <c r="N123" s="242">
        <v>236967</v>
      </c>
    </row>
    <row r="124" spans="1:20" ht="23" customHeight="1" x14ac:dyDescent="0.2">
      <c r="A124" s="224" t="s">
        <v>48</v>
      </c>
      <c r="B124" s="240" t="s">
        <v>30</v>
      </c>
      <c r="C124" s="5" t="s">
        <v>1193</v>
      </c>
      <c r="D124" s="5" t="s">
        <v>1194</v>
      </c>
      <c r="E124" s="223" t="s">
        <v>155</v>
      </c>
      <c r="F124" s="223"/>
      <c r="G124" s="5" t="s">
        <v>974</v>
      </c>
      <c r="H124" s="5" t="s">
        <v>974</v>
      </c>
      <c r="J124" s="223">
        <v>6.2843855048543695E-5</v>
      </c>
      <c r="K124" s="227">
        <v>-0.10850119184674099</v>
      </c>
      <c r="L124" s="149">
        <v>0.18174775200000001</v>
      </c>
      <c r="M124" s="241">
        <v>0.55051552199999998</v>
      </c>
      <c r="N124" s="242">
        <v>254410</v>
      </c>
    </row>
    <row r="125" spans="1:20" ht="23" customHeight="1" x14ac:dyDescent="0.2">
      <c r="A125" s="224" t="s">
        <v>48</v>
      </c>
      <c r="B125" s="240" t="s">
        <v>30</v>
      </c>
      <c r="C125" s="5" t="s">
        <v>1195</v>
      </c>
      <c r="D125" s="5" t="s">
        <v>1196</v>
      </c>
      <c r="E125" s="223" t="s">
        <v>61</v>
      </c>
      <c r="F125" s="223"/>
      <c r="G125" s="5" t="s">
        <v>974</v>
      </c>
      <c r="H125" s="5" t="s">
        <v>974</v>
      </c>
      <c r="J125" s="223">
        <v>1.1876782565606E-4</v>
      </c>
      <c r="K125" s="227">
        <v>0.195723388188556</v>
      </c>
      <c r="L125" s="149">
        <v>0.13035703300000001</v>
      </c>
      <c r="M125" s="241">
        <v>0.13324154799999999</v>
      </c>
      <c r="N125" s="242">
        <v>252759</v>
      </c>
    </row>
    <row r="126" spans="1:20" s="226" customFormat="1" ht="23" customHeight="1" x14ac:dyDescent="0.2">
      <c r="A126" s="226" t="s">
        <v>48</v>
      </c>
      <c r="B126" s="150" t="s">
        <v>30</v>
      </c>
      <c r="C126" s="151" t="s">
        <v>28</v>
      </c>
      <c r="D126" s="151" t="s">
        <v>29</v>
      </c>
      <c r="E126" s="201" t="s">
        <v>103</v>
      </c>
      <c r="F126" s="201"/>
      <c r="G126" s="151" t="s">
        <v>974</v>
      </c>
      <c r="H126" s="151" t="s">
        <v>974</v>
      </c>
      <c r="I126" s="151"/>
      <c r="J126" s="201">
        <v>2.2147036166418398E-2</v>
      </c>
      <c r="K126" s="152">
        <v>-4.7455719436408202E-2</v>
      </c>
      <c r="L126" s="244">
        <v>9.3286700000000007E-3</v>
      </c>
      <c r="M126" s="245">
        <v>3.6399999999999998E-7</v>
      </c>
      <c r="N126" s="246">
        <v>265878</v>
      </c>
      <c r="O126" s="151"/>
      <c r="P126" s="151"/>
      <c r="Q126" s="151"/>
      <c r="R126" s="151"/>
      <c r="S126" s="151"/>
      <c r="T126" s="151"/>
    </row>
    <row r="127" spans="1:20" ht="23" customHeight="1" x14ac:dyDescent="0.2">
      <c r="A127" s="224" t="s">
        <v>48</v>
      </c>
      <c r="B127" s="240" t="s">
        <v>30</v>
      </c>
      <c r="C127" s="5" t="s">
        <v>1197</v>
      </c>
      <c r="D127" s="5" t="s">
        <v>1198</v>
      </c>
      <c r="E127" s="223" t="s">
        <v>1301</v>
      </c>
      <c r="F127" s="223"/>
      <c r="G127" s="5" t="s">
        <v>974</v>
      </c>
      <c r="H127" s="5" t="s">
        <v>974</v>
      </c>
      <c r="J127" s="223">
        <v>2.66641550595739E-4</v>
      </c>
      <c r="K127" s="227">
        <v>-6.3631232279849501E-2</v>
      </c>
      <c r="L127" s="149">
        <v>8.9442724000000001E-2</v>
      </c>
      <c r="M127" s="241">
        <v>0.47682477299999998</v>
      </c>
      <c r="N127" s="242">
        <v>255229</v>
      </c>
    </row>
    <row r="128" spans="1:20" ht="23" customHeight="1" x14ac:dyDescent="0.2">
      <c r="A128" s="224" t="s">
        <v>48</v>
      </c>
      <c r="B128" s="240" t="s">
        <v>30</v>
      </c>
      <c r="C128" s="5" t="s">
        <v>1199</v>
      </c>
      <c r="D128" s="5" t="s">
        <v>1200</v>
      </c>
      <c r="E128" s="223" t="s">
        <v>74</v>
      </c>
      <c r="F128" s="223"/>
      <c r="G128" s="5" t="s">
        <v>974</v>
      </c>
      <c r="H128" s="5" t="s">
        <v>974</v>
      </c>
      <c r="J128" s="223">
        <v>6.00727610402251E-4</v>
      </c>
      <c r="K128" s="227">
        <v>-7.5076805445681696E-2</v>
      </c>
      <c r="L128" s="149">
        <v>7.2868166999999998E-2</v>
      </c>
      <c r="M128" s="241">
        <v>0.30286448100000002</v>
      </c>
      <c r="N128" s="242">
        <v>160273</v>
      </c>
    </row>
    <row r="129" spans="1:20" ht="23" customHeight="1" x14ac:dyDescent="0.2">
      <c r="A129" s="224" t="s">
        <v>48</v>
      </c>
      <c r="B129" s="240" t="s">
        <v>30</v>
      </c>
      <c r="C129" s="5" t="s">
        <v>1201</v>
      </c>
      <c r="D129" s="5" t="s">
        <v>1202</v>
      </c>
      <c r="E129" s="223" t="s">
        <v>85</v>
      </c>
      <c r="F129" s="223"/>
      <c r="G129" s="5" t="s">
        <v>974</v>
      </c>
      <c r="H129" s="5" t="s">
        <v>974</v>
      </c>
      <c r="J129" s="223">
        <v>3.9630121027566298E-4</v>
      </c>
      <c r="K129" s="227">
        <v>-1.94975901699426E-2</v>
      </c>
      <c r="L129" s="149">
        <v>7.1046571000000003E-2</v>
      </c>
      <c r="M129" s="241">
        <v>0.78375116700000003</v>
      </c>
      <c r="N129" s="242">
        <v>254913</v>
      </c>
    </row>
    <row r="130" spans="1:20" ht="23" customHeight="1" x14ac:dyDescent="0.2">
      <c r="A130" s="224" t="s">
        <v>48</v>
      </c>
      <c r="B130" s="240" t="s">
        <v>30</v>
      </c>
      <c r="C130" s="5" t="s">
        <v>1203</v>
      </c>
      <c r="D130" s="5" t="s">
        <v>1204</v>
      </c>
      <c r="E130" s="223" t="s">
        <v>61</v>
      </c>
      <c r="F130" s="223"/>
      <c r="G130" s="5" t="s">
        <v>974</v>
      </c>
      <c r="H130" s="5" t="s">
        <v>974</v>
      </c>
      <c r="J130" s="223">
        <v>1.04758273252401E-3</v>
      </c>
      <c r="K130" s="227">
        <v>-1.9782912826912E-2</v>
      </c>
      <c r="L130" s="149">
        <v>4.6709319999999999E-2</v>
      </c>
      <c r="M130" s="241">
        <v>0.67190682700000004</v>
      </c>
      <c r="N130" s="242">
        <v>222202</v>
      </c>
    </row>
    <row r="131" spans="1:20" ht="23" customHeight="1" x14ac:dyDescent="0.2">
      <c r="A131" s="224" t="s">
        <v>48</v>
      </c>
      <c r="B131" s="240" t="s">
        <v>30</v>
      </c>
      <c r="C131" s="5" t="s">
        <v>1205</v>
      </c>
      <c r="D131" s="5" t="s">
        <v>1206</v>
      </c>
      <c r="E131" s="223" t="s">
        <v>61</v>
      </c>
      <c r="F131" s="223"/>
      <c r="G131" s="5" t="s">
        <v>974</v>
      </c>
      <c r="H131" s="5" t="s">
        <v>974</v>
      </c>
      <c r="J131" s="223">
        <v>1.6216173949012799E-2</v>
      </c>
      <c r="K131" s="227">
        <v>-1.63030409113048E-2</v>
      </c>
      <c r="L131" s="149">
        <v>3.0616359999999999E-2</v>
      </c>
      <c r="M131" s="241">
        <v>0.59438360199999996</v>
      </c>
      <c r="N131" s="242">
        <v>34087</v>
      </c>
    </row>
    <row r="132" spans="1:20" ht="23" customHeight="1" x14ac:dyDescent="0.2">
      <c r="A132" s="224" t="s">
        <v>48</v>
      </c>
      <c r="B132" s="240" t="s">
        <v>30</v>
      </c>
      <c r="C132" s="5" t="s">
        <v>1207</v>
      </c>
      <c r="D132" s="5" t="s">
        <v>1208</v>
      </c>
      <c r="E132" s="223" t="s">
        <v>490</v>
      </c>
      <c r="F132" s="223"/>
      <c r="G132" s="5" t="s">
        <v>974</v>
      </c>
      <c r="H132" s="5" t="s">
        <v>974</v>
      </c>
      <c r="J132" s="223">
        <v>4.7401586790652897E-4</v>
      </c>
      <c r="K132" s="227">
        <v>-3.4018902691761999E-2</v>
      </c>
      <c r="L132" s="149">
        <v>6.4980232999999998E-2</v>
      </c>
      <c r="M132" s="241">
        <v>0.60060760599999996</v>
      </c>
      <c r="N132" s="242">
        <v>255351</v>
      </c>
    </row>
    <row r="133" spans="1:20" ht="23" customHeight="1" x14ac:dyDescent="0.2">
      <c r="A133" s="224" t="s">
        <v>48</v>
      </c>
      <c r="B133" s="240" t="s">
        <v>30</v>
      </c>
      <c r="C133" s="5" t="s">
        <v>1209</v>
      </c>
      <c r="D133" s="5" t="s">
        <v>1210</v>
      </c>
      <c r="E133" s="223" t="s">
        <v>56</v>
      </c>
      <c r="F133" s="223"/>
      <c r="G133" s="5" t="s">
        <v>974</v>
      </c>
      <c r="H133" s="5" t="s">
        <v>974</v>
      </c>
      <c r="J133" s="223">
        <v>7.4763814259347505E-5</v>
      </c>
      <c r="K133" s="227">
        <v>4.9848053893968097E-2</v>
      </c>
      <c r="L133" s="149">
        <v>0.161879574</v>
      </c>
      <c r="M133" s="241">
        <v>0.75813335699999995</v>
      </c>
      <c r="N133" s="242">
        <v>251940</v>
      </c>
    </row>
    <row r="134" spans="1:20" ht="23" customHeight="1" x14ac:dyDescent="0.2">
      <c r="A134" s="224" t="s">
        <v>48</v>
      </c>
      <c r="B134" s="240" t="s">
        <v>30</v>
      </c>
      <c r="C134" s="5" t="s">
        <v>1211</v>
      </c>
      <c r="D134" s="5" t="s">
        <v>1212</v>
      </c>
      <c r="E134" s="223" t="s">
        <v>81</v>
      </c>
      <c r="F134" s="223"/>
      <c r="G134" s="5" t="s">
        <v>974</v>
      </c>
      <c r="H134" s="5" t="s">
        <v>974</v>
      </c>
      <c r="J134" s="223">
        <v>4.5393817658179302E-3</v>
      </c>
      <c r="K134" s="227">
        <v>3.8288847583930301E-3</v>
      </c>
      <c r="L134" s="149">
        <v>2.1152520000000001E-2</v>
      </c>
      <c r="M134" s="241">
        <v>0.85635723699999999</v>
      </c>
      <c r="N134" s="242">
        <v>252846</v>
      </c>
    </row>
    <row r="135" spans="1:20" ht="23" customHeight="1" x14ac:dyDescent="0.2">
      <c r="A135" s="224" t="s">
        <v>48</v>
      </c>
      <c r="B135" s="240" t="s">
        <v>30</v>
      </c>
      <c r="C135" s="5" t="s">
        <v>1213</v>
      </c>
      <c r="D135" s="5" t="s">
        <v>1214</v>
      </c>
      <c r="E135" s="223" t="s">
        <v>155</v>
      </c>
      <c r="F135" s="223"/>
      <c r="G135" s="5" t="s">
        <v>974</v>
      </c>
      <c r="H135" s="5" t="s">
        <v>974</v>
      </c>
      <c r="J135" s="223">
        <v>1.73318400765398E-4</v>
      </c>
      <c r="K135" s="227">
        <v>1.22140356802145E-3</v>
      </c>
      <c r="L135" s="149">
        <v>0.11527232599999999</v>
      </c>
      <c r="M135" s="241">
        <v>0.99154592600000002</v>
      </c>
      <c r="N135" s="242">
        <v>174027</v>
      </c>
    </row>
    <row r="136" spans="1:20" ht="23" customHeight="1" x14ac:dyDescent="0.2">
      <c r="A136" s="224" t="s">
        <v>48</v>
      </c>
      <c r="B136" s="240" t="s">
        <v>30</v>
      </c>
      <c r="C136" s="5" t="s">
        <v>1215</v>
      </c>
      <c r="D136" s="5" t="s">
        <v>1216</v>
      </c>
      <c r="E136" s="223" t="s">
        <v>85</v>
      </c>
      <c r="F136" s="223"/>
      <c r="G136" s="5" t="s">
        <v>974</v>
      </c>
      <c r="H136" s="5" t="s">
        <v>974</v>
      </c>
      <c r="J136" s="223">
        <v>4.9903985257469103E-4</v>
      </c>
      <c r="K136" s="227">
        <v>-3.97633128038824E-2</v>
      </c>
      <c r="L136" s="149">
        <v>6.3756885999999999E-2</v>
      </c>
      <c r="M136" s="241">
        <v>0.53284375699999997</v>
      </c>
      <c r="N136" s="242">
        <v>255351</v>
      </c>
    </row>
    <row r="137" spans="1:20" ht="23" customHeight="1" x14ac:dyDescent="0.2">
      <c r="A137" s="224" t="s">
        <v>48</v>
      </c>
      <c r="B137" s="240" t="s">
        <v>30</v>
      </c>
      <c r="C137" s="5" t="s">
        <v>1217</v>
      </c>
      <c r="D137" s="5" t="s">
        <v>1218</v>
      </c>
      <c r="E137" s="223" t="s">
        <v>85</v>
      </c>
      <c r="F137" s="223"/>
      <c r="G137" s="5" t="s">
        <v>974</v>
      </c>
      <c r="H137" s="5" t="s">
        <v>974</v>
      </c>
      <c r="J137" s="223">
        <v>1.5933523251156101E-4</v>
      </c>
      <c r="K137" s="227">
        <v>6.7740005070667103E-2</v>
      </c>
      <c r="L137" s="149">
        <v>0.12052589700000001</v>
      </c>
      <c r="M137" s="241">
        <v>0.57409085800000004</v>
      </c>
      <c r="N137" s="242">
        <v>218187</v>
      </c>
    </row>
    <row r="138" spans="1:20" ht="23" customHeight="1" x14ac:dyDescent="0.2">
      <c r="A138" s="224" t="s">
        <v>48</v>
      </c>
      <c r="B138" s="240" t="s">
        <v>30</v>
      </c>
      <c r="C138" s="5" t="s">
        <v>1219</v>
      </c>
      <c r="D138" s="5" t="s">
        <v>1220</v>
      </c>
      <c r="E138" s="223" t="s">
        <v>85</v>
      </c>
      <c r="F138" s="223"/>
      <c r="G138" s="5" t="s">
        <v>974</v>
      </c>
      <c r="H138" s="5" t="s">
        <v>974</v>
      </c>
      <c r="J138" s="223">
        <v>1.02192014045764E-3</v>
      </c>
      <c r="K138" s="227">
        <v>3.4318754842552902E-2</v>
      </c>
      <c r="L138" s="149">
        <v>4.3782205999999997E-2</v>
      </c>
      <c r="M138" s="241">
        <v>0.43312716000000001</v>
      </c>
      <c r="N138" s="242">
        <v>255351</v>
      </c>
    </row>
    <row r="139" spans="1:20" ht="23" customHeight="1" x14ac:dyDescent="0.2">
      <c r="A139" s="224" t="s">
        <v>48</v>
      </c>
      <c r="B139" s="240" t="s">
        <v>30</v>
      </c>
      <c r="C139" s="223" t="s">
        <v>1221</v>
      </c>
      <c r="D139" s="5" t="s">
        <v>1222</v>
      </c>
      <c r="E139" s="223" t="s">
        <v>56</v>
      </c>
      <c r="F139" s="223"/>
      <c r="G139" s="5" t="s">
        <v>974</v>
      </c>
      <c r="H139" s="5" t="s">
        <v>974</v>
      </c>
      <c r="J139" s="223">
        <v>4.9820449021404202E-3</v>
      </c>
      <c r="K139" s="227">
        <v>-1.8863476390089999E-2</v>
      </c>
      <c r="L139" s="149">
        <v>1.9771291E-2</v>
      </c>
      <c r="M139" s="241">
        <v>0.34004101599999997</v>
      </c>
      <c r="N139" s="242">
        <v>264481</v>
      </c>
    </row>
    <row r="140" spans="1:20" ht="23" customHeight="1" x14ac:dyDescent="0.2">
      <c r="A140" s="153" t="s">
        <v>1276</v>
      </c>
      <c r="J140" s="230"/>
    </row>
    <row r="141" spans="1:20" s="226" customFormat="1" ht="23" customHeight="1" x14ac:dyDescent="0.2">
      <c r="A141" s="554" t="s">
        <v>967</v>
      </c>
      <c r="B141" s="555" t="s">
        <v>42</v>
      </c>
      <c r="C141" s="556" t="s">
        <v>43</v>
      </c>
      <c r="D141" s="557" t="s">
        <v>489</v>
      </c>
      <c r="E141" s="556" t="s">
        <v>155</v>
      </c>
      <c r="F141" s="556"/>
      <c r="G141" s="556" t="s">
        <v>974</v>
      </c>
      <c r="H141" s="556" t="s">
        <v>974</v>
      </c>
      <c r="I141" s="556"/>
      <c r="J141" s="557">
        <v>4.2122125091612103E-2</v>
      </c>
      <c r="K141" s="558">
        <v>3.3617770273032498E-2</v>
      </c>
      <c r="L141" s="558">
        <v>5.4564690000000002E-3</v>
      </c>
      <c r="M141" s="559">
        <v>7.2199999999999999E-10</v>
      </c>
      <c r="N141" s="560">
        <v>440171</v>
      </c>
      <c r="O141" s="151"/>
      <c r="P141" s="151"/>
      <c r="Q141" s="151"/>
      <c r="R141" s="151"/>
      <c r="S141" s="151"/>
      <c r="T141" s="151"/>
    </row>
    <row r="142" spans="1:20" ht="23" customHeight="1" x14ac:dyDescent="0.2">
      <c r="A142" s="547" t="s">
        <v>967</v>
      </c>
      <c r="B142" s="548" t="s">
        <v>42</v>
      </c>
      <c r="C142" s="549" t="s">
        <v>1223</v>
      </c>
      <c r="D142" s="549" t="s">
        <v>1224</v>
      </c>
      <c r="E142" s="549" t="s">
        <v>85</v>
      </c>
      <c r="F142" s="549"/>
      <c r="G142" s="549" t="s">
        <v>974</v>
      </c>
      <c r="H142" s="549" t="s">
        <v>974</v>
      </c>
      <c r="I142" s="549"/>
      <c r="J142" s="550">
        <v>4.8830001667545603E-6</v>
      </c>
      <c r="K142" s="551">
        <v>0.63166765074272901</v>
      </c>
      <c r="L142" s="551">
        <v>0.49861134299999998</v>
      </c>
      <c r="M142" s="552">
        <v>0.205207588</v>
      </c>
      <c r="N142" s="553">
        <v>409584</v>
      </c>
    </row>
    <row r="143" spans="1:20" ht="23" customHeight="1" x14ac:dyDescent="0.2">
      <c r="A143" s="547" t="s">
        <v>967</v>
      </c>
      <c r="B143" s="548" t="s">
        <v>42</v>
      </c>
      <c r="C143" s="549" t="s">
        <v>1225</v>
      </c>
      <c r="D143" s="549" t="s">
        <v>1226</v>
      </c>
      <c r="E143" s="549" t="s">
        <v>490</v>
      </c>
      <c r="F143" s="549"/>
      <c r="G143" s="549" t="s">
        <v>974</v>
      </c>
      <c r="H143" s="549" t="s">
        <v>974</v>
      </c>
      <c r="I143" s="549"/>
      <c r="J143" s="550">
        <v>1.2379649851578199E-3</v>
      </c>
      <c r="K143" s="551">
        <v>-3.7015950130630498E-2</v>
      </c>
      <c r="L143" s="551">
        <v>3.3239673999999997E-2</v>
      </c>
      <c r="M143" s="552">
        <v>0.26544761500000003</v>
      </c>
      <c r="N143" s="553">
        <v>377303</v>
      </c>
    </row>
    <row r="144" spans="1:20" ht="23" customHeight="1" x14ac:dyDescent="0.2">
      <c r="A144" s="547" t="s">
        <v>967</v>
      </c>
      <c r="B144" s="548" t="s">
        <v>42</v>
      </c>
      <c r="C144" s="549" t="s">
        <v>1227</v>
      </c>
      <c r="D144" s="549" t="s">
        <v>1228</v>
      </c>
      <c r="E144" s="549" t="s">
        <v>81</v>
      </c>
      <c r="F144" s="549"/>
      <c r="G144" s="549" t="s">
        <v>974</v>
      </c>
      <c r="H144" s="549" t="s">
        <v>974</v>
      </c>
      <c r="I144" s="549"/>
      <c r="J144" s="550">
        <v>1.04061163531088E-3</v>
      </c>
      <c r="K144" s="551">
        <v>-4.2261211276394199E-2</v>
      </c>
      <c r="L144" s="551">
        <v>3.4755833999999999E-2</v>
      </c>
      <c r="M144" s="552">
        <v>0.22400556099999999</v>
      </c>
      <c r="N144" s="553">
        <v>396433</v>
      </c>
    </row>
    <row r="145" spans="1:20" ht="23" customHeight="1" x14ac:dyDescent="0.2">
      <c r="A145" s="547" t="s">
        <v>967</v>
      </c>
      <c r="B145" s="548" t="s">
        <v>42</v>
      </c>
      <c r="C145" s="549" t="s">
        <v>1229</v>
      </c>
      <c r="D145" s="549" t="s">
        <v>1230</v>
      </c>
      <c r="E145" s="549" t="s">
        <v>85</v>
      </c>
      <c r="F145" s="549"/>
      <c r="G145" s="549" t="s">
        <v>974</v>
      </c>
      <c r="H145" s="549" t="s">
        <v>974</v>
      </c>
      <c r="I145" s="549"/>
      <c r="J145" s="550">
        <v>4.3504499071646198E-4</v>
      </c>
      <c r="K145" s="551">
        <v>-9.5552465752285404E-2</v>
      </c>
      <c r="L145" s="551">
        <v>5.0895467999999999E-2</v>
      </c>
      <c r="M145" s="552">
        <v>6.0459752999999998E-2</v>
      </c>
      <c r="N145" s="553">
        <v>421111</v>
      </c>
    </row>
    <row r="146" spans="1:20" ht="23" customHeight="1" x14ac:dyDescent="0.2">
      <c r="A146" s="547" t="s">
        <v>967</v>
      </c>
      <c r="B146" s="548" t="s">
        <v>42</v>
      </c>
      <c r="C146" s="549" t="s">
        <v>1231</v>
      </c>
      <c r="D146" s="549" t="s">
        <v>1232</v>
      </c>
      <c r="E146" s="549" t="s">
        <v>85</v>
      </c>
      <c r="F146" s="549"/>
      <c r="G146" s="549" t="s">
        <v>974</v>
      </c>
      <c r="H146" s="549" t="s">
        <v>974</v>
      </c>
      <c r="I146" s="549"/>
      <c r="J146" s="550">
        <v>2.6023022625288602E-4</v>
      </c>
      <c r="K146" s="551">
        <v>0.16880643620595201</v>
      </c>
      <c r="L146" s="551">
        <v>7.0524443000000006E-2</v>
      </c>
      <c r="M146" s="552">
        <v>1.6684494000000001E-2</v>
      </c>
      <c r="N146" s="553">
        <v>406721</v>
      </c>
    </row>
    <row r="147" spans="1:20" ht="23" customHeight="1" x14ac:dyDescent="0.2">
      <c r="A147" s="153" t="s">
        <v>1302</v>
      </c>
      <c r="J147" s="230"/>
    </row>
    <row r="148" spans="1:20" ht="23" customHeight="1" x14ac:dyDescent="0.2">
      <c r="A148" s="224" t="s">
        <v>800</v>
      </c>
      <c r="B148" s="240" t="s">
        <v>496</v>
      </c>
      <c r="C148" s="5" t="s">
        <v>1233</v>
      </c>
      <c r="D148" s="5" t="s">
        <v>1234</v>
      </c>
      <c r="E148" s="5" t="s">
        <v>56</v>
      </c>
      <c r="G148" s="5" t="s">
        <v>974</v>
      </c>
      <c r="H148" s="5" t="s">
        <v>968</v>
      </c>
      <c r="J148" s="223">
        <v>1.6932379274646201E-4</v>
      </c>
      <c r="K148" s="227">
        <v>-2.1343636442578001E-4</v>
      </c>
      <c r="L148" s="149">
        <v>0.12375878799999999</v>
      </c>
      <c r="M148" s="241">
        <v>0.99862395599999998</v>
      </c>
      <c r="N148" s="242">
        <v>185992</v>
      </c>
    </row>
    <row r="149" spans="1:20" s="226" customFormat="1" ht="23" customHeight="1" x14ac:dyDescent="0.2">
      <c r="A149" s="226" t="s">
        <v>800</v>
      </c>
      <c r="B149" s="150" t="s">
        <v>496</v>
      </c>
      <c r="C149" s="151" t="s">
        <v>1235</v>
      </c>
      <c r="D149" s="151" t="s">
        <v>1236</v>
      </c>
      <c r="E149" s="151" t="s">
        <v>74</v>
      </c>
      <c r="F149" s="151"/>
      <c r="G149" s="151" t="s">
        <v>974</v>
      </c>
      <c r="H149" s="151" t="s">
        <v>974</v>
      </c>
      <c r="I149" s="151"/>
      <c r="J149" s="201">
        <v>1.2275137492599199E-4</v>
      </c>
      <c r="K149" s="152">
        <v>-0.62754337737340304</v>
      </c>
      <c r="L149" s="244">
        <v>0.14908011299999999</v>
      </c>
      <c r="M149" s="245">
        <v>2.5599999999999999E-5</v>
      </c>
      <c r="N149" s="246">
        <v>190859</v>
      </c>
      <c r="O149" s="151"/>
      <c r="P149" s="151"/>
      <c r="Q149" s="151"/>
      <c r="R149" s="151"/>
      <c r="S149" s="151"/>
      <c r="T149" s="151"/>
    </row>
    <row r="150" spans="1:20" ht="23" customHeight="1" x14ac:dyDescent="0.2">
      <c r="A150" s="224" t="s">
        <v>800</v>
      </c>
      <c r="B150" s="240" t="s">
        <v>496</v>
      </c>
      <c r="C150" s="5" t="s">
        <v>1237</v>
      </c>
      <c r="D150" s="5" t="s">
        <v>1238</v>
      </c>
      <c r="E150" s="5" t="s">
        <v>85</v>
      </c>
      <c r="G150" s="5" t="s">
        <v>974</v>
      </c>
      <c r="H150" s="5" t="s">
        <v>974</v>
      </c>
      <c r="J150" s="223">
        <v>5.0505287628009096E-6</v>
      </c>
      <c r="K150" s="227">
        <v>-1.2781265471726699</v>
      </c>
      <c r="L150" s="149">
        <v>0.70471421000000001</v>
      </c>
      <c r="M150" s="241">
        <v>6.9726900999999994E-2</v>
      </c>
      <c r="N150" s="242">
        <v>194908</v>
      </c>
    </row>
    <row r="151" spans="1:20" ht="23" customHeight="1" x14ac:dyDescent="0.2">
      <c r="A151" s="224" t="s">
        <v>800</v>
      </c>
      <c r="B151" s="240" t="s">
        <v>496</v>
      </c>
      <c r="C151" s="5" t="s">
        <v>1239</v>
      </c>
      <c r="D151" s="5" t="s">
        <v>1240</v>
      </c>
      <c r="E151" s="5" t="s">
        <v>74</v>
      </c>
      <c r="G151" s="5" t="s">
        <v>974</v>
      </c>
      <c r="H151" s="5" t="s">
        <v>968</v>
      </c>
      <c r="J151" s="223">
        <v>3.7785092346238902E-4</v>
      </c>
      <c r="K151" s="227">
        <v>0.109759776932305</v>
      </c>
      <c r="L151" s="149">
        <v>7.8802658999999997E-2</v>
      </c>
      <c r="M151" s="241">
        <v>0.16366709800000001</v>
      </c>
      <c r="N151" s="242">
        <v>209936</v>
      </c>
    </row>
    <row r="152" spans="1:20" ht="23" customHeight="1" x14ac:dyDescent="0.2">
      <c r="A152" s="224" t="s">
        <v>800</v>
      </c>
      <c r="B152" s="240" t="s">
        <v>496</v>
      </c>
      <c r="C152" s="5" t="s">
        <v>1241</v>
      </c>
      <c r="D152" s="5" t="s">
        <v>1242</v>
      </c>
      <c r="E152" s="5" t="s">
        <v>61</v>
      </c>
      <c r="G152" s="5" t="s">
        <v>974</v>
      </c>
      <c r="H152" s="5" t="s">
        <v>968</v>
      </c>
      <c r="J152" s="223">
        <v>2.8806134646511298E-3</v>
      </c>
      <c r="K152" s="227">
        <v>-4.6045341415511497E-3</v>
      </c>
      <c r="L152" s="149">
        <v>2.8661770999999999E-2</v>
      </c>
      <c r="M152" s="241">
        <v>0.87236850399999999</v>
      </c>
      <c r="N152" s="242">
        <v>209936</v>
      </c>
    </row>
    <row r="153" spans="1:20" ht="23" customHeight="1" x14ac:dyDescent="0.2">
      <c r="A153" s="224" t="s">
        <v>800</v>
      </c>
      <c r="B153" s="240" t="s">
        <v>496</v>
      </c>
      <c r="C153" s="5" t="s">
        <v>1243</v>
      </c>
      <c r="D153" s="5" t="s">
        <v>1244</v>
      </c>
      <c r="E153" s="5" t="s">
        <v>155</v>
      </c>
      <c r="G153" s="5" t="s">
        <v>974</v>
      </c>
      <c r="H153" s="5" t="s">
        <v>968</v>
      </c>
      <c r="J153" s="223">
        <v>6.6503548893281804E-3</v>
      </c>
      <c r="K153" s="227">
        <v>-3.84960305403724E-2</v>
      </c>
      <c r="L153" s="149">
        <v>1.8954001000000002E-2</v>
      </c>
      <c r="M153" s="241">
        <v>4.2252565999999998E-2</v>
      </c>
      <c r="N153" s="242">
        <v>209936</v>
      </c>
    </row>
    <row r="154" spans="1:20" ht="23" customHeight="1" x14ac:dyDescent="0.2">
      <c r="A154" s="224" t="s">
        <v>800</v>
      </c>
      <c r="B154" s="240" t="s">
        <v>496</v>
      </c>
      <c r="C154" s="5" t="s">
        <v>1245</v>
      </c>
      <c r="D154" s="5" t="s">
        <v>1246</v>
      </c>
      <c r="E154" s="5" t="s">
        <v>85</v>
      </c>
      <c r="G154" s="5" t="s">
        <v>974</v>
      </c>
      <c r="H154" s="5" t="s">
        <v>968</v>
      </c>
      <c r="J154" s="223">
        <v>3.3277680757945298E-4</v>
      </c>
      <c r="K154" s="227">
        <v>-0.13561256093497401</v>
      </c>
      <c r="L154" s="149">
        <v>8.3250971000000007E-2</v>
      </c>
      <c r="M154" s="241">
        <v>0.103321337</v>
      </c>
      <c r="N154" s="242">
        <v>209936</v>
      </c>
    </row>
    <row r="155" spans="1:20" ht="23" customHeight="1" x14ac:dyDescent="0.2">
      <c r="A155" s="224" t="s">
        <v>800</v>
      </c>
      <c r="B155" s="240" t="s">
        <v>496</v>
      </c>
      <c r="C155" s="5" t="s">
        <v>1247</v>
      </c>
      <c r="D155" s="5" t="s">
        <v>1248</v>
      </c>
      <c r="E155" s="5" t="s">
        <v>61</v>
      </c>
      <c r="G155" s="5" t="s">
        <v>974</v>
      </c>
      <c r="H155" s="5" t="s">
        <v>974</v>
      </c>
      <c r="J155" s="223">
        <v>1.28291312414062E-5</v>
      </c>
      <c r="K155" s="227">
        <v>-1.2233025673348501</v>
      </c>
      <c r="L155" s="149">
        <v>0.445335914</v>
      </c>
      <c r="M155" s="241">
        <v>6.0157630000000004E-3</v>
      </c>
      <c r="N155" s="242">
        <v>194908</v>
      </c>
    </row>
    <row r="156" spans="1:20" ht="23" customHeight="1" x14ac:dyDescent="0.2">
      <c r="A156" s="224" t="s">
        <v>800</v>
      </c>
      <c r="B156" s="240" t="s">
        <v>496</v>
      </c>
      <c r="C156" s="5" t="s">
        <v>1249</v>
      </c>
      <c r="D156" s="5" t="s">
        <v>1250</v>
      </c>
      <c r="E156" s="5" t="s">
        <v>85</v>
      </c>
      <c r="G156" s="5" t="s">
        <v>974</v>
      </c>
      <c r="H156" s="5" t="s">
        <v>968</v>
      </c>
      <c r="J156" s="223">
        <v>4.5955967409955899E-3</v>
      </c>
      <c r="K156" s="227">
        <v>2.3066229061106901E-2</v>
      </c>
      <c r="L156" s="149">
        <v>2.5531593000000002E-2</v>
      </c>
      <c r="M156" s="241">
        <v>0.36629310199999998</v>
      </c>
      <c r="N156" s="242">
        <v>180356</v>
      </c>
    </row>
    <row r="157" spans="1:20" ht="23" customHeight="1" x14ac:dyDescent="0.2">
      <c r="A157" s="224" t="s">
        <v>800</v>
      </c>
      <c r="B157" s="240" t="s">
        <v>496</v>
      </c>
      <c r="C157" s="5" t="s">
        <v>1251</v>
      </c>
      <c r="D157" s="5" t="s">
        <v>1252</v>
      </c>
      <c r="E157" s="5" t="s">
        <v>61</v>
      </c>
      <c r="G157" s="5" t="s">
        <v>974</v>
      </c>
      <c r="H157" s="5" t="s">
        <v>968</v>
      </c>
      <c r="J157" s="223">
        <v>2.5567390377845397E-4</v>
      </c>
      <c r="K157" s="227">
        <v>-0.20691202026444899</v>
      </c>
      <c r="L157" s="149">
        <v>0.103620032</v>
      </c>
      <c r="M157" s="241">
        <v>4.5843200000000001E-2</v>
      </c>
      <c r="N157" s="242">
        <v>181344</v>
      </c>
    </row>
    <row r="158" spans="1:20" ht="23" customHeight="1" x14ac:dyDescent="0.2">
      <c r="A158" s="564" t="s">
        <v>48</v>
      </c>
      <c r="B158" s="548" t="s">
        <v>51</v>
      </c>
      <c r="C158" s="549" t="s">
        <v>1253</v>
      </c>
      <c r="D158" s="549" t="s">
        <v>1254</v>
      </c>
      <c r="E158" s="549" t="s">
        <v>85</v>
      </c>
      <c r="F158" s="549"/>
      <c r="G158" s="549" t="s">
        <v>974</v>
      </c>
      <c r="H158" s="549" t="s">
        <v>974</v>
      </c>
      <c r="I158" s="549"/>
      <c r="J158" s="550">
        <v>9.0385012478692297E-4</v>
      </c>
      <c r="K158" s="551">
        <v>6.1152879660128501E-2</v>
      </c>
      <c r="L158" s="551">
        <v>4.9046057999999997E-2</v>
      </c>
      <c r="M158" s="552">
        <v>0.21245397999999999</v>
      </c>
      <c r="N158" s="553">
        <v>219991</v>
      </c>
    </row>
    <row r="159" spans="1:20" ht="23" customHeight="1" x14ac:dyDescent="0.2">
      <c r="A159" s="564" t="s">
        <v>48</v>
      </c>
      <c r="B159" s="548" t="s">
        <v>51</v>
      </c>
      <c r="C159" s="549" t="s">
        <v>1255</v>
      </c>
      <c r="D159" s="549" t="s">
        <v>1256</v>
      </c>
      <c r="E159" s="549" t="s">
        <v>74</v>
      </c>
      <c r="F159" s="549"/>
      <c r="G159" s="549" t="s">
        <v>974</v>
      </c>
      <c r="H159" s="549" t="s">
        <v>974</v>
      </c>
      <c r="I159" s="549"/>
      <c r="J159" s="550">
        <v>2.2323490716026502E-5</v>
      </c>
      <c r="K159" s="551">
        <v>-0.15925841407126001</v>
      </c>
      <c r="L159" s="551">
        <v>0.28727970899999999</v>
      </c>
      <c r="M159" s="552">
        <v>0.57932764999999997</v>
      </c>
      <c r="N159" s="553">
        <v>223218</v>
      </c>
    </row>
    <row r="160" spans="1:20" ht="23" customHeight="1" x14ac:dyDescent="0.2">
      <c r="A160" s="564" t="s">
        <v>48</v>
      </c>
      <c r="B160" s="548" t="s">
        <v>51</v>
      </c>
      <c r="C160" s="549" t="s">
        <v>1257</v>
      </c>
      <c r="D160" s="549" t="s">
        <v>1258</v>
      </c>
      <c r="E160" s="549" t="s">
        <v>85</v>
      </c>
      <c r="F160" s="549"/>
      <c r="G160" s="549" t="s">
        <v>974</v>
      </c>
      <c r="H160" s="549" t="s">
        <v>974</v>
      </c>
      <c r="I160" s="549"/>
      <c r="J160" s="550">
        <v>1.1296488737768201E-5</v>
      </c>
      <c r="K160" s="551">
        <v>-0.43051117550722201</v>
      </c>
      <c r="L160" s="551">
        <v>0.45357553699999997</v>
      </c>
      <c r="M160" s="552">
        <v>0.34254437799999998</v>
      </c>
      <c r="N160" s="553">
        <v>222780</v>
      </c>
    </row>
    <row r="161" spans="1:20" ht="23" customHeight="1" x14ac:dyDescent="0.2">
      <c r="A161" s="564" t="s">
        <v>48</v>
      </c>
      <c r="B161" s="548" t="s">
        <v>51</v>
      </c>
      <c r="C161" s="549" t="s">
        <v>1259</v>
      </c>
      <c r="D161" s="549" t="s">
        <v>1260</v>
      </c>
      <c r="E161" s="549" t="s">
        <v>61</v>
      </c>
      <c r="F161" s="549"/>
      <c r="G161" s="549" t="s">
        <v>974</v>
      </c>
      <c r="H161" s="549" t="s">
        <v>974</v>
      </c>
      <c r="I161" s="549"/>
      <c r="J161" s="550">
        <v>2.9681364163017201E-5</v>
      </c>
      <c r="K161" s="551">
        <v>-0.40050811686111498</v>
      </c>
      <c r="L161" s="551">
        <v>0.27628017599999999</v>
      </c>
      <c r="M161" s="552">
        <v>0.147157599</v>
      </c>
      <c r="N161" s="553">
        <v>220811</v>
      </c>
    </row>
    <row r="162" spans="1:20" ht="23" customHeight="1" x14ac:dyDescent="0.2">
      <c r="A162" s="564" t="s">
        <v>48</v>
      </c>
      <c r="B162" s="548" t="s">
        <v>51</v>
      </c>
      <c r="C162" s="549" t="s">
        <v>1261</v>
      </c>
      <c r="D162" s="549" t="s">
        <v>1262</v>
      </c>
      <c r="E162" s="549" t="s">
        <v>85</v>
      </c>
      <c r="F162" s="549"/>
      <c r="G162" s="549" t="s">
        <v>974</v>
      </c>
      <c r="H162" s="549" t="s">
        <v>974</v>
      </c>
      <c r="I162" s="549"/>
      <c r="J162" s="550">
        <v>5.8283065943267303E-5</v>
      </c>
      <c r="K162" s="551">
        <v>0.28012192858576201</v>
      </c>
      <c r="L162" s="551">
        <v>0.19001479600000001</v>
      </c>
      <c r="M162" s="552">
        <v>0.14042475099999999</v>
      </c>
      <c r="N162" s="553">
        <v>239333</v>
      </c>
    </row>
    <row r="163" spans="1:20" ht="23" customHeight="1" x14ac:dyDescent="0.2">
      <c r="A163" s="564" t="s">
        <v>48</v>
      </c>
      <c r="B163" s="548" t="s">
        <v>51</v>
      </c>
      <c r="C163" s="549" t="s">
        <v>1263</v>
      </c>
      <c r="D163" s="549" t="s">
        <v>1264</v>
      </c>
      <c r="E163" s="549" t="s">
        <v>210</v>
      </c>
      <c r="F163" s="549"/>
      <c r="G163" s="549" t="s">
        <v>974</v>
      </c>
      <c r="H163" s="549" t="s">
        <v>974</v>
      </c>
      <c r="I163" s="549"/>
      <c r="J163" s="550">
        <v>9.8886120980306406E-3</v>
      </c>
      <c r="K163" s="551">
        <v>-6.95083216762655E-2</v>
      </c>
      <c r="L163" s="551">
        <v>2.2781939000000001E-2</v>
      </c>
      <c r="M163" s="552">
        <v>2.2805970000000001E-3</v>
      </c>
      <c r="N163" s="553">
        <v>100642</v>
      </c>
    </row>
    <row r="164" spans="1:20" ht="23" customHeight="1" x14ac:dyDescent="0.2">
      <c r="A164" s="564" t="s">
        <v>48</v>
      </c>
      <c r="B164" s="548" t="s">
        <v>51</v>
      </c>
      <c r="C164" s="549" t="s">
        <v>1265</v>
      </c>
      <c r="D164" s="549" t="s">
        <v>1266</v>
      </c>
      <c r="E164" s="549" t="s">
        <v>61</v>
      </c>
      <c r="F164" s="549"/>
      <c r="G164" s="549" t="s">
        <v>974</v>
      </c>
      <c r="H164" s="549" t="s">
        <v>974</v>
      </c>
      <c r="I164" s="549"/>
      <c r="J164" s="550">
        <v>9.2963822273011698E-6</v>
      </c>
      <c r="K164" s="551">
        <v>0.94782981302144498</v>
      </c>
      <c r="L164" s="551">
        <v>0.49927027499999999</v>
      </c>
      <c r="M164" s="552">
        <v>5.7639423000000002E-2</v>
      </c>
      <c r="N164" s="553">
        <v>220518</v>
      </c>
    </row>
    <row r="165" spans="1:20" s="226" customFormat="1" ht="23" customHeight="1" x14ac:dyDescent="0.2">
      <c r="A165" s="565" t="s">
        <v>48</v>
      </c>
      <c r="B165" s="555" t="s">
        <v>51</v>
      </c>
      <c r="C165" s="556" t="s">
        <v>50</v>
      </c>
      <c r="D165" s="556" t="s">
        <v>53</v>
      </c>
      <c r="E165" s="556" t="s">
        <v>85</v>
      </c>
      <c r="F165" s="556"/>
      <c r="G165" s="556" t="s">
        <v>974</v>
      </c>
      <c r="H165" s="556" t="s">
        <v>974</v>
      </c>
      <c r="I165" s="556"/>
      <c r="J165" s="557">
        <v>4.41434203776132E-2</v>
      </c>
      <c r="K165" s="558">
        <v>-3.5622315477406602E-2</v>
      </c>
      <c r="L165" s="558">
        <v>7.2985580000000001E-3</v>
      </c>
      <c r="M165" s="559">
        <v>1.06E-6</v>
      </c>
      <c r="N165" s="560">
        <v>226634</v>
      </c>
      <c r="O165" s="151"/>
      <c r="P165" s="151"/>
      <c r="Q165" s="151"/>
      <c r="R165" s="151"/>
      <c r="S165" s="151"/>
      <c r="T165" s="151"/>
    </row>
    <row r="166" spans="1:20" ht="23" customHeight="1" thickBot="1" x14ac:dyDescent="0.25">
      <c r="A166" s="1128" t="s">
        <v>48</v>
      </c>
      <c r="B166" s="1129" t="s">
        <v>51</v>
      </c>
      <c r="C166" s="1130" t="s">
        <v>1267</v>
      </c>
      <c r="D166" s="1130" t="s">
        <v>1268</v>
      </c>
      <c r="E166" s="1130" t="s">
        <v>85</v>
      </c>
      <c r="F166" s="1130"/>
      <c r="G166" s="1130" t="s">
        <v>974</v>
      </c>
      <c r="H166" s="1130" t="s">
        <v>974</v>
      </c>
      <c r="I166" s="1130"/>
      <c r="J166" s="1131">
        <v>8.8988571637591899E-5</v>
      </c>
      <c r="K166" s="1132">
        <v>1.6853514458862899E-2</v>
      </c>
      <c r="L166" s="1132">
        <v>0.16140697600000001</v>
      </c>
      <c r="M166" s="1133">
        <v>0.91683901099999998</v>
      </c>
      <c r="N166" s="1134">
        <v>223218</v>
      </c>
    </row>
    <row r="167" spans="1:20" ht="18.75" customHeight="1" x14ac:dyDescent="0.2">
      <c r="A167" s="224" t="s">
        <v>2510</v>
      </c>
    </row>
    <row r="168" spans="1:20" ht="18.75" customHeight="1" x14ac:dyDescent="0.2">
      <c r="A168" s="224" t="s">
        <v>8852</v>
      </c>
    </row>
    <row r="169" spans="1:20" ht="18.75" customHeight="1" x14ac:dyDescent="0.2">
      <c r="A169" s="224" t="s">
        <v>1277</v>
      </c>
    </row>
    <row r="170" spans="1:20" ht="18.75" customHeight="1" x14ac:dyDescent="0.2">
      <c r="A170" s="175" t="s">
        <v>9005</v>
      </c>
      <c r="B170" s="11"/>
      <c r="C170" s="11"/>
      <c r="D170" s="151"/>
      <c r="E170" s="11"/>
      <c r="F170" s="11"/>
      <c r="G170" s="11"/>
      <c r="H170" s="11"/>
      <c r="I170" s="11"/>
      <c r="J170" s="11"/>
      <c r="K170" s="11"/>
      <c r="L170" s="12"/>
      <c r="M170" s="237"/>
      <c r="N170" s="183"/>
    </row>
    <row r="171" spans="1:20" ht="18.75" customHeight="1" x14ac:dyDescent="0.2">
      <c r="A171" s="224" t="s">
        <v>2447</v>
      </c>
    </row>
    <row r="172" spans="1:20" ht="18.75" customHeight="1" x14ac:dyDescent="0.2">
      <c r="D172" s="11"/>
    </row>
    <row r="173" spans="1:20" ht="18.75" customHeight="1" x14ac:dyDescent="0.2">
      <c r="D173" s="11"/>
    </row>
  </sheetData>
  <mergeCells count="6">
    <mergeCell ref="J2:N2"/>
    <mergeCell ref="A2:A3"/>
    <mergeCell ref="B2:B3"/>
    <mergeCell ref="C2:C3"/>
    <mergeCell ref="D2:D3"/>
    <mergeCell ref="G2:H2"/>
  </mergeCells>
  <phoneticPr fontId="129" type="noConversion"/>
  <pageMargins left="0.45" right="0.45" top="0.5" bottom="0.5" header="0.3" footer="0.3"/>
  <pageSetup fitToHeight="20" orientation="landscape"/>
  <headerFooter>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D60"/>
  <sheetViews>
    <sheetView workbookViewId="0">
      <selection activeCell="J1" sqref="J1:J1048576"/>
    </sheetView>
  </sheetViews>
  <sheetFormatPr baseColWidth="10" defaultColWidth="28.5" defaultRowHeight="14" x14ac:dyDescent="0.2"/>
  <cols>
    <col min="1" max="1" width="8.5" style="303" customWidth="1"/>
    <col min="2" max="2" width="12.83203125" style="267" bestFit="1" customWidth="1"/>
    <col min="3" max="3" width="12" style="267" bestFit="1" customWidth="1"/>
    <col min="4" max="5" width="6.1640625" style="286" customWidth="1"/>
    <col min="6" max="6" width="12.6640625" style="6" customWidth="1"/>
    <col min="7" max="7" width="11" style="6" customWidth="1"/>
    <col min="8" max="8" width="11.33203125" style="6" customWidth="1"/>
    <col min="9" max="9" width="10" style="6" customWidth="1"/>
    <col min="10" max="10" width="11.83203125" style="6" customWidth="1"/>
    <col min="11" max="11" width="1.6640625" style="286" customWidth="1"/>
    <col min="12" max="12" width="8.6640625" style="294" customWidth="1"/>
    <col min="13" max="13" width="10.1640625" style="294" customWidth="1"/>
    <col min="14" max="14" width="8.6640625" style="294" customWidth="1"/>
    <col min="15" max="15" width="8.6640625" style="139" customWidth="1"/>
    <col min="16" max="16" width="15.83203125" style="267" bestFit="1" customWidth="1"/>
    <col min="17" max="17" width="26.33203125" style="833" customWidth="1"/>
    <col min="18" max="20" width="12.83203125" style="6" customWidth="1"/>
    <col min="21" max="21" width="9.6640625" style="297" customWidth="1"/>
    <col min="22" max="22" width="5.83203125" style="574" bestFit="1" customWidth="1"/>
    <col min="23" max="23" width="1.6640625" style="574" bestFit="1" customWidth="1"/>
    <col min="24" max="24" width="5.83203125" style="580" bestFit="1" customWidth="1"/>
    <col min="25" max="25" width="9.6640625" style="297" customWidth="1"/>
    <col min="26" max="26" width="5.83203125" style="574" bestFit="1" customWidth="1"/>
    <col min="27" max="27" width="1.83203125" style="574" bestFit="1" customWidth="1"/>
    <col min="28" max="28" width="5.83203125" style="580" bestFit="1" customWidth="1"/>
    <col min="29" max="29" width="12.1640625" style="727" customWidth="1"/>
    <col min="30" max="30" width="13.6640625" style="727" customWidth="1"/>
    <col min="31" max="16384" width="28.5" style="286"/>
  </cols>
  <sheetData>
    <row r="1" spans="1:30" s="954" customFormat="1" ht="36" customHeight="1" thickBot="1" x14ac:dyDescent="0.25">
      <c r="A1" s="1111" t="s">
        <v>9438</v>
      </c>
      <c r="B1" s="1108"/>
      <c r="C1" s="1108"/>
      <c r="F1" s="1004"/>
      <c r="G1" s="1004"/>
      <c r="H1" s="1004"/>
      <c r="I1" s="1004"/>
      <c r="J1" s="1004"/>
      <c r="L1" s="1112"/>
      <c r="M1" s="1112"/>
      <c r="N1" s="1112"/>
      <c r="O1" s="1113"/>
      <c r="P1" s="1108"/>
      <c r="Q1" s="1108"/>
      <c r="R1" s="1004"/>
      <c r="S1" s="1004"/>
      <c r="T1" s="1004"/>
      <c r="U1" s="1114"/>
      <c r="V1" s="1004"/>
      <c r="W1" s="1004"/>
      <c r="X1" s="973"/>
      <c r="Y1" s="1114"/>
      <c r="Z1" s="1004"/>
      <c r="AA1" s="1004"/>
      <c r="AB1" s="973"/>
      <c r="AC1" s="1004"/>
      <c r="AD1" s="1004"/>
    </row>
    <row r="2" spans="1:30" ht="34" customHeight="1" x14ac:dyDescent="0.2">
      <c r="A2" s="1712" t="s">
        <v>45</v>
      </c>
      <c r="B2" s="1714" t="s">
        <v>1279</v>
      </c>
      <c r="C2" s="1714" t="s">
        <v>2311</v>
      </c>
      <c r="D2" s="1425" t="s">
        <v>1272</v>
      </c>
      <c r="E2" s="1425"/>
      <c r="F2" s="1448" t="s">
        <v>2383</v>
      </c>
      <c r="G2" s="1481" t="s">
        <v>9427</v>
      </c>
      <c r="H2" s="1481"/>
      <c r="I2" s="1481"/>
      <c r="J2" s="1481"/>
      <c r="K2" s="756"/>
      <c r="L2" s="1481" t="s">
        <v>1270</v>
      </c>
      <c r="M2" s="1481"/>
      <c r="N2" s="1481"/>
      <c r="O2" s="1734"/>
      <c r="P2" s="1699" t="s">
        <v>2319</v>
      </c>
      <c r="Q2" s="1700"/>
      <c r="R2" s="1735" t="s">
        <v>2455</v>
      </c>
      <c r="S2" s="1735" t="s">
        <v>2456</v>
      </c>
      <c r="T2" s="1744" t="s">
        <v>2457</v>
      </c>
      <c r="U2" s="1746" t="s">
        <v>2459</v>
      </c>
      <c r="V2" s="1739"/>
      <c r="W2" s="1739"/>
      <c r="X2" s="1740"/>
      <c r="Y2" s="1738" t="s">
        <v>2460</v>
      </c>
      <c r="Z2" s="1739"/>
      <c r="AA2" s="1739"/>
      <c r="AB2" s="1740"/>
      <c r="AC2" s="1318" t="s">
        <v>8840</v>
      </c>
      <c r="AD2" s="1319" t="s">
        <v>8849</v>
      </c>
    </row>
    <row r="3" spans="1:30" s="296" customFormat="1" ht="34" customHeight="1" thickBot="1" x14ac:dyDescent="0.25">
      <c r="A3" s="1713"/>
      <c r="B3" s="1715"/>
      <c r="C3" s="1715"/>
      <c r="D3" s="782" t="s">
        <v>2314</v>
      </c>
      <c r="E3" s="782" t="s">
        <v>2313</v>
      </c>
      <c r="F3" s="1473"/>
      <c r="G3" s="782" t="s">
        <v>825</v>
      </c>
      <c r="H3" s="760" t="s">
        <v>2525</v>
      </c>
      <c r="I3" s="782" t="s">
        <v>46</v>
      </c>
      <c r="J3" s="760" t="s">
        <v>2458</v>
      </c>
      <c r="K3" s="760"/>
      <c r="L3" s="566" t="s">
        <v>825</v>
      </c>
      <c r="M3" s="747" t="s">
        <v>2469</v>
      </c>
      <c r="N3" s="566" t="s">
        <v>46</v>
      </c>
      <c r="O3" s="783" t="s">
        <v>2393</v>
      </c>
      <c r="P3" s="1701"/>
      <c r="Q3" s="1702"/>
      <c r="R3" s="1736"/>
      <c r="S3" s="1736"/>
      <c r="T3" s="1745"/>
      <c r="U3" s="1321" t="s">
        <v>2320</v>
      </c>
      <c r="V3" s="1741" t="s">
        <v>2280</v>
      </c>
      <c r="W3" s="1742"/>
      <c r="X3" s="1743"/>
      <c r="Y3" s="1322" t="s">
        <v>2320</v>
      </c>
      <c r="Z3" s="1741" t="s">
        <v>2280</v>
      </c>
      <c r="AA3" s="1742"/>
      <c r="AB3" s="1743"/>
      <c r="AC3" s="791" t="s">
        <v>2462</v>
      </c>
      <c r="AD3" s="792" t="s">
        <v>2462</v>
      </c>
    </row>
    <row r="4" spans="1:30" s="296" customFormat="1" ht="25" customHeight="1" x14ac:dyDescent="0.2">
      <c r="A4" s="1721" t="s">
        <v>7</v>
      </c>
      <c r="B4" s="1607" t="s">
        <v>5</v>
      </c>
      <c r="C4" s="1607" t="s">
        <v>6</v>
      </c>
      <c r="D4" s="1492" t="s">
        <v>3</v>
      </c>
      <c r="E4" s="1492" t="s">
        <v>1</v>
      </c>
      <c r="F4" s="1704" t="s">
        <v>2196</v>
      </c>
      <c r="G4" s="1707">
        <v>8.2665111554603796E-3</v>
      </c>
      <c r="H4" s="1691">
        <v>6.2087707808625499E-2</v>
      </c>
      <c r="I4" s="1691">
        <v>1.13575707323546E-2</v>
      </c>
      <c r="J4" s="1709">
        <v>4.5865591965353498E-8</v>
      </c>
      <c r="K4" s="760"/>
      <c r="L4" s="1707">
        <v>8.550357878038187E-3</v>
      </c>
      <c r="M4" s="1691">
        <v>3.5999999999999997E-2</v>
      </c>
      <c r="N4" s="1691">
        <v>2.3699999999999999E-2</v>
      </c>
      <c r="O4" s="1737">
        <v>0.13</v>
      </c>
      <c r="P4" s="785" t="s">
        <v>2318</v>
      </c>
      <c r="Q4" s="883" t="s">
        <v>9205</v>
      </c>
      <c r="R4" s="786">
        <v>524</v>
      </c>
      <c r="S4" s="786">
        <v>5</v>
      </c>
      <c r="T4" s="787">
        <v>529</v>
      </c>
      <c r="U4" s="788">
        <v>5.0338149400553332E-3</v>
      </c>
      <c r="V4" s="890">
        <v>4.6129342018071517E-3</v>
      </c>
      <c r="W4" s="887" t="s">
        <v>768</v>
      </c>
      <c r="X4" s="893">
        <v>5.4826251088770294E-3</v>
      </c>
      <c r="Y4" s="788">
        <v>2.7685492801771874E-3</v>
      </c>
      <c r="Z4" s="890">
        <v>8.9953255246353161E-4</v>
      </c>
      <c r="AA4" s="887" t="s">
        <v>768</v>
      </c>
      <c r="AB4" s="893">
        <v>6.4489499151606424E-3</v>
      </c>
      <c r="AC4" s="1730">
        <v>0.55170240000000004</v>
      </c>
      <c r="AD4" s="1732">
        <v>0.1889834</v>
      </c>
    </row>
    <row r="5" spans="1:30" s="296" customFormat="1" ht="25" customHeight="1" x14ac:dyDescent="0.2">
      <c r="A5" s="1721"/>
      <c r="B5" s="1607"/>
      <c r="C5" s="1607"/>
      <c r="D5" s="1492"/>
      <c r="E5" s="1492"/>
      <c r="F5" s="1704"/>
      <c r="G5" s="1707"/>
      <c r="H5" s="1691"/>
      <c r="I5" s="1691"/>
      <c r="J5" s="1709"/>
      <c r="K5" s="295"/>
      <c r="L5" s="1707"/>
      <c r="M5" s="1691"/>
      <c r="N5" s="1691"/>
      <c r="O5" s="1737"/>
      <c r="P5" s="528" t="s">
        <v>2317</v>
      </c>
      <c r="Q5" s="884" t="s">
        <v>9206</v>
      </c>
      <c r="R5" s="529">
        <v>32827</v>
      </c>
      <c r="S5" s="529">
        <v>562</v>
      </c>
      <c r="T5" s="530">
        <v>33389</v>
      </c>
      <c r="U5" s="705">
        <v>0.31535313556716876</v>
      </c>
      <c r="V5" s="891">
        <v>0.31253081942338606</v>
      </c>
      <c r="W5" s="888" t="s">
        <v>768</v>
      </c>
      <c r="X5" s="894">
        <v>0.31818574265439664</v>
      </c>
      <c r="Y5" s="705">
        <v>0.31118493909191586</v>
      </c>
      <c r="Z5" s="891">
        <v>0.28987652355917148</v>
      </c>
      <c r="AA5" s="888" t="s">
        <v>768</v>
      </c>
      <c r="AB5" s="894">
        <v>0.3331083947271431</v>
      </c>
      <c r="AC5" s="1731"/>
      <c r="AD5" s="1733"/>
    </row>
    <row r="6" spans="1:30" s="296" customFormat="1" ht="25" customHeight="1" x14ac:dyDescent="0.2">
      <c r="A6" s="1721"/>
      <c r="B6" s="1607"/>
      <c r="C6" s="1607"/>
      <c r="D6" s="1492"/>
      <c r="E6" s="1492"/>
      <c r="F6" s="1704"/>
      <c r="G6" s="1707"/>
      <c r="H6" s="1691"/>
      <c r="I6" s="1691"/>
      <c r="J6" s="1709"/>
      <c r="K6" s="295"/>
      <c r="L6" s="1707"/>
      <c r="M6" s="1691"/>
      <c r="N6" s="1691"/>
      <c r="O6" s="1737"/>
      <c r="P6" s="528" t="s">
        <v>2316</v>
      </c>
      <c r="Q6" s="884" t="s">
        <v>9207</v>
      </c>
      <c r="R6" s="529">
        <v>44455</v>
      </c>
      <c r="S6" s="529">
        <v>774</v>
      </c>
      <c r="T6" s="530">
        <v>45229</v>
      </c>
      <c r="U6" s="705">
        <v>0.42705771595450354</v>
      </c>
      <c r="V6" s="891">
        <v>0.4240500813215497</v>
      </c>
      <c r="W6" s="888" t="s">
        <v>768</v>
      </c>
      <c r="X6" s="894">
        <v>0.43006941533340792</v>
      </c>
      <c r="Y6" s="705">
        <v>0.42857142857142855</v>
      </c>
      <c r="Z6" s="891">
        <v>0.40560286872421014</v>
      </c>
      <c r="AA6" s="888" t="s">
        <v>768</v>
      </c>
      <c r="AB6" s="894">
        <v>0.45177240766055821</v>
      </c>
      <c r="AC6" s="1731"/>
      <c r="AD6" s="1733"/>
    </row>
    <row r="7" spans="1:30" s="296" customFormat="1" ht="25" customHeight="1" x14ac:dyDescent="0.2">
      <c r="A7" s="1721"/>
      <c r="B7" s="1607"/>
      <c r="C7" s="1607"/>
      <c r="D7" s="1492"/>
      <c r="E7" s="1492"/>
      <c r="F7" s="1704"/>
      <c r="G7" s="1707"/>
      <c r="H7" s="1691"/>
      <c r="I7" s="1691"/>
      <c r="J7" s="1709"/>
      <c r="K7" s="295"/>
      <c r="L7" s="1707"/>
      <c r="M7" s="1691"/>
      <c r="N7" s="1691"/>
      <c r="O7" s="1737"/>
      <c r="P7" s="1139" t="s">
        <v>2315</v>
      </c>
      <c r="Q7" s="1140" t="s">
        <v>9208</v>
      </c>
      <c r="R7" s="529">
        <v>26290</v>
      </c>
      <c r="S7" s="529">
        <v>465</v>
      </c>
      <c r="T7" s="530">
        <v>26755</v>
      </c>
      <c r="U7" s="705">
        <v>0.25255533353827236</v>
      </c>
      <c r="V7" s="891">
        <v>0.24991809084012045</v>
      </c>
      <c r="W7" s="888" t="s">
        <v>768</v>
      </c>
      <c r="X7" s="894">
        <v>0.25520636925077739</v>
      </c>
      <c r="Y7" s="705">
        <v>0.25747508305647843</v>
      </c>
      <c r="Z7" s="891">
        <v>0.23743968228744206</v>
      </c>
      <c r="AA7" s="888" t="s">
        <v>768</v>
      </c>
      <c r="AB7" s="894">
        <v>0.2783012507378208</v>
      </c>
      <c r="AC7" s="1731"/>
      <c r="AD7" s="1733"/>
    </row>
    <row r="8" spans="1:30" s="296" customFormat="1" ht="25" customHeight="1" x14ac:dyDescent="0.2">
      <c r="A8" s="1721"/>
      <c r="B8" s="1607"/>
      <c r="C8" s="1607"/>
      <c r="D8" s="1492"/>
      <c r="E8" s="1492"/>
      <c r="F8" s="1704"/>
      <c r="G8" s="1707"/>
      <c r="H8" s="1691"/>
      <c r="I8" s="1691"/>
      <c r="J8" s="1709"/>
      <c r="K8" s="876"/>
      <c r="L8" s="1707"/>
      <c r="M8" s="1691"/>
      <c r="N8" s="1691"/>
      <c r="O8" s="1737"/>
      <c r="P8" s="942" t="s">
        <v>2283</v>
      </c>
      <c r="Q8" s="943"/>
      <c r="R8" s="944">
        <v>104096</v>
      </c>
      <c r="S8" s="944">
        <v>1806</v>
      </c>
      <c r="T8" s="945">
        <v>105902</v>
      </c>
      <c r="U8" s="1135">
        <v>1</v>
      </c>
      <c r="V8" s="1136"/>
      <c r="W8" s="1137"/>
      <c r="X8" s="1138"/>
      <c r="Y8" s="1135">
        <v>1</v>
      </c>
      <c r="Z8" s="1136"/>
      <c r="AA8" s="1137"/>
      <c r="AB8" s="1138"/>
      <c r="AC8" s="1731"/>
      <c r="AD8" s="1733"/>
    </row>
    <row r="9" spans="1:30" ht="25" customHeight="1" x14ac:dyDescent="0.2">
      <c r="A9" s="1718" t="s">
        <v>25</v>
      </c>
      <c r="B9" s="1606" t="s">
        <v>26</v>
      </c>
      <c r="C9" s="1606" t="s">
        <v>27</v>
      </c>
      <c r="D9" s="1491" t="s">
        <v>2</v>
      </c>
      <c r="E9" s="1491" t="s">
        <v>1</v>
      </c>
      <c r="F9" s="1703" t="s">
        <v>1354</v>
      </c>
      <c r="G9" s="1706">
        <v>1.0527690551936601E-4</v>
      </c>
      <c r="H9" s="1690">
        <v>0.64326327471884404</v>
      </c>
      <c r="I9" s="1690">
        <v>9.6282115748493602E-2</v>
      </c>
      <c r="J9" s="1708">
        <v>2.37275860868732E-11</v>
      </c>
      <c r="K9" s="931"/>
      <c r="L9" s="1693">
        <v>1.2519718556726843E-4</v>
      </c>
      <c r="M9" s="1696">
        <v>0.15820000000000001</v>
      </c>
      <c r="N9" s="1751">
        <v>0.18260000000000001</v>
      </c>
      <c r="O9" s="1754">
        <v>0.39</v>
      </c>
      <c r="P9" s="932" t="s">
        <v>2318</v>
      </c>
      <c r="Q9" s="933" t="s">
        <v>9205</v>
      </c>
      <c r="R9" s="934">
        <v>621</v>
      </c>
      <c r="S9" s="934">
        <v>0</v>
      </c>
      <c r="T9" s="935">
        <v>621</v>
      </c>
      <c r="U9" s="936">
        <v>5.1844616424975582E-3</v>
      </c>
      <c r="V9" s="937">
        <v>4.785602265470929E-3</v>
      </c>
      <c r="W9" s="938" t="s">
        <v>768</v>
      </c>
      <c r="X9" s="939">
        <v>5.6075573398750456E-3</v>
      </c>
      <c r="Y9" s="940">
        <v>0</v>
      </c>
      <c r="Z9" s="937" t="s">
        <v>768</v>
      </c>
      <c r="AA9" s="938"/>
      <c r="AB9" s="939" t="s">
        <v>768</v>
      </c>
      <c r="AC9" s="1757">
        <v>0.54849879999999995</v>
      </c>
      <c r="AD9" s="1760">
        <v>0.75412310000000005</v>
      </c>
    </row>
    <row r="10" spans="1:30" ht="25" customHeight="1" x14ac:dyDescent="0.2">
      <c r="A10" s="1719"/>
      <c r="B10" s="1607"/>
      <c r="C10" s="1607"/>
      <c r="D10" s="1492"/>
      <c r="E10" s="1492"/>
      <c r="F10" s="1704"/>
      <c r="G10" s="1707"/>
      <c r="H10" s="1691"/>
      <c r="I10" s="1691"/>
      <c r="J10" s="1709"/>
      <c r="K10" s="876"/>
      <c r="L10" s="1694"/>
      <c r="M10" s="1697"/>
      <c r="N10" s="1752"/>
      <c r="O10" s="1755"/>
      <c r="P10" s="528" t="s">
        <v>2317</v>
      </c>
      <c r="Q10" s="884" t="s">
        <v>9206</v>
      </c>
      <c r="R10" s="529">
        <v>37982</v>
      </c>
      <c r="S10" s="529">
        <v>6</v>
      </c>
      <c r="T10" s="530">
        <v>37988</v>
      </c>
      <c r="U10" s="705">
        <v>0.31709536570908575</v>
      </c>
      <c r="V10" s="891">
        <v>0.31446035059085542</v>
      </c>
      <c r="W10" s="888" t="s">
        <v>768</v>
      </c>
      <c r="X10" s="894">
        <v>0.31973923845240859</v>
      </c>
      <c r="Y10" s="706">
        <v>0.2</v>
      </c>
      <c r="Z10" s="891">
        <v>7.7135512001041212E-2</v>
      </c>
      <c r="AA10" s="888" t="s">
        <v>768</v>
      </c>
      <c r="AB10" s="894">
        <v>0.38566651099645244</v>
      </c>
      <c r="AC10" s="1758"/>
      <c r="AD10" s="1733"/>
    </row>
    <row r="11" spans="1:30" ht="25" customHeight="1" x14ac:dyDescent="0.2">
      <c r="A11" s="1719"/>
      <c r="B11" s="1607"/>
      <c r="C11" s="1607"/>
      <c r="D11" s="1492"/>
      <c r="E11" s="1492"/>
      <c r="F11" s="1704"/>
      <c r="G11" s="1707"/>
      <c r="H11" s="1691"/>
      <c r="I11" s="1691"/>
      <c r="J11" s="1709"/>
      <c r="K11" s="876"/>
      <c r="L11" s="1694"/>
      <c r="M11" s="1697"/>
      <c r="N11" s="1752"/>
      <c r="O11" s="1755"/>
      <c r="P11" s="528" t="s">
        <v>2316</v>
      </c>
      <c r="Q11" s="884" t="s">
        <v>9207</v>
      </c>
      <c r="R11" s="529">
        <v>51118</v>
      </c>
      <c r="S11" s="529">
        <v>15</v>
      </c>
      <c r="T11" s="530">
        <v>51133</v>
      </c>
      <c r="U11" s="705">
        <v>0.42676217430143343</v>
      </c>
      <c r="V11" s="891">
        <v>0.42395879223928878</v>
      </c>
      <c r="W11" s="888" t="s">
        <v>768</v>
      </c>
      <c r="X11" s="894">
        <v>0.42956910265338033</v>
      </c>
      <c r="Y11" s="706">
        <v>0.5</v>
      </c>
      <c r="Z11" s="891">
        <v>0.31297028586823217</v>
      </c>
      <c r="AA11" s="888" t="s">
        <v>768</v>
      </c>
      <c r="AB11" s="894">
        <v>0.68702971413176783</v>
      </c>
      <c r="AC11" s="1758"/>
      <c r="AD11" s="1733"/>
    </row>
    <row r="12" spans="1:30" ht="25" customHeight="1" x14ac:dyDescent="0.2">
      <c r="A12" s="1719"/>
      <c r="B12" s="1607"/>
      <c r="C12" s="1607"/>
      <c r="D12" s="1492"/>
      <c r="E12" s="1492"/>
      <c r="F12" s="1704"/>
      <c r="G12" s="1707"/>
      <c r="H12" s="1691"/>
      <c r="I12" s="1691"/>
      <c r="J12" s="1709"/>
      <c r="K12" s="876"/>
      <c r="L12" s="1694"/>
      <c r="M12" s="1697"/>
      <c r="N12" s="1752"/>
      <c r="O12" s="1755"/>
      <c r="P12" s="1139" t="s">
        <v>2315</v>
      </c>
      <c r="Q12" s="1140" t="s">
        <v>9208</v>
      </c>
      <c r="R12" s="529">
        <v>30060</v>
      </c>
      <c r="S12" s="529">
        <v>9</v>
      </c>
      <c r="T12" s="530">
        <v>30069</v>
      </c>
      <c r="U12" s="705">
        <v>0.25095799834698324</v>
      </c>
      <c r="V12" s="891">
        <v>0.24850455785687342</v>
      </c>
      <c r="W12" s="888" t="s">
        <v>768</v>
      </c>
      <c r="X12" s="894">
        <v>0.25342350118471579</v>
      </c>
      <c r="Y12" s="706">
        <v>0.3</v>
      </c>
      <c r="Z12" s="891">
        <v>0.14734518475461295</v>
      </c>
      <c r="AA12" s="888" t="s">
        <v>768</v>
      </c>
      <c r="AB12" s="894">
        <v>0.49395904146263092</v>
      </c>
      <c r="AC12" s="1758"/>
      <c r="AD12" s="1733"/>
    </row>
    <row r="13" spans="1:30" ht="25" customHeight="1" x14ac:dyDescent="0.2">
      <c r="A13" s="1720"/>
      <c r="B13" s="1608"/>
      <c r="C13" s="1608"/>
      <c r="D13" s="1527"/>
      <c r="E13" s="1527"/>
      <c r="F13" s="1705"/>
      <c r="G13" s="1729"/>
      <c r="H13" s="1728"/>
      <c r="I13" s="1728"/>
      <c r="J13" s="1727"/>
      <c r="K13" s="941"/>
      <c r="L13" s="1695"/>
      <c r="M13" s="1698"/>
      <c r="N13" s="1753"/>
      <c r="O13" s="1756"/>
      <c r="P13" s="942" t="s">
        <v>2283</v>
      </c>
      <c r="Q13" s="943"/>
      <c r="R13" s="944">
        <v>119781</v>
      </c>
      <c r="S13" s="944">
        <v>30</v>
      </c>
      <c r="T13" s="945">
        <v>119811</v>
      </c>
      <c r="U13" s="1135">
        <v>1</v>
      </c>
      <c r="V13" s="1136"/>
      <c r="W13" s="1137"/>
      <c r="X13" s="1138"/>
      <c r="Y13" s="1135">
        <v>1</v>
      </c>
      <c r="Z13" s="1136"/>
      <c r="AA13" s="1137"/>
      <c r="AB13" s="1138"/>
      <c r="AC13" s="1759"/>
      <c r="AD13" s="1761"/>
    </row>
    <row r="14" spans="1:30" s="296" customFormat="1" ht="25" customHeight="1" x14ac:dyDescent="0.2">
      <c r="A14" s="1716" t="s">
        <v>33</v>
      </c>
      <c r="B14" s="1606" t="s">
        <v>31</v>
      </c>
      <c r="C14" s="1571" t="s">
        <v>32</v>
      </c>
      <c r="D14" s="1491" t="s">
        <v>2</v>
      </c>
      <c r="E14" s="1491" t="s">
        <v>4</v>
      </c>
      <c r="F14" s="1703" t="s">
        <v>1357</v>
      </c>
      <c r="G14" s="1706">
        <v>7.4834714321525401E-4</v>
      </c>
      <c r="H14" s="1690">
        <v>-0.147423348920588</v>
      </c>
      <c r="I14" s="1690">
        <v>3.6391527730239299E-2</v>
      </c>
      <c r="J14" s="1708">
        <v>5.0991600300202098E-5</v>
      </c>
      <c r="K14" s="931"/>
      <c r="L14" s="1706">
        <v>1.3192391830736602E-3</v>
      </c>
      <c r="M14" s="1690">
        <v>-0.1401</v>
      </c>
      <c r="N14" s="1690">
        <v>5.6300000000000003E-2</v>
      </c>
      <c r="O14" s="1750">
        <v>1.2999999999999999E-2</v>
      </c>
      <c r="P14" s="932" t="s">
        <v>2318</v>
      </c>
      <c r="Q14" s="933" t="s">
        <v>9205</v>
      </c>
      <c r="R14" s="934">
        <v>616</v>
      </c>
      <c r="S14" s="934">
        <v>5</v>
      </c>
      <c r="T14" s="935">
        <v>621</v>
      </c>
      <c r="U14" s="936">
        <v>5.1569694432817082E-3</v>
      </c>
      <c r="V14" s="937">
        <v>4.7586452329781582E-3</v>
      </c>
      <c r="W14" s="938" t="s">
        <v>768</v>
      </c>
      <c r="X14" s="939">
        <v>5.5795997867175394E-3</v>
      </c>
      <c r="Y14" s="936">
        <v>1.5822784810126583E-2</v>
      </c>
      <c r="Z14" s="937">
        <v>5.1570619132091239E-3</v>
      </c>
      <c r="AA14" s="938" t="s">
        <v>768</v>
      </c>
      <c r="AB14" s="939">
        <v>3.6536845346766982E-2</v>
      </c>
      <c r="AC14" s="1762">
        <v>2.0333569999999999E-2</v>
      </c>
      <c r="AD14" s="1764">
        <v>1.941302E-2</v>
      </c>
    </row>
    <row r="15" spans="1:30" s="296" customFormat="1" ht="25" customHeight="1" x14ac:dyDescent="0.2">
      <c r="A15" s="1717"/>
      <c r="B15" s="1607"/>
      <c r="C15" s="1567"/>
      <c r="D15" s="1492"/>
      <c r="E15" s="1492"/>
      <c r="F15" s="1704"/>
      <c r="G15" s="1707"/>
      <c r="H15" s="1691"/>
      <c r="I15" s="1691"/>
      <c r="J15" s="1709"/>
      <c r="K15" s="876"/>
      <c r="L15" s="1707"/>
      <c r="M15" s="1691"/>
      <c r="N15" s="1691"/>
      <c r="O15" s="1737"/>
      <c r="P15" s="528" t="s">
        <v>2317</v>
      </c>
      <c r="Q15" s="884" t="s">
        <v>9206</v>
      </c>
      <c r="R15" s="529">
        <v>37860</v>
      </c>
      <c r="S15" s="529">
        <v>110</v>
      </c>
      <c r="T15" s="530">
        <v>37970</v>
      </c>
      <c r="U15" s="705">
        <v>0.31695269987442443</v>
      </c>
      <c r="V15" s="891">
        <v>0.31431435845764283</v>
      </c>
      <c r="W15" s="888" t="s">
        <v>768</v>
      </c>
      <c r="X15" s="894">
        <v>0.31959993041714518</v>
      </c>
      <c r="Y15" s="705">
        <v>0.34810126582278483</v>
      </c>
      <c r="Z15" s="891">
        <v>0.29563973048940584</v>
      </c>
      <c r="AA15" s="888" t="s">
        <v>768</v>
      </c>
      <c r="AB15" s="894">
        <v>0.40344134393839226</v>
      </c>
      <c r="AC15" s="1763"/>
      <c r="AD15" s="1765"/>
    </row>
    <row r="16" spans="1:30" s="296" customFormat="1" ht="25" customHeight="1" x14ac:dyDescent="0.2">
      <c r="A16" s="1717"/>
      <c r="B16" s="1607"/>
      <c r="C16" s="1567"/>
      <c r="D16" s="1492"/>
      <c r="E16" s="1492"/>
      <c r="F16" s="1704"/>
      <c r="G16" s="1707"/>
      <c r="H16" s="1691"/>
      <c r="I16" s="1691"/>
      <c r="J16" s="1709"/>
      <c r="K16" s="876"/>
      <c r="L16" s="1707"/>
      <c r="M16" s="1691"/>
      <c r="N16" s="1691"/>
      <c r="O16" s="1737"/>
      <c r="P16" s="528" t="s">
        <v>2316</v>
      </c>
      <c r="Q16" s="884" t="s">
        <v>9207</v>
      </c>
      <c r="R16" s="529">
        <v>50981</v>
      </c>
      <c r="S16" s="529">
        <v>134</v>
      </c>
      <c r="T16" s="530">
        <v>51115</v>
      </c>
      <c r="U16" s="705">
        <v>0.42679782335705319</v>
      </c>
      <c r="V16" s="891">
        <v>0.42399052580950736</v>
      </c>
      <c r="W16" s="888" t="s">
        <v>768</v>
      </c>
      <c r="X16" s="894">
        <v>0.42960867529955538</v>
      </c>
      <c r="Y16" s="705">
        <v>0.42405063291139239</v>
      </c>
      <c r="Z16" s="891">
        <v>0.3689184310614616</v>
      </c>
      <c r="AA16" s="888" t="s">
        <v>768</v>
      </c>
      <c r="AB16" s="894">
        <v>0.48062018837565201</v>
      </c>
      <c r="AC16" s="1763"/>
      <c r="AD16" s="1765"/>
    </row>
    <row r="17" spans="1:30" s="296" customFormat="1" ht="25" customHeight="1" x14ac:dyDescent="0.2">
      <c r="A17" s="1717"/>
      <c r="B17" s="1607"/>
      <c r="C17" s="1567"/>
      <c r="D17" s="1492"/>
      <c r="E17" s="1492"/>
      <c r="F17" s="1704"/>
      <c r="G17" s="1707"/>
      <c r="H17" s="1691"/>
      <c r="I17" s="1691"/>
      <c r="J17" s="1709"/>
      <c r="K17" s="876"/>
      <c r="L17" s="1707"/>
      <c r="M17" s="1691"/>
      <c r="N17" s="1691"/>
      <c r="O17" s="1737"/>
      <c r="P17" s="1139" t="s">
        <v>2315</v>
      </c>
      <c r="Q17" s="1140" t="s">
        <v>9208</v>
      </c>
      <c r="R17" s="529">
        <v>29993</v>
      </c>
      <c r="S17" s="529">
        <v>67</v>
      </c>
      <c r="T17" s="530">
        <v>30060</v>
      </c>
      <c r="U17" s="705">
        <v>0.25109250732524069</v>
      </c>
      <c r="V17" s="891">
        <v>0.24863523129948861</v>
      </c>
      <c r="W17" s="888" t="s">
        <v>768</v>
      </c>
      <c r="X17" s="894">
        <v>0.25356187262302482</v>
      </c>
      <c r="Y17" s="705">
        <v>0.21202531645569619</v>
      </c>
      <c r="Z17" s="891">
        <v>0.16826272488027183</v>
      </c>
      <c r="AA17" s="888" t="s">
        <v>768</v>
      </c>
      <c r="AB17" s="894">
        <v>0.26127832826147696</v>
      </c>
      <c r="AC17" s="1763"/>
      <c r="AD17" s="1765"/>
    </row>
    <row r="18" spans="1:30" s="296" customFormat="1" ht="25" customHeight="1" x14ac:dyDescent="0.2">
      <c r="A18" s="1717"/>
      <c r="B18" s="1607"/>
      <c r="C18" s="1567"/>
      <c r="D18" s="1492"/>
      <c r="E18" s="1492"/>
      <c r="F18" s="1704"/>
      <c r="G18" s="1707"/>
      <c r="H18" s="1691"/>
      <c r="I18" s="1691"/>
      <c r="J18" s="1709"/>
      <c r="K18" s="876"/>
      <c r="L18" s="1707"/>
      <c r="M18" s="1691"/>
      <c r="N18" s="1691"/>
      <c r="O18" s="1737"/>
      <c r="P18" s="784" t="s">
        <v>2283</v>
      </c>
      <c r="Q18" s="886"/>
      <c r="R18" s="789">
        <v>119450</v>
      </c>
      <c r="S18" s="789">
        <v>316</v>
      </c>
      <c r="T18" s="790">
        <v>119766</v>
      </c>
      <c r="U18" s="1141">
        <v>1</v>
      </c>
      <c r="V18" s="1142"/>
      <c r="W18" s="1143"/>
      <c r="X18" s="1144"/>
      <c r="Y18" s="1141">
        <v>1</v>
      </c>
      <c r="Z18" s="1142"/>
      <c r="AA18" s="1143"/>
      <c r="AB18" s="1144"/>
      <c r="AC18" s="1763"/>
      <c r="AD18" s="1765"/>
    </row>
    <row r="19" spans="1:30" s="296" customFormat="1" ht="25" customHeight="1" x14ac:dyDescent="0.2">
      <c r="A19" s="1716" t="s">
        <v>33</v>
      </c>
      <c r="B19" s="1606" t="s">
        <v>34</v>
      </c>
      <c r="C19" s="1571" t="s">
        <v>35</v>
      </c>
      <c r="D19" s="1491" t="s">
        <v>4</v>
      </c>
      <c r="E19" s="1491" t="s">
        <v>2</v>
      </c>
      <c r="F19" s="1703" t="s">
        <v>1358</v>
      </c>
      <c r="G19" s="1706">
        <v>1.0773304977197301E-3</v>
      </c>
      <c r="H19" s="1690">
        <v>-0.15146646932775901</v>
      </c>
      <c r="I19" s="1690">
        <v>3.3398313264878701E-2</v>
      </c>
      <c r="J19" s="1708">
        <v>5.7561671315261298E-6</v>
      </c>
      <c r="K19" s="946"/>
      <c r="L19" s="1706">
        <v>1.7997255094905906E-3</v>
      </c>
      <c r="M19" s="1690">
        <v>-0.15629999999999999</v>
      </c>
      <c r="N19" s="1690">
        <v>4.9000000000000002E-2</v>
      </c>
      <c r="O19" s="1747">
        <v>1.4E-3</v>
      </c>
      <c r="P19" s="932" t="s">
        <v>2318</v>
      </c>
      <c r="Q19" s="933" t="s">
        <v>9205</v>
      </c>
      <c r="R19" s="934">
        <v>588</v>
      </c>
      <c r="S19" s="934">
        <v>4</v>
      </c>
      <c r="T19" s="935">
        <v>592</v>
      </c>
      <c r="U19" s="936">
        <v>5.0938198451062943E-3</v>
      </c>
      <c r="V19" s="937">
        <v>4.6912915906207869E-3</v>
      </c>
      <c r="W19" s="938" t="s">
        <v>768</v>
      </c>
      <c r="X19" s="939">
        <v>5.5215109326875525E-3</v>
      </c>
      <c r="Y19" s="936">
        <v>9.5923261390887284E-3</v>
      </c>
      <c r="Z19" s="937">
        <v>2.6195957774868151E-3</v>
      </c>
      <c r="AA19" s="938" t="s">
        <v>768</v>
      </c>
      <c r="AB19" s="939">
        <v>2.4376880132777733E-2</v>
      </c>
      <c r="AC19" s="1762">
        <v>1.659035E-2</v>
      </c>
      <c r="AD19" s="1760">
        <v>0.35709990000000003</v>
      </c>
    </row>
    <row r="20" spans="1:30" s="296" customFormat="1" ht="25" customHeight="1" x14ac:dyDescent="0.2">
      <c r="A20" s="1717"/>
      <c r="B20" s="1607"/>
      <c r="C20" s="1567"/>
      <c r="D20" s="1492"/>
      <c r="E20" s="1492"/>
      <c r="F20" s="1704"/>
      <c r="G20" s="1707"/>
      <c r="H20" s="1691"/>
      <c r="I20" s="1691"/>
      <c r="J20" s="1709"/>
      <c r="K20" s="870"/>
      <c r="L20" s="1707"/>
      <c r="M20" s="1691"/>
      <c r="N20" s="1691"/>
      <c r="O20" s="1748"/>
      <c r="P20" s="528" t="s">
        <v>2317</v>
      </c>
      <c r="Q20" s="884" t="s">
        <v>9206</v>
      </c>
      <c r="R20" s="703">
        <v>36694</v>
      </c>
      <c r="S20" s="703">
        <v>157</v>
      </c>
      <c r="T20" s="704">
        <v>36851</v>
      </c>
      <c r="U20" s="531">
        <v>0.31787861461960948</v>
      </c>
      <c r="V20" s="892">
        <v>0.31519265820552378</v>
      </c>
      <c r="W20" s="889" t="s">
        <v>768</v>
      </c>
      <c r="X20" s="895">
        <v>0.32057372319950306</v>
      </c>
      <c r="Y20" s="531">
        <v>0.3764988009592326</v>
      </c>
      <c r="Z20" s="892">
        <v>0.32981816254106333</v>
      </c>
      <c r="AA20" s="889" t="s">
        <v>768</v>
      </c>
      <c r="AB20" s="895">
        <v>0.42494546312600734</v>
      </c>
      <c r="AC20" s="1763"/>
      <c r="AD20" s="1733"/>
    </row>
    <row r="21" spans="1:30" s="296" customFormat="1" ht="25" customHeight="1" x14ac:dyDescent="0.2">
      <c r="A21" s="1717"/>
      <c r="B21" s="1607"/>
      <c r="C21" s="1567"/>
      <c r="D21" s="1492"/>
      <c r="E21" s="1492"/>
      <c r="F21" s="1704"/>
      <c r="G21" s="1707"/>
      <c r="H21" s="1691"/>
      <c r="I21" s="1691"/>
      <c r="J21" s="1709"/>
      <c r="K21" s="870"/>
      <c r="L21" s="1707"/>
      <c r="M21" s="1691"/>
      <c r="N21" s="1691"/>
      <c r="O21" s="1748"/>
      <c r="P21" s="528" t="s">
        <v>2316</v>
      </c>
      <c r="Q21" s="884" t="s">
        <v>9207</v>
      </c>
      <c r="R21" s="529">
        <v>49310</v>
      </c>
      <c r="S21" s="529">
        <v>172</v>
      </c>
      <c r="T21" s="530">
        <v>49482</v>
      </c>
      <c r="U21" s="705">
        <v>0.42717050435746834</v>
      </c>
      <c r="V21" s="891">
        <v>0.42431442284286208</v>
      </c>
      <c r="W21" s="888" t="s">
        <v>768</v>
      </c>
      <c r="X21" s="894">
        <v>0.43003024532280887</v>
      </c>
      <c r="Y21" s="705">
        <v>0.41247002398081534</v>
      </c>
      <c r="Z21" s="891">
        <v>0.36479050335926744</v>
      </c>
      <c r="AA21" s="888" t="s">
        <v>768</v>
      </c>
      <c r="AB21" s="894">
        <v>0.46140056041313576</v>
      </c>
      <c r="AC21" s="1763"/>
      <c r="AD21" s="1733"/>
    </row>
    <row r="22" spans="1:30" s="296" customFormat="1" ht="25" customHeight="1" x14ac:dyDescent="0.2">
      <c r="A22" s="1717"/>
      <c r="B22" s="1607"/>
      <c r="C22" s="1567"/>
      <c r="D22" s="1492"/>
      <c r="E22" s="1492"/>
      <c r="F22" s="1704"/>
      <c r="G22" s="1707"/>
      <c r="H22" s="1691"/>
      <c r="I22" s="1691"/>
      <c r="J22" s="1709"/>
      <c r="K22" s="870"/>
      <c r="L22" s="1707"/>
      <c r="M22" s="1691"/>
      <c r="N22" s="1691"/>
      <c r="O22" s="1748"/>
      <c r="P22" s="1139" t="s">
        <v>2315</v>
      </c>
      <c r="Q22" s="1140" t="s">
        <v>9208</v>
      </c>
      <c r="R22" s="703">
        <v>28842</v>
      </c>
      <c r="S22" s="703">
        <v>84</v>
      </c>
      <c r="T22" s="704">
        <v>28926</v>
      </c>
      <c r="U22" s="531">
        <v>0.24985706117781589</v>
      </c>
      <c r="V22" s="892">
        <v>0.24736157465076269</v>
      </c>
      <c r="W22" s="889" t="s">
        <v>768</v>
      </c>
      <c r="X22" s="895">
        <v>0.25236512019025303</v>
      </c>
      <c r="Y22" s="531">
        <v>0.20143884892086331</v>
      </c>
      <c r="Z22" s="892">
        <v>0.16398031102561877</v>
      </c>
      <c r="AA22" s="889" t="s">
        <v>768</v>
      </c>
      <c r="AB22" s="895">
        <v>0.24319498986281579</v>
      </c>
      <c r="AC22" s="1763"/>
      <c r="AD22" s="1733"/>
    </row>
    <row r="23" spans="1:30" s="296" customFormat="1" ht="25" customHeight="1" thickBot="1" x14ac:dyDescent="0.25">
      <c r="A23" s="1722"/>
      <c r="B23" s="1723"/>
      <c r="C23" s="1724"/>
      <c r="D23" s="1725"/>
      <c r="E23" s="1725"/>
      <c r="F23" s="1726"/>
      <c r="G23" s="1711"/>
      <c r="H23" s="1692"/>
      <c r="I23" s="1692"/>
      <c r="J23" s="1710"/>
      <c r="K23" s="871"/>
      <c r="L23" s="1711"/>
      <c r="M23" s="1692"/>
      <c r="N23" s="1692"/>
      <c r="O23" s="1749"/>
      <c r="P23" s="700" t="s">
        <v>2283</v>
      </c>
      <c r="Q23" s="885"/>
      <c r="R23" s="701">
        <v>115434</v>
      </c>
      <c r="S23" s="701">
        <v>417</v>
      </c>
      <c r="T23" s="702">
        <v>115851</v>
      </c>
      <c r="U23" s="1145">
        <v>1</v>
      </c>
      <c r="V23" s="1146"/>
      <c r="W23" s="1147"/>
      <c r="X23" s="1148"/>
      <c r="Y23" s="1145">
        <v>1</v>
      </c>
      <c r="Z23" s="1146"/>
      <c r="AA23" s="1147"/>
      <c r="AB23" s="1148"/>
      <c r="AC23" s="1766"/>
      <c r="AD23" s="1767"/>
    </row>
    <row r="24" spans="1:30" s="761" customFormat="1" ht="25" customHeight="1" x14ac:dyDescent="0.2">
      <c r="A24" s="758" t="s">
        <v>9439</v>
      </c>
      <c r="B24" s="758"/>
      <c r="C24" s="758"/>
      <c r="F24" s="749"/>
      <c r="G24" s="749"/>
      <c r="H24" s="749"/>
      <c r="I24" s="749"/>
      <c r="J24" s="749"/>
      <c r="L24" s="139"/>
      <c r="M24" s="139"/>
      <c r="N24" s="139"/>
      <c r="O24" s="139"/>
      <c r="P24" s="749"/>
      <c r="Q24" s="828"/>
      <c r="R24" s="749"/>
      <c r="S24" s="749"/>
      <c r="T24" s="749"/>
      <c r="U24" s="297"/>
      <c r="V24" s="298"/>
      <c r="W24" s="298"/>
      <c r="X24" s="749"/>
      <c r="Y24" s="297"/>
      <c r="Z24" s="298"/>
      <c r="AA24" s="298"/>
      <c r="AB24" s="749"/>
      <c r="AC24" s="749"/>
      <c r="AD24" s="749"/>
    </row>
    <row r="25" spans="1:30" s="761" customFormat="1" ht="21" customHeight="1" x14ac:dyDescent="0.2">
      <c r="A25" s="758" t="s">
        <v>8853</v>
      </c>
      <c r="B25" s="758"/>
      <c r="C25" s="758"/>
      <c r="F25" s="749"/>
      <c r="G25" s="749"/>
      <c r="H25" s="749"/>
      <c r="I25" s="749"/>
      <c r="J25" s="749"/>
      <c r="L25" s="139"/>
      <c r="M25" s="139"/>
      <c r="N25" s="139"/>
      <c r="O25" s="139"/>
      <c r="P25" s="749"/>
      <c r="Q25" s="828"/>
      <c r="R25" s="749"/>
      <c r="S25" s="749"/>
      <c r="T25" s="749"/>
      <c r="U25" s="297"/>
      <c r="V25" s="298"/>
      <c r="W25" s="298"/>
      <c r="X25" s="749"/>
      <c r="Y25" s="297"/>
      <c r="Z25" s="298"/>
      <c r="AA25" s="298"/>
      <c r="AB25" s="749"/>
      <c r="AC25" s="749"/>
      <c r="AD25" s="749"/>
    </row>
    <row r="26" spans="1:30" s="283" customFormat="1" ht="21" customHeight="1" x14ac:dyDescent="0.2">
      <c r="A26" s="1" t="s">
        <v>1325</v>
      </c>
      <c r="B26" s="620"/>
      <c r="C26" s="620"/>
      <c r="U26" s="620"/>
      <c r="V26" s="620"/>
      <c r="W26" s="620"/>
      <c r="X26" s="620"/>
      <c r="Y26" s="620"/>
      <c r="Z26" s="620"/>
      <c r="AA26" s="620"/>
      <c r="AB26" s="620"/>
      <c r="AC26" s="620"/>
      <c r="AD26" s="620"/>
    </row>
    <row r="27" spans="1:30" s="283" customFormat="1" ht="21" customHeight="1" x14ac:dyDescent="0.2">
      <c r="A27" s="268" t="s">
        <v>9428</v>
      </c>
      <c r="B27" s="620"/>
      <c r="C27" s="620"/>
      <c r="U27" s="620"/>
      <c r="V27" s="620"/>
      <c r="W27" s="620"/>
      <c r="X27" s="620"/>
      <c r="Y27" s="620"/>
      <c r="Z27" s="620"/>
      <c r="AA27" s="620"/>
      <c r="AB27" s="620"/>
      <c r="AC27" s="620"/>
      <c r="AD27" s="620"/>
    </row>
    <row r="28" spans="1:30" s="283" customFormat="1" ht="21" customHeight="1" x14ac:dyDescent="0.2">
      <c r="A28" s="268" t="s">
        <v>9006</v>
      </c>
      <c r="B28" s="620"/>
      <c r="C28" s="620"/>
      <c r="U28" s="620"/>
      <c r="V28" s="620"/>
      <c r="W28" s="620"/>
      <c r="X28" s="620"/>
      <c r="Y28" s="620"/>
      <c r="Z28" s="620"/>
      <c r="AA28" s="620"/>
      <c r="AB28" s="620"/>
      <c r="AC28" s="620"/>
      <c r="AD28" s="620"/>
    </row>
    <row r="29" spans="1:30" s="761" customFormat="1" ht="21" customHeight="1" x14ac:dyDescent="0.2">
      <c r="A29" s="1" t="s">
        <v>2382</v>
      </c>
      <c r="B29" s="758"/>
      <c r="C29" s="758"/>
      <c r="F29" s="749"/>
      <c r="G29" s="749"/>
      <c r="H29" s="749"/>
      <c r="I29" s="749"/>
      <c r="J29" s="749"/>
      <c r="L29" s="294"/>
      <c r="M29" s="294"/>
      <c r="N29" s="294"/>
      <c r="O29" s="139"/>
      <c r="P29" s="749"/>
      <c r="Q29" s="828"/>
      <c r="R29" s="749"/>
      <c r="S29" s="749"/>
      <c r="T29" s="749"/>
      <c r="U29" s="297"/>
      <c r="V29" s="298"/>
      <c r="W29" s="298"/>
      <c r="X29" s="605"/>
      <c r="Y29" s="297"/>
      <c r="Z29" s="298"/>
      <c r="AA29" s="298"/>
      <c r="AB29" s="605"/>
      <c r="AC29" s="749"/>
      <c r="AD29" s="749"/>
    </row>
    <row r="30" spans="1:30" s="761" customFormat="1" ht="21" customHeight="1" x14ac:dyDescent="0.2">
      <c r="A30" s="499" t="s">
        <v>8854</v>
      </c>
      <c r="B30" s="758"/>
      <c r="C30" s="758"/>
      <c r="F30" s="749"/>
      <c r="G30" s="749"/>
      <c r="H30" s="749"/>
      <c r="I30" s="749"/>
      <c r="J30" s="749"/>
      <c r="L30" s="294"/>
      <c r="M30" s="294"/>
      <c r="N30" s="294"/>
      <c r="O30" s="139"/>
      <c r="P30" s="749"/>
      <c r="Q30" s="828"/>
      <c r="R30" s="749"/>
      <c r="S30" s="749"/>
      <c r="T30" s="749"/>
      <c r="U30" s="297"/>
      <c r="V30" s="298"/>
      <c r="W30" s="298"/>
      <c r="X30" s="605"/>
      <c r="Y30" s="297"/>
      <c r="Z30" s="298"/>
      <c r="AA30" s="298"/>
      <c r="AB30" s="605"/>
      <c r="AC30" s="749"/>
      <c r="AD30" s="749"/>
    </row>
    <row r="31" spans="1:30" s="761" customFormat="1" ht="21" customHeight="1" x14ac:dyDescent="0.2">
      <c r="A31" s="1" t="s">
        <v>8761</v>
      </c>
      <c r="B31" s="758"/>
      <c r="C31" s="758"/>
      <c r="F31" s="749"/>
      <c r="G31" s="749"/>
      <c r="H31" s="749"/>
      <c r="I31" s="749"/>
      <c r="J31" s="749"/>
      <c r="L31" s="294"/>
      <c r="M31" s="294"/>
      <c r="N31" s="294"/>
      <c r="O31" s="139"/>
      <c r="P31" s="749"/>
      <c r="Q31" s="828"/>
      <c r="R31" s="749"/>
      <c r="S31" s="749"/>
      <c r="T31" s="749"/>
      <c r="U31" s="297"/>
      <c r="V31" s="298"/>
      <c r="W31" s="298"/>
      <c r="X31" s="605"/>
      <c r="Y31" s="297"/>
      <c r="Z31" s="298"/>
      <c r="AA31" s="298"/>
      <c r="AB31" s="605"/>
      <c r="AC31" s="749"/>
      <c r="AD31" s="749"/>
    </row>
    <row r="32" spans="1:30" x14ac:dyDescent="0.2">
      <c r="P32" s="6"/>
      <c r="Q32" s="828"/>
      <c r="V32" s="298"/>
      <c r="W32" s="298"/>
      <c r="Z32" s="298"/>
      <c r="AA32" s="298"/>
    </row>
    <row r="33" spans="1:28" x14ac:dyDescent="0.2">
      <c r="P33" s="286"/>
      <c r="Q33" s="836"/>
      <c r="R33" s="286"/>
      <c r="S33" s="286"/>
      <c r="T33" s="286"/>
      <c r="U33" s="699"/>
      <c r="V33" s="286"/>
      <c r="W33" s="286"/>
      <c r="X33" s="286"/>
      <c r="Y33" s="699"/>
      <c r="Z33" s="286"/>
      <c r="AA33" s="286"/>
      <c r="AB33" s="286"/>
    </row>
    <row r="34" spans="1:28" x14ac:dyDescent="0.2">
      <c r="P34" s="286"/>
      <c r="Q34" s="836"/>
      <c r="R34" s="286"/>
      <c r="S34" s="286"/>
      <c r="T34" s="286"/>
      <c r="U34" s="699"/>
      <c r="V34" s="286"/>
      <c r="W34" s="286"/>
      <c r="X34" s="286"/>
      <c r="Y34" s="699"/>
      <c r="Z34" s="286"/>
      <c r="AA34" s="286"/>
      <c r="AB34" s="286"/>
    </row>
    <row r="35" spans="1:28" x14ac:dyDescent="0.2">
      <c r="P35" s="286"/>
      <c r="Q35" s="836"/>
      <c r="R35" s="286"/>
      <c r="S35" s="286"/>
      <c r="T35" s="286"/>
      <c r="U35" s="699"/>
      <c r="V35" s="286"/>
      <c r="W35" s="286"/>
      <c r="X35" s="286"/>
      <c r="Y35" s="699"/>
      <c r="Z35" s="286"/>
      <c r="AA35" s="286"/>
      <c r="AB35" s="286"/>
    </row>
    <row r="36" spans="1:28" x14ac:dyDescent="0.2">
      <c r="A36" s="286"/>
      <c r="B36" s="286"/>
      <c r="C36" s="286"/>
      <c r="F36" s="286"/>
      <c r="G36" s="286"/>
      <c r="H36" s="286"/>
      <c r="I36" s="286"/>
      <c r="J36" s="286"/>
      <c r="L36" s="286"/>
      <c r="M36" s="286"/>
      <c r="N36" s="286"/>
      <c r="O36" s="286"/>
      <c r="P36" s="286"/>
      <c r="Q36" s="836"/>
      <c r="R36" s="286"/>
      <c r="S36" s="286"/>
      <c r="T36" s="286"/>
      <c r="U36" s="699"/>
      <c r="V36" s="286"/>
      <c r="W36" s="286"/>
      <c r="X36" s="286"/>
      <c r="Y36" s="699"/>
      <c r="Z36" s="286"/>
      <c r="AA36" s="286"/>
      <c r="AB36" s="286"/>
    </row>
    <row r="37" spans="1:28" x14ac:dyDescent="0.2">
      <c r="A37" s="286"/>
      <c r="B37" s="286"/>
      <c r="C37" s="286"/>
      <c r="F37" s="286"/>
      <c r="G37" s="286"/>
      <c r="H37" s="286"/>
      <c r="I37" s="286"/>
      <c r="J37" s="286"/>
      <c r="L37" s="286"/>
      <c r="M37" s="286"/>
      <c r="N37" s="286"/>
      <c r="O37" s="286"/>
      <c r="P37" s="286"/>
      <c r="Q37" s="836"/>
      <c r="R37" s="286"/>
      <c r="S37" s="286"/>
      <c r="T37" s="286"/>
      <c r="U37" s="699"/>
      <c r="V37" s="286"/>
      <c r="W37" s="286"/>
      <c r="X37" s="286"/>
      <c r="Y37" s="699"/>
      <c r="Z37" s="286"/>
      <c r="AA37" s="286"/>
      <c r="AB37" s="286"/>
    </row>
    <row r="38" spans="1:28" x14ac:dyDescent="0.2">
      <c r="A38" s="286"/>
      <c r="B38" s="286"/>
      <c r="C38" s="286"/>
      <c r="F38" s="286"/>
      <c r="G38" s="286"/>
      <c r="H38" s="286"/>
      <c r="I38" s="286"/>
      <c r="J38" s="286"/>
      <c r="L38" s="286"/>
      <c r="M38" s="286"/>
      <c r="N38" s="286"/>
      <c r="O38" s="286"/>
      <c r="P38" s="6"/>
      <c r="Q38" s="828"/>
      <c r="V38" s="298"/>
      <c r="W38" s="298"/>
      <c r="X38" s="574"/>
      <c r="Z38" s="298"/>
      <c r="AA38" s="298"/>
      <c r="AB38" s="574"/>
    </row>
    <row r="39" spans="1:28" x14ac:dyDescent="0.2">
      <c r="A39" s="286"/>
      <c r="B39" s="286"/>
      <c r="C39" s="286"/>
      <c r="F39" s="286"/>
      <c r="G39" s="286"/>
      <c r="H39" s="286"/>
      <c r="I39" s="286"/>
      <c r="J39" s="286"/>
      <c r="L39" s="286"/>
      <c r="M39" s="286"/>
      <c r="N39" s="286"/>
      <c r="O39" s="286"/>
      <c r="P39" s="6"/>
      <c r="Q39" s="828"/>
      <c r="V39" s="298"/>
      <c r="W39" s="298"/>
      <c r="X39" s="574"/>
      <c r="Z39" s="298"/>
      <c r="AA39" s="298"/>
      <c r="AB39" s="574"/>
    </row>
    <row r="40" spans="1:28" x14ac:dyDescent="0.2">
      <c r="A40" s="286"/>
      <c r="B40" s="286"/>
      <c r="C40" s="286"/>
      <c r="F40" s="286"/>
      <c r="G40" s="286"/>
      <c r="H40" s="286"/>
      <c r="I40" s="286"/>
      <c r="J40" s="286"/>
      <c r="L40" s="286"/>
      <c r="M40" s="286"/>
      <c r="N40" s="286"/>
      <c r="O40" s="286"/>
      <c r="P40" s="6"/>
      <c r="Q40" s="828"/>
      <c r="V40" s="298"/>
      <c r="W40" s="298"/>
      <c r="X40" s="574"/>
      <c r="Z40" s="298"/>
      <c r="AA40" s="298"/>
      <c r="AB40" s="574"/>
    </row>
    <row r="41" spans="1:28" x14ac:dyDescent="0.2">
      <c r="A41" s="286"/>
      <c r="B41" s="286"/>
      <c r="C41" s="286"/>
      <c r="F41" s="286"/>
      <c r="G41" s="286"/>
      <c r="H41" s="286"/>
      <c r="I41" s="286"/>
      <c r="J41" s="286"/>
      <c r="L41" s="286"/>
      <c r="M41" s="286"/>
      <c r="N41" s="286"/>
      <c r="O41" s="286"/>
      <c r="P41" s="6"/>
      <c r="Q41" s="828"/>
      <c r="V41" s="298"/>
      <c r="W41" s="298"/>
      <c r="X41" s="574"/>
      <c r="Z41" s="298"/>
      <c r="AA41" s="298"/>
      <c r="AB41" s="574"/>
    </row>
    <row r="42" spans="1:28" x14ac:dyDescent="0.2">
      <c r="A42" s="286"/>
      <c r="B42" s="286"/>
      <c r="C42" s="286"/>
      <c r="F42" s="286"/>
      <c r="G42" s="286"/>
      <c r="H42" s="286"/>
      <c r="I42" s="286"/>
      <c r="J42" s="286"/>
      <c r="L42" s="286"/>
      <c r="M42" s="286"/>
      <c r="N42" s="286"/>
      <c r="O42" s="286"/>
      <c r="P42" s="6"/>
      <c r="Q42" s="828"/>
      <c r="V42" s="298"/>
      <c r="W42" s="298"/>
      <c r="X42" s="574"/>
      <c r="Z42" s="298"/>
      <c r="AA42" s="298"/>
      <c r="AB42" s="574"/>
    </row>
    <row r="43" spans="1:28" x14ac:dyDescent="0.2">
      <c r="A43" s="286"/>
      <c r="B43" s="286"/>
      <c r="C43" s="286"/>
      <c r="F43" s="286"/>
      <c r="G43" s="286"/>
      <c r="H43" s="286"/>
      <c r="I43" s="286"/>
      <c r="J43" s="286"/>
      <c r="L43" s="286"/>
      <c r="M43" s="286"/>
      <c r="N43" s="286"/>
      <c r="O43" s="286"/>
      <c r="P43" s="6"/>
      <c r="Q43" s="828"/>
      <c r="V43" s="298"/>
      <c r="W43" s="298"/>
      <c r="X43" s="574"/>
      <c r="Z43" s="298"/>
      <c r="AA43" s="298"/>
      <c r="AB43" s="574"/>
    </row>
    <row r="44" spans="1:28" x14ac:dyDescent="0.2">
      <c r="A44" s="286"/>
      <c r="B44" s="286"/>
      <c r="C44" s="286"/>
      <c r="F44" s="286"/>
      <c r="G44" s="286"/>
      <c r="H44" s="286"/>
      <c r="I44" s="286"/>
      <c r="J44" s="286"/>
      <c r="L44" s="286"/>
      <c r="M44" s="286"/>
      <c r="N44" s="286"/>
      <c r="O44" s="286"/>
      <c r="P44" s="6"/>
      <c r="Q44" s="828"/>
      <c r="V44" s="298"/>
      <c r="W44" s="298"/>
      <c r="X44" s="574"/>
      <c r="Z44" s="298"/>
      <c r="AA44" s="298"/>
      <c r="AB44" s="574"/>
    </row>
    <row r="45" spans="1:28" x14ac:dyDescent="0.2">
      <c r="A45" s="286"/>
      <c r="B45" s="286"/>
      <c r="C45" s="286"/>
      <c r="F45" s="286"/>
      <c r="G45" s="286"/>
      <c r="H45" s="286"/>
      <c r="I45" s="286"/>
      <c r="J45" s="286"/>
      <c r="L45" s="286"/>
      <c r="M45" s="286"/>
      <c r="N45" s="286"/>
      <c r="O45" s="286"/>
      <c r="P45" s="6"/>
      <c r="Q45" s="828"/>
      <c r="V45" s="298"/>
      <c r="W45" s="298"/>
      <c r="X45" s="574"/>
      <c r="Z45" s="298"/>
      <c r="AA45" s="298"/>
      <c r="AB45" s="574"/>
    </row>
    <row r="46" spans="1:28" x14ac:dyDescent="0.2">
      <c r="A46" s="286"/>
      <c r="B46" s="286"/>
      <c r="C46" s="286"/>
      <c r="F46" s="286"/>
      <c r="G46" s="286"/>
      <c r="H46" s="286"/>
      <c r="I46" s="286"/>
      <c r="J46" s="286"/>
      <c r="L46" s="286"/>
      <c r="M46" s="286"/>
      <c r="N46" s="286"/>
      <c r="O46" s="286"/>
      <c r="P46" s="6"/>
      <c r="Q46" s="828"/>
      <c r="V46" s="298"/>
      <c r="W46" s="298"/>
      <c r="X46" s="574"/>
      <c r="Z46" s="298"/>
      <c r="AA46" s="298"/>
      <c r="AB46" s="574"/>
    </row>
    <row r="47" spans="1:28" x14ac:dyDescent="0.2">
      <c r="A47" s="286"/>
      <c r="B47" s="286"/>
      <c r="C47" s="286"/>
      <c r="F47" s="286"/>
      <c r="G47" s="286"/>
      <c r="H47" s="286"/>
      <c r="I47" s="286"/>
      <c r="J47" s="286"/>
      <c r="L47" s="286"/>
      <c r="M47" s="286"/>
      <c r="N47" s="286"/>
      <c r="O47" s="286"/>
      <c r="P47" s="6"/>
      <c r="Q47" s="828"/>
      <c r="V47" s="298"/>
      <c r="W47" s="298"/>
      <c r="X47" s="574"/>
      <c r="Z47" s="298"/>
      <c r="AA47" s="298"/>
      <c r="AB47" s="574"/>
    </row>
    <row r="48" spans="1:28" x14ac:dyDescent="0.2">
      <c r="A48" s="286"/>
      <c r="B48" s="286"/>
      <c r="C48" s="286"/>
      <c r="F48" s="286"/>
      <c r="G48" s="286"/>
      <c r="H48" s="286"/>
      <c r="I48" s="286"/>
      <c r="J48" s="286"/>
      <c r="L48" s="286"/>
      <c r="M48" s="286"/>
      <c r="N48" s="286"/>
      <c r="O48" s="286"/>
      <c r="P48" s="6"/>
      <c r="Q48" s="828"/>
      <c r="V48" s="298"/>
      <c r="W48" s="298"/>
      <c r="X48" s="574"/>
      <c r="Z48" s="298"/>
      <c r="AA48" s="298"/>
      <c r="AB48" s="574"/>
    </row>
    <row r="49" spans="1:28" x14ac:dyDescent="0.2">
      <c r="A49" s="286"/>
      <c r="B49" s="286"/>
      <c r="C49" s="286"/>
      <c r="F49" s="286"/>
      <c r="G49" s="286"/>
      <c r="H49" s="286"/>
      <c r="I49" s="286"/>
      <c r="J49" s="286"/>
      <c r="L49" s="286"/>
      <c r="M49" s="286"/>
      <c r="N49" s="286"/>
      <c r="O49" s="286"/>
      <c r="P49" s="6"/>
      <c r="Q49" s="828"/>
      <c r="V49" s="298"/>
      <c r="W49" s="298"/>
      <c r="X49" s="574"/>
      <c r="Z49" s="298"/>
      <c r="AA49" s="298"/>
      <c r="AB49" s="574"/>
    </row>
    <row r="50" spans="1:28" x14ac:dyDescent="0.2">
      <c r="A50" s="286"/>
      <c r="B50" s="286"/>
      <c r="C50" s="286"/>
      <c r="F50" s="286"/>
      <c r="G50" s="286"/>
      <c r="H50" s="286"/>
      <c r="I50" s="286"/>
      <c r="J50" s="286"/>
      <c r="L50" s="286"/>
      <c r="M50" s="286"/>
      <c r="N50" s="286"/>
      <c r="O50" s="286"/>
      <c r="P50" s="6"/>
      <c r="Q50" s="828"/>
      <c r="V50" s="298"/>
      <c r="W50" s="298"/>
      <c r="X50" s="574"/>
      <c r="Z50" s="298"/>
      <c r="AA50" s="298"/>
      <c r="AB50" s="574"/>
    </row>
    <row r="51" spans="1:28" x14ac:dyDescent="0.2">
      <c r="A51" s="286"/>
      <c r="B51" s="286"/>
      <c r="C51" s="286"/>
      <c r="F51" s="286"/>
      <c r="G51" s="286"/>
      <c r="H51" s="286"/>
      <c r="I51" s="286"/>
      <c r="J51" s="286"/>
      <c r="L51" s="286"/>
      <c r="M51" s="286"/>
      <c r="N51" s="286"/>
      <c r="O51" s="286"/>
      <c r="P51" s="6"/>
      <c r="Q51" s="828"/>
      <c r="V51" s="298"/>
      <c r="W51" s="298"/>
      <c r="X51" s="574"/>
      <c r="Z51" s="298"/>
      <c r="AA51" s="298"/>
      <c r="AB51" s="574"/>
    </row>
    <row r="52" spans="1:28" x14ac:dyDescent="0.2">
      <c r="A52" s="286"/>
      <c r="B52" s="286"/>
      <c r="C52" s="286"/>
      <c r="F52" s="286"/>
      <c r="G52" s="286"/>
      <c r="H52" s="286"/>
      <c r="I52" s="286"/>
      <c r="J52" s="286"/>
      <c r="L52" s="286"/>
      <c r="M52" s="286"/>
      <c r="N52" s="286"/>
      <c r="O52" s="286"/>
      <c r="P52" s="286"/>
      <c r="Q52" s="836"/>
      <c r="R52" s="286"/>
      <c r="S52" s="286"/>
      <c r="T52" s="286"/>
      <c r="V52" s="298"/>
      <c r="W52" s="298"/>
      <c r="X52" s="574"/>
      <c r="Z52" s="298"/>
      <c r="AA52" s="298"/>
      <c r="AB52" s="574"/>
    </row>
    <row r="53" spans="1:28" x14ac:dyDescent="0.2">
      <c r="A53" s="286"/>
      <c r="B53" s="286"/>
      <c r="C53" s="286"/>
      <c r="F53" s="286"/>
      <c r="G53" s="286"/>
      <c r="H53" s="286"/>
      <c r="I53" s="286"/>
      <c r="J53" s="286"/>
      <c r="L53" s="286"/>
      <c r="M53" s="286"/>
      <c r="N53" s="286"/>
      <c r="O53" s="286"/>
      <c r="P53" s="286"/>
      <c r="Q53" s="836"/>
      <c r="R53" s="286"/>
      <c r="S53" s="286"/>
      <c r="T53" s="286"/>
      <c r="V53" s="298"/>
      <c r="W53" s="298"/>
      <c r="X53" s="574"/>
      <c r="Z53" s="298"/>
      <c r="AA53" s="298"/>
      <c r="AB53" s="574"/>
    </row>
    <row r="54" spans="1:28" x14ac:dyDescent="0.2">
      <c r="A54" s="286"/>
      <c r="B54" s="286"/>
      <c r="C54" s="286"/>
      <c r="F54" s="286"/>
      <c r="G54" s="286"/>
      <c r="H54" s="286"/>
      <c r="I54" s="286"/>
      <c r="J54" s="286"/>
      <c r="L54" s="286"/>
      <c r="M54" s="286"/>
      <c r="N54" s="286"/>
      <c r="O54" s="286"/>
      <c r="P54" s="286"/>
      <c r="Q54" s="836"/>
      <c r="R54" s="286"/>
      <c r="S54" s="286"/>
      <c r="T54" s="286"/>
      <c r="V54" s="298"/>
      <c r="W54" s="298"/>
      <c r="X54" s="574"/>
      <c r="Z54" s="298"/>
      <c r="AA54" s="298"/>
      <c r="AB54" s="574"/>
    </row>
    <row r="55" spans="1:28" x14ac:dyDescent="0.2">
      <c r="A55" s="286"/>
      <c r="B55" s="286"/>
      <c r="C55" s="286"/>
      <c r="F55" s="286"/>
      <c r="G55" s="286"/>
      <c r="H55" s="286"/>
      <c r="I55" s="286"/>
      <c r="J55" s="286"/>
      <c r="L55" s="286"/>
      <c r="M55" s="286"/>
      <c r="N55" s="286"/>
      <c r="O55" s="286"/>
      <c r="P55" s="286"/>
      <c r="Q55" s="836"/>
      <c r="R55" s="286"/>
      <c r="S55" s="286"/>
      <c r="T55" s="286"/>
      <c r="V55" s="298"/>
      <c r="W55" s="298"/>
      <c r="X55" s="574"/>
      <c r="Z55" s="298"/>
      <c r="AA55" s="298"/>
      <c r="AB55" s="574"/>
    </row>
    <row r="56" spans="1:28" x14ac:dyDescent="0.2">
      <c r="A56" s="286"/>
      <c r="B56" s="286"/>
      <c r="C56" s="286"/>
      <c r="F56" s="286"/>
      <c r="G56" s="286"/>
      <c r="H56" s="286"/>
      <c r="I56" s="286"/>
      <c r="J56" s="286"/>
      <c r="L56" s="286"/>
      <c r="M56" s="286"/>
      <c r="N56" s="286"/>
      <c r="O56" s="286"/>
      <c r="P56" s="286"/>
      <c r="Q56" s="836"/>
      <c r="R56" s="286"/>
      <c r="S56" s="286"/>
      <c r="T56" s="286"/>
      <c r="V56" s="298"/>
      <c r="W56" s="298"/>
      <c r="X56" s="574"/>
      <c r="Z56" s="298"/>
      <c r="AA56" s="298"/>
      <c r="AB56" s="574"/>
    </row>
    <row r="57" spans="1:28" x14ac:dyDescent="0.2">
      <c r="A57" s="286"/>
      <c r="B57" s="286"/>
      <c r="C57" s="286"/>
      <c r="F57" s="286"/>
      <c r="G57" s="286"/>
      <c r="H57" s="286"/>
      <c r="I57" s="286"/>
      <c r="J57" s="286"/>
      <c r="L57" s="286"/>
      <c r="M57" s="286"/>
      <c r="N57" s="286"/>
      <c r="O57" s="286"/>
      <c r="P57" s="286"/>
      <c r="Q57" s="836"/>
      <c r="R57" s="286"/>
      <c r="S57" s="286"/>
      <c r="T57" s="286"/>
      <c r="V57" s="298"/>
      <c r="W57" s="298"/>
      <c r="X57" s="574"/>
      <c r="Z57" s="298"/>
      <c r="AA57" s="298"/>
      <c r="AB57" s="574"/>
    </row>
    <row r="58" spans="1:28" x14ac:dyDescent="0.2">
      <c r="A58" s="286"/>
      <c r="B58" s="286"/>
      <c r="C58" s="286"/>
      <c r="F58" s="286"/>
      <c r="G58" s="286"/>
      <c r="H58" s="286"/>
      <c r="I58" s="286"/>
      <c r="J58" s="286"/>
      <c r="L58" s="286"/>
      <c r="M58" s="286"/>
      <c r="N58" s="286"/>
      <c r="O58" s="286"/>
      <c r="P58" s="286"/>
      <c r="Q58" s="836"/>
      <c r="R58" s="286"/>
      <c r="S58" s="286"/>
      <c r="T58" s="286"/>
      <c r="V58" s="298"/>
      <c r="W58" s="298"/>
      <c r="X58" s="574"/>
      <c r="Z58" s="298"/>
      <c r="AA58" s="298"/>
      <c r="AB58" s="574"/>
    </row>
    <row r="59" spans="1:28" x14ac:dyDescent="0.2">
      <c r="A59" s="286"/>
      <c r="B59" s="286"/>
      <c r="C59" s="286"/>
      <c r="F59" s="286"/>
      <c r="G59" s="286"/>
      <c r="H59" s="286"/>
      <c r="I59" s="286"/>
      <c r="J59" s="286"/>
      <c r="L59" s="286"/>
      <c r="M59" s="286"/>
      <c r="N59" s="286"/>
      <c r="O59" s="286"/>
      <c r="P59" s="286"/>
      <c r="Q59" s="836"/>
      <c r="R59" s="286"/>
      <c r="S59" s="286"/>
      <c r="T59" s="286"/>
      <c r="V59" s="298"/>
      <c r="W59" s="298"/>
      <c r="X59" s="574"/>
      <c r="Z59" s="298"/>
      <c r="AA59" s="298"/>
      <c r="AB59" s="574"/>
    </row>
    <row r="60" spans="1:28" x14ac:dyDescent="0.2">
      <c r="A60" s="286"/>
      <c r="B60" s="286"/>
      <c r="C60" s="286"/>
      <c r="F60" s="286"/>
      <c r="G60" s="286"/>
      <c r="H60" s="286"/>
      <c r="I60" s="286"/>
      <c r="J60" s="286"/>
      <c r="L60" s="286"/>
      <c r="M60" s="286"/>
      <c r="N60" s="286"/>
      <c r="O60" s="286"/>
      <c r="P60" s="286"/>
      <c r="Q60" s="836"/>
      <c r="R60" s="286"/>
      <c r="S60" s="286"/>
      <c r="T60" s="286"/>
      <c r="V60" s="298"/>
      <c r="W60" s="298"/>
      <c r="X60" s="574"/>
      <c r="Z60" s="298"/>
      <c r="AA60" s="298"/>
      <c r="AB60" s="574"/>
    </row>
  </sheetData>
  <sheetProtection selectLockedCells="1" selectUnlockedCells="1"/>
  <mergeCells count="79">
    <mergeCell ref="AC9:AC13"/>
    <mergeCell ref="AD9:AD13"/>
    <mergeCell ref="AC14:AC18"/>
    <mergeCell ref="AD14:AD18"/>
    <mergeCell ref="AC19:AC23"/>
    <mergeCell ref="AD19:AD23"/>
    <mergeCell ref="N19:N23"/>
    <mergeCell ref="O19:O23"/>
    <mergeCell ref="O14:O18"/>
    <mergeCell ref="N14:N18"/>
    <mergeCell ref="N9:N13"/>
    <mergeCell ref="O9:O13"/>
    <mergeCell ref="AC4:AC8"/>
    <mergeCell ref="AD4:AD8"/>
    <mergeCell ref="G2:J2"/>
    <mergeCell ref="L2:O2"/>
    <mergeCell ref="R2:R3"/>
    <mergeCell ref="L4:L8"/>
    <mergeCell ref="M4:M8"/>
    <mergeCell ref="N4:N8"/>
    <mergeCell ref="O4:O8"/>
    <mergeCell ref="Y2:AB2"/>
    <mergeCell ref="V3:X3"/>
    <mergeCell ref="Z3:AB3"/>
    <mergeCell ref="S2:S3"/>
    <mergeCell ref="T2:T3"/>
    <mergeCell ref="U2:X2"/>
    <mergeCell ref="J9:J13"/>
    <mergeCell ref="I9:I13"/>
    <mergeCell ref="H9:H13"/>
    <mergeCell ref="G9:G13"/>
    <mergeCell ref="G4:G8"/>
    <mergeCell ref="H4:H8"/>
    <mergeCell ref="I4:I8"/>
    <mergeCell ref="J4:J8"/>
    <mergeCell ref="G19:G23"/>
    <mergeCell ref="H19:H23"/>
    <mergeCell ref="I19:I23"/>
    <mergeCell ref="A19:A23"/>
    <mergeCell ref="B19:B23"/>
    <mergeCell ref="C19:C23"/>
    <mergeCell ref="D19:D23"/>
    <mergeCell ref="E19:E23"/>
    <mergeCell ref="F19:F23"/>
    <mergeCell ref="F4:F8"/>
    <mergeCell ref="G14:G18"/>
    <mergeCell ref="F14:F18"/>
    <mergeCell ref="A14:A18"/>
    <mergeCell ref="B14:B18"/>
    <mergeCell ref="C14:C18"/>
    <mergeCell ref="D14:D18"/>
    <mergeCell ref="E14:E18"/>
    <mergeCell ref="A9:A13"/>
    <mergeCell ref="A4:A8"/>
    <mergeCell ref="B4:B8"/>
    <mergeCell ref="C4:C8"/>
    <mergeCell ref="D4:D8"/>
    <mergeCell ref="E4:E8"/>
    <mergeCell ref="A2:A3"/>
    <mergeCell ref="B2:B3"/>
    <mergeCell ref="C2:C3"/>
    <mergeCell ref="D2:E2"/>
    <mergeCell ref="F2:F3"/>
    <mergeCell ref="M19:M23"/>
    <mergeCell ref="L9:L13"/>
    <mergeCell ref="M9:M13"/>
    <mergeCell ref="P2:Q3"/>
    <mergeCell ref="B9:B13"/>
    <mergeCell ref="C9:C13"/>
    <mergeCell ref="D9:D13"/>
    <mergeCell ref="E9:E13"/>
    <mergeCell ref="F9:F13"/>
    <mergeCell ref="M14:M18"/>
    <mergeCell ref="L14:L18"/>
    <mergeCell ref="J14:J18"/>
    <mergeCell ref="I14:I18"/>
    <mergeCell ref="H14:H18"/>
    <mergeCell ref="J19:J23"/>
    <mergeCell ref="L19:L23"/>
  </mergeCells>
  <phoneticPr fontId="129" type="noConversion"/>
  <pageMargins left="0.45" right="0.45" top="0.5" bottom="0.5" header="0.3" footer="0.3"/>
  <pageSetup fitToWidth="2" orientation="landscape" horizontalDpi="4294967292" verticalDpi="4294967292"/>
  <headerFooter>
    <oddHeader>&amp;A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L24"/>
  <sheetViews>
    <sheetView workbookViewId="0">
      <selection activeCell="J1" sqref="J1:J1048576"/>
    </sheetView>
  </sheetViews>
  <sheetFormatPr baseColWidth="10" defaultColWidth="10.83203125" defaultRowHeight="14" x14ac:dyDescent="0.2"/>
  <cols>
    <col min="1" max="1" width="20.83203125" style="1" customWidth="1"/>
    <col min="2" max="2" width="13" style="1" customWidth="1"/>
    <col min="3" max="3" width="9.83203125" style="1" bestFit="1" customWidth="1"/>
    <col min="4" max="4" width="6.33203125" style="2" bestFit="1" customWidth="1"/>
    <col min="5" max="5" width="6.1640625" style="2" bestFit="1" customWidth="1"/>
    <col min="6" max="6" width="13.1640625" style="2" customWidth="1"/>
    <col min="7" max="7" width="1.6640625" style="2" customWidth="1"/>
    <col min="8" max="9" width="9.1640625" style="2" customWidth="1"/>
    <col min="10" max="10" width="1.33203125" style="2" customWidth="1"/>
    <col min="11" max="14" width="9.1640625" style="2" customWidth="1"/>
    <col min="15" max="15" width="1.6640625" style="2" customWidth="1"/>
    <col min="16" max="16" width="9.1640625" style="1" customWidth="1"/>
    <col min="17" max="17" width="9.1640625" style="2" customWidth="1"/>
    <col min="18" max="18" width="10.1640625" style="2" customWidth="1"/>
    <col min="19" max="19" width="9.1640625" style="2" customWidth="1"/>
    <col min="20" max="20" width="1.6640625" style="2" customWidth="1"/>
    <col min="21" max="22" width="9.1640625" style="2" customWidth="1"/>
    <col min="23" max="23" width="9.6640625" style="2" customWidth="1"/>
    <col min="24" max="24" width="9.1640625" style="2" customWidth="1"/>
    <col min="25" max="25" width="1.6640625" style="2" customWidth="1"/>
    <col min="26" max="27" width="9.1640625" style="580" customWidth="1"/>
    <col min="28" max="28" width="10" style="580" bestFit="1" customWidth="1"/>
    <col min="29" max="29" width="9.83203125" style="580" bestFit="1" customWidth="1"/>
    <col min="30" max="16384" width="10.83203125" style="1"/>
  </cols>
  <sheetData>
    <row r="1" spans="1:38" s="919" customFormat="1" ht="36" customHeight="1" x14ac:dyDescent="0.2">
      <c r="A1" s="972" t="s">
        <v>9440</v>
      </c>
      <c r="D1" s="973"/>
      <c r="E1" s="973"/>
      <c r="F1" s="973"/>
      <c r="G1" s="973"/>
      <c r="H1" s="973"/>
      <c r="I1" s="973"/>
      <c r="J1" s="973"/>
      <c r="K1" s="973"/>
      <c r="L1" s="973"/>
      <c r="M1" s="973"/>
      <c r="N1" s="973"/>
      <c r="O1" s="973"/>
      <c r="Q1" s="1008"/>
      <c r="R1" s="1008"/>
      <c r="S1" s="1008"/>
      <c r="T1" s="1008"/>
      <c r="U1" s="1008"/>
      <c r="V1" s="1008"/>
      <c r="W1" s="1008"/>
      <c r="X1" s="1008"/>
      <c r="Y1" s="1008"/>
      <c r="Z1" s="1008"/>
      <c r="AA1" s="1008"/>
      <c r="AB1" s="1008"/>
      <c r="AC1" s="1008"/>
    </row>
    <row r="2" spans="1:38" s="329" customFormat="1" ht="32" customHeight="1" x14ac:dyDescent="0.2">
      <c r="A2" s="1769" t="s">
        <v>9007</v>
      </c>
      <c r="B2" s="1771" t="s">
        <v>958</v>
      </c>
      <c r="C2" s="1771" t="s">
        <v>45</v>
      </c>
      <c r="D2" s="1768" t="s">
        <v>2281</v>
      </c>
      <c r="E2" s="1768"/>
      <c r="F2" s="1772" t="s">
        <v>9009</v>
      </c>
      <c r="G2" s="276"/>
      <c r="H2" s="1768" t="s">
        <v>1274</v>
      </c>
      <c r="I2" s="1768"/>
      <c r="J2" s="276"/>
      <c r="K2" s="1768" t="s">
        <v>2443</v>
      </c>
      <c r="L2" s="1768"/>
      <c r="M2" s="1768"/>
      <c r="N2" s="1768"/>
      <c r="O2" s="328"/>
      <c r="P2" s="1768" t="s">
        <v>2444</v>
      </c>
      <c r="Q2" s="1768"/>
      <c r="R2" s="1768"/>
      <c r="S2" s="1768"/>
      <c r="T2" s="328"/>
      <c r="U2" s="1773" t="s">
        <v>2463</v>
      </c>
      <c r="V2" s="1773"/>
      <c r="W2" s="1773"/>
      <c r="X2" s="1773"/>
      <c r="Y2" s="328"/>
      <c r="Z2" s="1773" t="s">
        <v>2466</v>
      </c>
      <c r="AA2" s="1773"/>
      <c r="AB2" s="1773"/>
      <c r="AC2" s="1773"/>
    </row>
    <row r="3" spans="1:38" s="329" customFormat="1" ht="36" customHeight="1" x14ac:dyDescent="0.2">
      <c r="A3" s="1770"/>
      <c r="B3" s="1548"/>
      <c r="C3" s="1548"/>
      <c r="D3" s="277" t="s">
        <v>1273</v>
      </c>
      <c r="E3" s="277" t="s">
        <v>858</v>
      </c>
      <c r="F3" s="1449"/>
      <c r="G3" s="277"/>
      <c r="H3" s="232" t="s">
        <v>1278</v>
      </c>
      <c r="I3" s="232" t="s">
        <v>2367</v>
      </c>
      <c r="J3" s="279"/>
      <c r="K3" s="232" t="s">
        <v>1278</v>
      </c>
      <c r="L3" s="330" t="s">
        <v>2154</v>
      </c>
      <c r="M3" s="331" t="s">
        <v>2280</v>
      </c>
      <c r="N3" s="232" t="s">
        <v>2393</v>
      </c>
      <c r="O3" s="332"/>
      <c r="P3" s="277" t="s">
        <v>1278</v>
      </c>
      <c r="Q3" s="277" t="s">
        <v>2154</v>
      </c>
      <c r="R3" s="225" t="s">
        <v>2280</v>
      </c>
      <c r="S3" s="277" t="s">
        <v>2462</v>
      </c>
      <c r="T3" s="277"/>
      <c r="U3" s="277" t="s">
        <v>1278</v>
      </c>
      <c r="V3" s="277" t="s">
        <v>2154</v>
      </c>
      <c r="W3" s="225" t="s">
        <v>2280</v>
      </c>
      <c r="X3" s="277" t="s">
        <v>2462</v>
      </c>
      <c r="Y3" s="345"/>
      <c r="Z3" s="573" t="s">
        <v>1278</v>
      </c>
      <c r="AA3" s="573" t="s">
        <v>2154</v>
      </c>
      <c r="AB3" s="582" t="s">
        <v>2280</v>
      </c>
      <c r="AC3" s="573" t="s">
        <v>2462</v>
      </c>
    </row>
    <row r="4" spans="1:38" s="343" customFormat="1" ht="26" customHeight="1" x14ac:dyDescent="0.15">
      <c r="A4" s="334" t="s">
        <v>1276</v>
      </c>
      <c r="B4" s="333"/>
      <c r="C4" s="333"/>
      <c r="D4" s="333"/>
      <c r="E4" s="333"/>
      <c r="F4" s="333"/>
      <c r="G4" s="333"/>
      <c r="H4" s="333"/>
      <c r="I4" s="333"/>
      <c r="J4" s="333"/>
      <c r="K4" s="335"/>
      <c r="L4" s="336"/>
      <c r="M4" s="337"/>
      <c r="N4" s="336"/>
      <c r="O4" s="338"/>
      <c r="P4" s="339"/>
      <c r="Q4" s="340"/>
      <c r="R4" s="340"/>
      <c r="S4" s="340"/>
      <c r="T4" s="337"/>
      <c r="U4" s="335"/>
      <c r="V4" s="341"/>
      <c r="W4" s="342"/>
      <c r="X4" s="336"/>
      <c r="Y4" s="337"/>
      <c r="Z4" s="335"/>
      <c r="AA4" s="341"/>
      <c r="AB4" s="342"/>
      <c r="AC4" s="336"/>
    </row>
    <row r="5" spans="1:38" s="281" customFormat="1" ht="26" customHeight="1" x14ac:dyDescent="0.2">
      <c r="A5" s="1" t="s">
        <v>36</v>
      </c>
      <c r="B5" s="7" t="s">
        <v>37</v>
      </c>
      <c r="C5" s="4" t="s">
        <v>38</v>
      </c>
      <c r="D5" s="6" t="s">
        <v>1</v>
      </c>
      <c r="E5" s="6" t="s">
        <v>3</v>
      </c>
      <c r="F5" s="154" t="s">
        <v>2160</v>
      </c>
      <c r="G5" s="6"/>
      <c r="H5" s="319">
        <v>2.4400000000000002E-2</v>
      </c>
      <c r="I5" s="320" t="s">
        <v>2380</v>
      </c>
      <c r="J5" s="320"/>
      <c r="K5" s="321">
        <v>2.7099999999999999E-2</v>
      </c>
      <c r="L5" s="324">
        <v>1.4050880923476201</v>
      </c>
      <c r="M5" s="579" t="s">
        <v>2407</v>
      </c>
      <c r="N5" s="324">
        <v>1.576E-2</v>
      </c>
      <c r="O5" s="283"/>
      <c r="P5" s="322">
        <v>2.2922749999999999E-2</v>
      </c>
      <c r="Q5" s="323">
        <v>1.2608587040614574</v>
      </c>
      <c r="R5" s="323" t="s">
        <v>2419</v>
      </c>
      <c r="S5" s="273">
        <v>8.9244299999999999E-2</v>
      </c>
      <c r="T5" s="581"/>
      <c r="U5" s="271">
        <v>2.6018300000000001E-2</v>
      </c>
      <c r="V5" s="217">
        <v>1.4623035992574507</v>
      </c>
      <c r="W5" s="580" t="s">
        <v>2432</v>
      </c>
      <c r="X5" s="273">
        <v>6.3925200000000001E-2</v>
      </c>
      <c r="Y5" s="581"/>
      <c r="Z5" s="271">
        <v>2.3699999999999999E-2</v>
      </c>
      <c r="AA5" s="217">
        <v>1.35256122670948</v>
      </c>
      <c r="AB5" s="580" t="s">
        <v>2511</v>
      </c>
      <c r="AC5" s="355">
        <v>5.1809999999999996E-4</v>
      </c>
      <c r="AD5" s="1"/>
      <c r="AE5" s="1"/>
      <c r="AF5" s="1"/>
      <c r="AG5" s="1"/>
      <c r="AH5" s="1"/>
      <c r="AI5" s="1"/>
      <c r="AJ5" s="1"/>
      <c r="AK5" s="1"/>
      <c r="AL5" s="1"/>
    </row>
    <row r="6" spans="1:38" ht="26" customHeight="1" x14ac:dyDescent="0.2">
      <c r="A6" s="1" t="s">
        <v>49</v>
      </c>
      <c r="B6" s="181" t="s">
        <v>52</v>
      </c>
      <c r="C6" s="182" t="s">
        <v>42</v>
      </c>
      <c r="D6" s="6" t="s">
        <v>4</v>
      </c>
      <c r="E6" s="6" t="s">
        <v>2</v>
      </c>
      <c r="F6" s="31" t="s">
        <v>1345</v>
      </c>
      <c r="G6" s="6"/>
      <c r="H6" s="319">
        <v>3.9899999999999998E-2</v>
      </c>
      <c r="I6" s="320" t="s">
        <v>2380</v>
      </c>
      <c r="J6" s="320"/>
      <c r="K6" s="321">
        <v>6.0400000000000002E-2</v>
      </c>
      <c r="L6" s="324">
        <v>1.0410189571648301</v>
      </c>
      <c r="M6" s="579" t="s">
        <v>2408</v>
      </c>
      <c r="N6" s="324">
        <v>0.64259999999999995</v>
      </c>
      <c r="O6" s="283"/>
      <c r="P6" s="577">
        <v>3.9818550000000001E-2</v>
      </c>
      <c r="Q6" s="575">
        <v>1.2383031313688098</v>
      </c>
      <c r="R6" s="575" t="s">
        <v>2420</v>
      </c>
      <c r="S6" s="578">
        <v>4.2186399999999999E-2</v>
      </c>
      <c r="T6" s="576"/>
      <c r="U6" s="271">
        <v>3.7706650000000001E-2</v>
      </c>
      <c r="V6" s="217">
        <v>0.93652009478785836</v>
      </c>
      <c r="W6" s="580" t="s">
        <v>2433</v>
      </c>
      <c r="X6" s="273">
        <v>0.699762</v>
      </c>
      <c r="Y6" s="576"/>
      <c r="Z6" s="271">
        <v>4.9299999999999997E-2</v>
      </c>
      <c r="AA6" s="217">
        <v>1.0926435114985937</v>
      </c>
      <c r="AB6" s="580" t="s">
        <v>2512</v>
      </c>
      <c r="AC6" s="273">
        <v>0.152</v>
      </c>
    </row>
    <row r="7" spans="1:38" ht="26" customHeight="1" x14ac:dyDescent="0.2">
      <c r="A7" s="1" t="s">
        <v>43</v>
      </c>
      <c r="B7" s="7" t="s">
        <v>44</v>
      </c>
      <c r="C7" s="4" t="s">
        <v>42</v>
      </c>
      <c r="D7" s="6" t="s">
        <v>1</v>
      </c>
      <c r="E7" s="6" t="s">
        <v>2</v>
      </c>
      <c r="F7" s="749" t="s">
        <v>1346</v>
      </c>
      <c r="G7" s="6"/>
      <c r="H7" s="319">
        <v>3.9E-2</v>
      </c>
      <c r="I7" s="320" t="s">
        <v>2380</v>
      </c>
      <c r="J7" s="320"/>
      <c r="K7" s="321">
        <v>5.67E-2</v>
      </c>
      <c r="L7" s="324">
        <v>1.0274705446807759</v>
      </c>
      <c r="M7" s="579" t="s">
        <v>2409</v>
      </c>
      <c r="N7" s="324">
        <v>0.76149999999999995</v>
      </c>
      <c r="O7" s="283"/>
      <c r="P7" s="322">
        <v>4.0311899999999998E-2</v>
      </c>
      <c r="Q7" s="323">
        <v>1.2975864993480279</v>
      </c>
      <c r="R7" s="323" t="s">
        <v>2421</v>
      </c>
      <c r="S7" s="273">
        <v>1.2851599999999999E-2</v>
      </c>
      <c r="T7" s="581"/>
      <c r="U7" s="271">
        <v>3.6237800000000001E-2</v>
      </c>
      <c r="V7" s="217">
        <v>0.86734192741571936</v>
      </c>
      <c r="W7" s="580" t="s">
        <v>2434</v>
      </c>
      <c r="X7" s="273">
        <v>0.41464400000000001</v>
      </c>
      <c r="Y7" s="581"/>
      <c r="Z7" s="271">
        <v>4.7E-2</v>
      </c>
      <c r="AA7" s="217">
        <v>1.0983400559377205</v>
      </c>
      <c r="AB7" s="580" t="s">
        <v>2513</v>
      </c>
      <c r="AC7" s="273">
        <v>0.13600000000000001</v>
      </c>
    </row>
    <row r="8" spans="1:38" ht="26" customHeight="1" x14ac:dyDescent="0.2">
      <c r="A8" s="1" t="s">
        <v>50</v>
      </c>
      <c r="B8" s="181" t="s">
        <v>53</v>
      </c>
      <c r="C8" s="182" t="s">
        <v>51</v>
      </c>
      <c r="D8" s="6" t="s">
        <v>1</v>
      </c>
      <c r="E8" s="6" t="s">
        <v>3</v>
      </c>
      <c r="F8" s="154" t="s">
        <v>1347</v>
      </c>
      <c r="G8" s="6"/>
      <c r="H8" s="319">
        <v>4.2300000000000004E-2</v>
      </c>
      <c r="I8" s="325" t="s">
        <v>768</v>
      </c>
      <c r="J8" s="325"/>
      <c r="K8" s="321">
        <v>5.3100000000000001E-2</v>
      </c>
      <c r="L8" s="324">
        <v>0.90212697348151649</v>
      </c>
      <c r="M8" s="579" t="s">
        <v>2410</v>
      </c>
      <c r="N8" s="324">
        <v>0.2525</v>
      </c>
      <c r="O8" s="283"/>
      <c r="P8" s="577">
        <v>4.4314900000000004E-2</v>
      </c>
      <c r="Q8" s="575">
        <v>1.049744393738842</v>
      </c>
      <c r="R8" s="575" t="s">
        <v>2422</v>
      </c>
      <c r="S8" s="578">
        <v>0.62732399999999999</v>
      </c>
      <c r="T8" s="576"/>
      <c r="U8" s="271">
        <v>4.2826400000000001E-2</v>
      </c>
      <c r="V8" s="217">
        <v>1.1134218264532549</v>
      </c>
      <c r="W8" s="580" t="s">
        <v>2435</v>
      </c>
      <c r="X8" s="273">
        <v>0.49846299999999999</v>
      </c>
      <c r="Y8" s="576"/>
      <c r="Z8" s="271">
        <v>4.7600000000000003E-2</v>
      </c>
      <c r="AA8" s="217">
        <v>0.98708413502028758</v>
      </c>
      <c r="AB8" s="580" t="s">
        <v>2514</v>
      </c>
      <c r="AC8" s="273">
        <v>0.8327</v>
      </c>
    </row>
    <row r="9" spans="1:38" ht="26" customHeight="1" x14ac:dyDescent="0.2">
      <c r="A9" s="1" t="s">
        <v>11</v>
      </c>
      <c r="B9" s="7" t="s">
        <v>12</v>
      </c>
      <c r="C9" s="4" t="s">
        <v>13</v>
      </c>
      <c r="D9" s="6" t="s">
        <v>2</v>
      </c>
      <c r="E9" s="6" t="s">
        <v>4</v>
      </c>
      <c r="F9" s="154" t="s">
        <v>1348</v>
      </c>
      <c r="G9" s="6"/>
      <c r="H9" s="319">
        <v>1.0999999999999899E-2</v>
      </c>
      <c r="I9" s="320" t="s">
        <v>2380</v>
      </c>
      <c r="J9" s="320"/>
      <c r="K9" s="321">
        <v>1.0399999999999965E-2</v>
      </c>
      <c r="L9" s="324">
        <v>0.88789658598121324</v>
      </c>
      <c r="M9" s="579" t="s">
        <v>2411</v>
      </c>
      <c r="N9" s="324">
        <v>0.56630000000000003</v>
      </c>
      <c r="O9" s="283"/>
      <c r="P9" s="322">
        <v>1.1224314999999999E-2</v>
      </c>
      <c r="Q9" s="323">
        <v>1.5174176870360845</v>
      </c>
      <c r="R9" s="323" t="s">
        <v>2423</v>
      </c>
      <c r="S9" s="273">
        <v>3.07435E-2</v>
      </c>
      <c r="T9" s="581"/>
      <c r="U9" s="293" t="s">
        <v>768</v>
      </c>
      <c r="V9" s="293" t="s">
        <v>768</v>
      </c>
      <c r="W9" s="293" t="s">
        <v>768</v>
      </c>
      <c r="X9" s="584" t="s">
        <v>768</v>
      </c>
      <c r="Y9" s="581"/>
      <c r="Z9" s="271">
        <v>1.0099999999999998E-2</v>
      </c>
      <c r="AA9" s="327">
        <v>1.1942280579024596</v>
      </c>
      <c r="AB9" s="580" t="s">
        <v>2515</v>
      </c>
      <c r="AC9" s="327">
        <v>0.20019999999999999</v>
      </c>
    </row>
    <row r="10" spans="1:38" ht="26" customHeight="1" x14ac:dyDescent="0.2">
      <c r="A10" s="1" t="s">
        <v>14</v>
      </c>
      <c r="B10" s="7" t="s">
        <v>15</v>
      </c>
      <c r="C10" s="4" t="s">
        <v>16</v>
      </c>
      <c r="D10" s="6" t="s">
        <v>3</v>
      </c>
      <c r="E10" s="6" t="s">
        <v>2</v>
      </c>
      <c r="F10" s="749" t="s">
        <v>2184</v>
      </c>
      <c r="G10" s="6"/>
      <c r="H10" s="319">
        <v>3.2199999999999999E-2</v>
      </c>
      <c r="I10" s="320" t="s">
        <v>2380</v>
      </c>
      <c r="J10" s="320"/>
      <c r="K10" s="321">
        <v>3.1800000000000002E-2</v>
      </c>
      <c r="L10" s="324">
        <v>1.1854233877322193</v>
      </c>
      <c r="M10" s="579" t="s">
        <v>2412</v>
      </c>
      <c r="N10" s="324">
        <v>0.17449999999999999</v>
      </c>
      <c r="O10" s="283"/>
      <c r="P10" s="322">
        <v>3.6679450000000002E-2</v>
      </c>
      <c r="Q10" s="323">
        <v>1.1615345281585012</v>
      </c>
      <c r="R10" s="323" t="s">
        <v>2424</v>
      </c>
      <c r="S10" s="273">
        <v>0.17102400000000001</v>
      </c>
      <c r="T10" s="581"/>
      <c r="U10" s="271">
        <v>4.0938299999999997E-2</v>
      </c>
      <c r="V10" s="217">
        <v>1.4362463373074554</v>
      </c>
      <c r="W10" s="580" t="s">
        <v>2436</v>
      </c>
      <c r="X10" s="273">
        <v>2.6833800000000001E-2</v>
      </c>
      <c r="Y10" s="581"/>
      <c r="Z10" s="271">
        <v>3.4099999999999998E-2</v>
      </c>
      <c r="AA10" s="217">
        <v>1.2234809087765781</v>
      </c>
      <c r="AB10" s="580" t="s">
        <v>2516</v>
      </c>
      <c r="AC10" s="272">
        <v>5.45E-3</v>
      </c>
    </row>
    <row r="11" spans="1:38" ht="26" customHeight="1" x14ac:dyDescent="0.2">
      <c r="A11" s="1" t="s">
        <v>17</v>
      </c>
      <c r="B11" s="7" t="s">
        <v>18</v>
      </c>
      <c r="C11" s="4" t="s">
        <v>19</v>
      </c>
      <c r="D11" s="6" t="s">
        <v>1</v>
      </c>
      <c r="E11" s="6" t="s">
        <v>3</v>
      </c>
      <c r="F11" s="154" t="s">
        <v>1350</v>
      </c>
      <c r="G11" s="6"/>
      <c r="H11" s="319">
        <v>1.7399999999999999E-2</v>
      </c>
      <c r="I11" s="320" t="s">
        <v>2380</v>
      </c>
      <c r="J11" s="320"/>
      <c r="K11" s="300">
        <v>1.61E-2</v>
      </c>
      <c r="L11" s="324">
        <v>1.781757078194389</v>
      </c>
      <c r="M11" s="579" t="s">
        <v>2415</v>
      </c>
      <c r="N11" s="324">
        <v>1.409E-2</v>
      </c>
      <c r="O11" s="283"/>
      <c r="P11" s="322">
        <v>2.025515E-2</v>
      </c>
      <c r="Q11" s="323">
        <v>1.2305078864856109</v>
      </c>
      <c r="R11" s="323" t="s">
        <v>2425</v>
      </c>
      <c r="S11" s="273">
        <v>0.153972</v>
      </c>
      <c r="T11" s="581"/>
      <c r="U11" s="271">
        <v>1.8360399999999999E-2</v>
      </c>
      <c r="V11" s="217">
        <v>0.98616578457401238</v>
      </c>
      <c r="W11" s="580" t="s">
        <v>2437</v>
      </c>
      <c r="X11" s="273">
        <v>0.9546</v>
      </c>
      <c r="Y11" s="581"/>
      <c r="Z11" s="271">
        <v>1.8200000000000001E-2</v>
      </c>
      <c r="AA11" s="217">
        <v>1.2754512020895215</v>
      </c>
      <c r="AB11" s="580" t="s">
        <v>2517</v>
      </c>
      <c r="AC11" s="273">
        <v>2.6009999999999998E-2</v>
      </c>
    </row>
    <row r="12" spans="1:38" s="281" customFormat="1" ht="26" customHeight="1" x14ac:dyDescent="0.2">
      <c r="A12" s="1" t="s">
        <v>5</v>
      </c>
      <c r="B12" s="7" t="s">
        <v>6</v>
      </c>
      <c r="C12" s="4" t="s">
        <v>7</v>
      </c>
      <c r="D12" s="6" t="s">
        <v>1</v>
      </c>
      <c r="E12" s="6" t="s">
        <v>3</v>
      </c>
      <c r="F12" s="154" t="s">
        <v>2196</v>
      </c>
      <c r="G12" s="6"/>
      <c r="H12" s="319">
        <v>8.2000000000000007E-3</v>
      </c>
      <c r="I12" s="320" t="s">
        <v>2380</v>
      </c>
      <c r="J12" s="320"/>
      <c r="K12" s="300">
        <v>8.2000000000000007E-3</v>
      </c>
      <c r="L12" s="324">
        <v>1.0296304999838903</v>
      </c>
      <c r="M12" s="579" t="s">
        <v>2413</v>
      </c>
      <c r="N12" s="324">
        <v>0.90629999999999999</v>
      </c>
      <c r="O12" s="283"/>
      <c r="P12" s="322">
        <v>8.3560449999999994E-3</v>
      </c>
      <c r="Q12" s="323">
        <v>1.0613592521378556</v>
      </c>
      <c r="R12" s="323" t="s">
        <v>2426</v>
      </c>
      <c r="S12" s="273">
        <v>0.789628</v>
      </c>
      <c r="T12" s="581"/>
      <c r="U12" s="293" t="s">
        <v>768</v>
      </c>
      <c r="V12" s="293" t="s">
        <v>768</v>
      </c>
      <c r="W12" s="293" t="s">
        <v>768</v>
      </c>
      <c r="X12" s="293" t="s">
        <v>768</v>
      </c>
      <c r="Y12" s="581"/>
      <c r="Z12" s="271">
        <v>8.2000000000000007E-3</v>
      </c>
      <c r="AA12" s="327">
        <v>1.0471791236335795</v>
      </c>
      <c r="AB12" s="580" t="s">
        <v>2518</v>
      </c>
      <c r="AC12" s="327">
        <v>0.78059999999999996</v>
      </c>
      <c r="AD12" s="1"/>
      <c r="AE12" s="1"/>
      <c r="AF12" s="1"/>
      <c r="AG12" s="1"/>
      <c r="AH12" s="1"/>
      <c r="AI12" s="1"/>
      <c r="AJ12" s="1"/>
      <c r="AK12" s="1"/>
      <c r="AL12" s="1"/>
    </row>
    <row r="13" spans="1:38" s="281" customFormat="1" ht="26" customHeight="1" x14ac:dyDescent="0.2">
      <c r="A13" s="1" t="s">
        <v>8</v>
      </c>
      <c r="B13" s="6" t="s">
        <v>9</v>
      </c>
      <c r="C13" s="17" t="s">
        <v>10</v>
      </c>
      <c r="D13" s="6" t="s">
        <v>1</v>
      </c>
      <c r="E13" s="6" t="s">
        <v>2</v>
      </c>
      <c r="F13" s="154" t="s">
        <v>1352</v>
      </c>
      <c r="G13" s="6"/>
      <c r="H13" s="319">
        <v>4.5399999999999996E-2</v>
      </c>
      <c r="I13" s="326" t="s">
        <v>768</v>
      </c>
      <c r="J13" s="326"/>
      <c r="K13" s="300">
        <v>6.1100000000000002E-2</v>
      </c>
      <c r="L13" s="324">
        <v>1.2143391264963688</v>
      </c>
      <c r="M13" s="579" t="s">
        <v>2414</v>
      </c>
      <c r="N13" s="324">
        <v>4.8129999999999999E-2</v>
      </c>
      <c r="O13" s="283"/>
      <c r="P13" s="577">
        <v>5.2910699999999998E-2</v>
      </c>
      <c r="Q13" s="575">
        <v>0.91625845316108745</v>
      </c>
      <c r="R13" s="575" t="s">
        <v>2427</v>
      </c>
      <c r="S13" s="578">
        <v>0.34700199999999998</v>
      </c>
      <c r="T13" s="576"/>
      <c r="U13" s="271">
        <v>5.0551350000000002E-2</v>
      </c>
      <c r="V13" s="217">
        <v>0.89740680719990173</v>
      </c>
      <c r="W13" s="580" t="s">
        <v>2438</v>
      </c>
      <c r="X13" s="273">
        <v>0.47654000000000002</v>
      </c>
      <c r="Y13" s="576"/>
      <c r="Z13" s="271">
        <v>5.6800000000000003E-2</v>
      </c>
      <c r="AA13" s="217">
        <v>1.0217327903373821</v>
      </c>
      <c r="AB13" s="580" t="s">
        <v>2519</v>
      </c>
      <c r="AC13" s="273">
        <v>0.72860000000000003</v>
      </c>
      <c r="AD13" s="1"/>
      <c r="AE13" s="1"/>
      <c r="AF13" s="1"/>
      <c r="AG13" s="1"/>
      <c r="AH13" s="1"/>
      <c r="AI13" s="1"/>
      <c r="AJ13" s="1"/>
      <c r="AK13" s="1"/>
      <c r="AL13" s="1"/>
    </row>
    <row r="14" spans="1:38" ht="26" customHeight="1" x14ac:dyDescent="0.2">
      <c r="A14" s="1" t="s">
        <v>20</v>
      </c>
      <c r="B14" s="6" t="s">
        <v>21</v>
      </c>
      <c r="C14" s="17" t="s">
        <v>22</v>
      </c>
      <c r="D14" s="6" t="s">
        <v>2</v>
      </c>
      <c r="E14" s="6" t="s">
        <v>3</v>
      </c>
      <c r="F14" s="154" t="s">
        <v>2203</v>
      </c>
      <c r="G14" s="6"/>
      <c r="H14" s="319">
        <v>4.3399999999999994E-2</v>
      </c>
      <c r="I14" s="293" t="s">
        <v>768</v>
      </c>
      <c r="J14" s="293"/>
      <c r="K14" s="321">
        <v>4.0699999999999958E-2</v>
      </c>
      <c r="L14" s="324">
        <v>0.93192773952580032</v>
      </c>
      <c r="M14" s="579" t="s">
        <v>2416</v>
      </c>
      <c r="N14" s="324">
        <v>0.50600000000000001</v>
      </c>
      <c r="O14" s="283"/>
      <c r="P14" s="577">
        <v>4.2407E-2</v>
      </c>
      <c r="Q14" s="575">
        <v>0.85927265292304855</v>
      </c>
      <c r="R14" s="575" t="s">
        <v>2428</v>
      </c>
      <c r="S14" s="578">
        <v>0.14529400000000001</v>
      </c>
      <c r="T14" s="576"/>
      <c r="U14" s="271">
        <v>4.1932349999999993E-2</v>
      </c>
      <c r="V14" s="217">
        <v>0.83848716913544641</v>
      </c>
      <c r="W14" s="580" t="s">
        <v>2439</v>
      </c>
      <c r="X14" s="273">
        <v>0.288107</v>
      </c>
      <c r="Y14" s="576"/>
      <c r="Z14" s="271">
        <v>4.2900000000000049E-2</v>
      </c>
      <c r="AA14" s="217">
        <v>0.8853254158804752</v>
      </c>
      <c r="AB14" s="580" t="s">
        <v>2520</v>
      </c>
      <c r="AC14" s="273">
        <v>7.5270000000000004E-2</v>
      </c>
    </row>
    <row r="15" spans="1:38" ht="26" customHeight="1" x14ac:dyDescent="0.2">
      <c r="A15" s="1" t="s">
        <v>23</v>
      </c>
      <c r="B15" s="6" t="s">
        <v>24</v>
      </c>
      <c r="C15" s="17" t="s">
        <v>25</v>
      </c>
      <c r="D15" s="6" t="s">
        <v>4</v>
      </c>
      <c r="E15" s="6" t="s">
        <v>1</v>
      </c>
      <c r="F15" s="749" t="s">
        <v>1355</v>
      </c>
      <c r="G15" s="6"/>
      <c r="H15" s="319">
        <v>1E-4</v>
      </c>
      <c r="I15" s="320" t="s">
        <v>2380</v>
      </c>
      <c r="J15" s="320"/>
      <c r="K15" s="293" t="s">
        <v>768</v>
      </c>
      <c r="L15" s="327" t="s">
        <v>768</v>
      </c>
      <c r="M15" s="293" t="s">
        <v>768</v>
      </c>
      <c r="N15" s="293" t="s">
        <v>768</v>
      </c>
      <c r="O15" s="283"/>
      <c r="P15" s="293" t="s">
        <v>768</v>
      </c>
      <c r="Q15" s="293" t="s">
        <v>768</v>
      </c>
      <c r="R15" s="293" t="s">
        <v>768</v>
      </c>
      <c r="S15" s="293" t="s">
        <v>768</v>
      </c>
      <c r="T15" s="576"/>
      <c r="U15" s="293" t="s">
        <v>768</v>
      </c>
      <c r="V15" s="293" t="s">
        <v>768</v>
      </c>
      <c r="W15" s="293" t="s">
        <v>768</v>
      </c>
      <c r="X15" s="293" t="s">
        <v>768</v>
      </c>
      <c r="Y15" s="576"/>
      <c r="Z15" s="293" t="s">
        <v>768</v>
      </c>
      <c r="AA15" s="327" t="s">
        <v>768</v>
      </c>
      <c r="AB15" s="293" t="s">
        <v>768</v>
      </c>
      <c r="AC15" s="293" t="s">
        <v>768</v>
      </c>
    </row>
    <row r="16" spans="1:38" ht="26" customHeight="1" x14ac:dyDescent="0.2">
      <c r="A16" s="1" t="s">
        <v>26</v>
      </c>
      <c r="B16" s="6" t="s">
        <v>27</v>
      </c>
      <c r="C16" s="17" t="s">
        <v>25</v>
      </c>
      <c r="D16" s="6" t="s">
        <v>1</v>
      </c>
      <c r="E16" s="6" t="s">
        <v>2</v>
      </c>
      <c r="F16" s="749" t="s">
        <v>1354</v>
      </c>
      <c r="G16" s="6"/>
      <c r="H16" s="319">
        <v>1E-4</v>
      </c>
      <c r="I16" s="320" t="s">
        <v>2380</v>
      </c>
      <c r="J16" s="320"/>
      <c r="K16" s="293" t="s">
        <v>768</v>
      </c>
      <c r="L16" s="327" t="s">
        <v>768</v>
      </c>
      <c r="M16" s="293" t="s">
        <v>768</v>
      </c>
      <c r="N16" s="293" t="s">
        <v>768</v>
      </c>
      <c r="O16" s="283"/>
      <c r="P16" s="293" t="s">
        <v>768</v>
      </c>
      <c r="Q16" s="293" t="s">
        <v>768</v>
      </c>
      <c r="R16" s="293" t="s">
        <v>768</v>
      </c>
      <c r="S16" s="293" t="s">
        <v>768</v>
      </c>
      <c r="T16" s="574"/>
      <c r="U16" s="293" t="s">
        <v>768</v>
      </c>
      <c r="V16" s="293" t="s">
        <v>768</v>
      </c>
      <c r="W16" s="293" t="s">
        <v>768</v>
      </c>
      <c r="X16" s="293" t="s">
        <v>768</v>
      </c>
      <c r="Y16" s="574"/>
      <c r="Z16" s="293" t="s">
        <v>768</v>
      </c>
      <c r="AA16" s="327" t="s">
        <v>768</v>
      </c>
      <c r="AB16" s="293" t="s">
        <v>768</v>
      </c>
      <c r="AC16" s="293" t="s">
        <v>768</v>
      </c>
    </row>
    <row r="17" spans="1:29" ht="26" customHeight="1" x14ac:dyDescent="0.2">
      <c r="A17" s="283" t="s">
        <v>31</v>
      </c>
      <c r="B17" s="6" t="s">
        <v>32</v>
      </c>
      <c r="C17" s="17" t="s">
        <v>33</v>
      </c>
      <c r="D17" s="6" t="s">
        <v>4</v>
      </c>
      <c r="E17" s="6" t="s">
        <v>2</v>
      </c>
      <c r="F17" s="154" t="s">
        <v>1357</v>
      </c>
      <c r="G17" s="6"/>
      <c r="H17" s="319">
        <v>1.0999999999999899E-3</v>
      </c>
      <c r="I17" s="293" t="s">
        <v>768</v>
      </c>
      <c r="J17" s="293"/>
      <c r="K17" s="293" t="s">
        <v>768</v>
      </c>
      <c r="L17" s="327" t="s">
        <v>768</v>
      </c>
      <c r="M17" s="293" t="s">
        <v>768</v>
      </c>
      <c r="N17" s="293" t="s">
        <v>768</v>
      </c>
      <c r="O17" s="283"/>
      <c r="P17" s="577">
        <v>7.9089850000000001E-4</v>
      </c>
      <c r="Q17" s="575">
        <v>0.28765023462838657</v>
      </c>
      <c r="R17" s="575" t="s">
        <v>2429</v>
      </c>
      <c r="S17" s="575">
        <v>0.145118</v>
      </c>
      <c r="T17" s="574"/>
      <c r="U17" s="322">
        <v>2.13051E-3</v>
      </c>
      <c r="V17" s="217">
        <v>0.81905585371516043</v>
      </c>
      <c r="W17" s="580" t="s">
        <v>2440</v>
      </c>
      <c r="X17" s="323">
        <v>0.78303199999999995</v>
      </c>
      <c r="Y17" s="574"/>
      <c r="Z17" s="322">
        <v>1.9E-3</v>
      </c>
      <c r="AA17" s="217">
        <v>0.57229539275578534</v>
      </c>
      <c r="AB17" s="580" t="s">
        <v>2521</v>
      </c>
      <c r="AC17" s="323">
        <v>0.35539999999999999</v>
      </c>
    </row>
    <row r="18" spans="1:29" ht="26" customHeight="1" x14ac:dyDescent="0.2">
      <c r="A18" s="283" t="s">
        <v>34</v>
      </c>
      <c r="B18" s="6" t="s">
        <v>35</v>
      </c>
      <c r="C18" s="17" t="s">
        <v>33</v>
      </c>
      <c r="D18" s="6" t="s">
        <v>2</v>
      </c>
      <c r="E18" s="6" t="s">
        <v>4</v>
      </c>
      <c r="F18" s="749" t="s">
        <v>1358</v>
      </c>
      <c r="G18" s="6"/>
      <c r="H18" s="319">
        <v>1.2999999999999678E-3</v>
      </c>
      <c r="I18" s="293" t="s">
        <v>768</v>
      </c>
      <c r="J18" s="293"/>
      <c r="K18" s="293" t="s">
        <v>768</v>
      </c>
      <c r="L18" s="327" t="s">
        <v>768</v>
      </c>
      <c r="M18" s="293" t="s">
        <v>768</v>
      </c>
      <c r="N18" s="293" t="s">
        <v>768</v>
      </c>
      <c r="O18" s="283"/>
      <c r="P18" s="293" t="s">
        <v>768</v>
      </c>
      <c r="Q18" s="293" t="s">
        <v>768</v>
      </c>
      <c r="R18" s="293" t="s">
        <v>768</v>
      </c>
      <c r="S18" s="293" t="s">
        <v>768</v>
      </c>
      <c r="T18" s="574"/>
      <c r="U18" s="322">
        <v>1.6991599999999999E-3</v>
      </c>
      <c r="V18" s="217">
        <v>1.2993160361809748</v>
      </c>
      <c r="W18" s="580" t="s">
        <v>2441</v>
      </c>
      <c r="X18" s="323">
        <v>0.74035499999999999</v>
      </c>
      <c r="Y18" s="574"/>
      <c r="Z18" s="322">
        <v>1.4999999999999458E-3</v>
      </c>
      <c r="AA18" s="217">
        <v>1.2992666631096941</v>
      </c>
      <c r="AB18" s="580" t="s">
        <v>2441</v>
      </c>
      <c r="AC18" s="323">
        <v>0.73219999999999996</v>
      </c>
    </row>
    <row r="19" spans="1:29" ht="26" customHeight="1" x14ac:dyDescent="0.2">
      <c r="A19" s="283" t="s">
        <v>40</v>
      </c>
      <c r="B19" s="6" t="s">
        <v>41</v>
      </c>
      <c r="C19" s="17" t="s">
        <v>39</v>
      </c>
      <c r="D19" s="6" t="s">
        <v>4</v>
      </c>
      <c r="E19" s="6" t="s">
        <v>2</v>
      </c>
      <c r="F19" s="33" t="s">
        <v>2249</v>
      </c>
      <c r="G19" s="6"/>
      <c r="H19" s="319">
        <v>2.7100000000000013E-2</v>
      </c>
      <c r="I19" s="293" t="s">
        <v>768</v>
      </c>
      <c r="J19" s="293"/>
      <c r="K19" s="322">
        <v>2.69E-2</v>
      </c>
      <c r="L19" s="323">
        <v>1.0099491671175422</v>
      </c>
      <c r="M19" s="574" t="s">
        <v>2417</v>
      </c>
      <c r="N19" s="323">
        <v>0.93940000000000001</v>
      </c>
      <c r="O19" s="283"/>
      <c r="P19" s="577">
        <v>3.2314349999999999E-2</v>
      </c>
      <c r="Q19" s="575">
        <v>0.86123316845796183</v>
      </c>
      <c r="R19" s="575" t="s">
        <v>2430</v>
      </c>
      <c r="S19" s="575">
        <v>0.19726399999999999</v>
      </c>
      <c r="T19" s="574"/>
      <c r="U19" s="322">
        <v>2.822705E-2</v>
      </c>
      <c r="V19" s="217">
        <v>1.2933102281823068</v>
      </c>
      <c r="W19" s="580" t="s">
        <v>2442</v>
      </c>
      <c r="X19" s="323">
        <v>0.194579</v>
      </c>
      <c r="Y19" s="574"/>
      <c r="Z19" s="322">
        <v>2.98E-2</v>
      </c>
      <c r="AA19" s="217">
        <v>0.9795127743280907</v>
      </c>
      <c r="AB19" s="580" t="s">
        <v>2522</v>
      </c>
      <c r="AC19" s="323">
        <v>0.79469999999999996</v>
      </c>
    </row>
    <row r="20" spans="1:29" s="343" customFormat="1" ht="26" customHeight="1" x14ac:dyDescent="0.15">
      <c r="A20" s="334" t="s">
        <v>2381</v>
      </c>
      <c r="B20" s="333"/>
      <c r="C20" s="333"/>
      <c r="D20" s="333"/>
      <c r="E20" s="333"/>
      <c r="F20" s="333"/>
      <c r="G20" s="333"/>
      <c r="H20" s="333"/>
      <c r="I20" s="333"/>
      <c r="J20" s="333"/>
      <c r="K20" s="335"/>
      <c r="L20" s="336"/>
      <c r="M20" s="337"/>
      <c r="N20" s="336"/>
      <c r="O20" s="338"/>
      <c r="P20" s="339"/>
      <c r="Q20" s="340"/>
      <c r="R20" s="340"/>
      <c r="S20" s="340"/>
      <c r="T20" s="337"/>
      <c r="U20" s="335"/>
      <c r="V20" s="341"/>
      <c r="W20" s="342"/>
      <c r="X20" s="336"/>
      <c r="Y20" s="337"/>
      <c r="Z20" s="335"/>
      <c r="AA20" s="341"/>
      <c r="AB20" s="580" t="s">
        <v>2509</v>
      </c>
      <c r="AC20" s="336"/>
    </row>
    <row r="21" spans="1:29" ht="26" customHeight="1" thickBot="1" x14ac:dyDescent="0.25">
      <c r="A21" s="346" t="s">
        <v>28</v>
      </c>
      <c r="B21" s="347" t="s">
        <v>29</v>
      </c>
      <c r="C21" s="348" t="s">
        <v>30</v>
      </c>
      <c r="D21" s="347" t="s">
        <v>3</v>
      </c>
      <c r="E21" s="347" t="s">
        <v>4</v>
      </c>
      <c r="F21" s="793" t="s">
        <v>1356</v>
      </c>
      <c r="G21" s="347"/>
      <c r="H21" s="350">
        <v>2.5499999999999967E-2</v>
      </c>
      <c r="I21" s="351" t="s">
        <v>768</v>
      </c>
      <c r="J21" s="351"/>
      <c r="K21" s="352">
        <v>1.980000000000004E-2</v>
      </c>
      <c r="L21" s="353">
        <v>0.93913128116399258</v>
      </c>
      <c r="M21" s="347" t="s">
        <v>2418</v>
      </c>
      <c r="N21" s="353">
        <v>0.82120000000000004</v>
      </c>
      <c r="O21" s="346"/>
      <c r="P21" s="350">
        <v>2.53425E-2</v>
      </c>
      <c r="Q21" s="354">
        <v>1.4515573288756916</v>
      </c>
      <c r="R21" s="354" t="s">
        <v>2431</v>
      </c>
      <c r="S21" s="354">
        <v>3.5306200000000003E-2</v>
      </c>
      <c r="T21" s="347"/>
      <c r="U21" s="352">
        <v>2.25677E-2</v>
      </c>
      <c r="V21" s="532">
        <v>0.97</v>
      </c>
      <c r="W21" s="347" t="s">
        <v>2484</v>
      </c>
      <c r="X21" s="353">
        <v>0.912138</v>
      </c>
      <c r="Y21" s="347"/>
      <c r="Z21" s="352">
        <v>2.1800000000000042E-2</v>
      </c>
      <c r="AA21" s="583">
        <v>1.2151894614674341</v>
      </c>
      <c r="AB21" s="349" t="s">
        <v>2523</v>
      </c>
      <c r="AC21" s="354">
        <v>0.13569999999999999</v>
      </c>
    </row>
    <row r="22" spans="1:29" ht="19" customHeight="1" x14ac:dyDescent="0.2">
      <c r="A22" s="499" t="s">
        <v>9010</v>
      </c>
      <c r="H22" s="278"/>
      <c r="I22" s="278"/>
      <c r="J22" s="278"/>
      <c r="K22" s="580"/>
      <c r="L22" s="580"/>
      <c r="M22" s="580"/>
      <c r="N22" s="580"/>
      <c r="O22" s="580"/>
      <c r="P22" s="283"/>
      <c r="Q22" s="1"/>
      <c r="R22" s="1"/>
      <c r="S22" s="1"/>
      <c r="T22" s="1"/>
      <c r="U22" s="1"/>
      <c r="V22" s="1"/>
      <c r="W22" s="1"/>
      <c r="X22" s="1"/>
      <c r="Y22" s="1"/>
    </row>
    <row r="23" spans="1:29" ht="19" customHeight="1" x14ac:dyDescent="0.2">
      <c r="A23" s="499" t="s">
        <v>9011</v>
      </c>
      <c r="K23" s="580"/>
      <c r="L23" s="580"/>
      <c r="M23" s="580"/>
      <c r="N23" s="580"/>
      <c r="O23" s="580"/>
      <c r="Q23" s="1"/>
      <c r="R23" s="1"/>
      <c r="S23" s="1"/>
      <c r="T23" s="1"/>
      <c r="U23" s="1"/>
      <c r="V23" s="1"/>
      <c r="W23" s="1"/>
      <c r="X23" s="1"/>
      <c r="Y23" s="1"/>
    </row>
    <row r="24" spans="1:29" s="23" customFormat="1" ht="19" customHeight="1" x14ac:dyDescent="0.2">
      <c r="A24" s="499" t="s">
        <v>9008</v>
      </c>
      <c r="G24" s="35"/>
      <c r="L24" s="35"/>
    </row>
  </sheetData>
  <mergeCells count="10">
    <mergeCell ref="K2:N2"/>
    <mergeCell ref="P2:S2"/>
    <mergeCell ref="U2:X2"/>
    <mergeCell ref="Z2:AC2"/>
    <mergeCell ref="H2:I2"/>
    <mergeCell ref="D2:E2"/>
    <mergeCell ref="A2:A3"/>
    <mergeCell ref="B2:B3"/>
    <mergeCell ref="C2:C3"/>
    <mergeCell ref="F2:F3"/>
  </mergeCells>
  <phoneticPr fontId="129" type="noConversion"/>
  <pageMargins left="0.45" right="0.45" top="0.5" bottom="0.5" header="0.3" footer="0.3"/>
  <pageSetup fitToWidth="2" orientation="landscape" horizontalDpi="4294967292" verticalDpi="4294967292"/>
  <headerFooter>
    <oddHeader>&amp;A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CD174"/>
  <sheetViews>
    <sheetView workbookViewId="0">
      <selection activeCell="J1" sqref="J1:J1048576"/>
    </sheetView>
  </sheetViews>
  <sheetFormatPr baseColWidth="10" defaultColWidth="7.6640625" defaultRowHeight="18.75" customHeight="1" x14ac:dyDescent="0.2"/>
  <cols>
    <col min="1" max="1" width="4.33203125" style="758" bestFit="1" customWidth="1"/>
    <col min="2" max="2" width="13.6640625" style="758" customWidth="1"/>
    <col min="3" max="3" width="12" style="749" bestFit="1" customWidth="1"/>
    <col min="4" max="4" width="10.83203125" style="749" bestFit="1" customWidth="1"/>
    <col min="5" max="5" width="12" style="749" customWidth="1"/>
    <col min="6" max="6" width="9.1640625" style="749" customWidth="1"/>
    <col min="7" max="7" width="15.5" style="749" customWidth="1"/>
    <col min="8" max="8" width="2.33203125" style="749" customWidth="1"/>
    <col min="9" max="9" width="8.6640625" style="749" customWidth="1"/>
    <col min="10" max="10" width="10.6640625" style="749" customWidth="1"/>
    <col min="11" max="12" width="8.6640625" style="749" customWidth="1"/>
    <col min="13" max="13" width="1.33203125" style="749" customWidth="1"/>
    <col min="14" max="14" width="8.6640625" style="749" customWidth="1"/>
    <col min="15" max="15" width="11.1640625" style="749" customWidth="1"/>
    <col min="16" max="17" width="8.6640625" style="749" customWidth="1"/>
    <col min="18" max="18" width="1.83203125" style="749" customWidth="1"/>
    <col min="19" max="19" width="8.6640625" style="749" customWidth="1"/>
    <col min="20" max="20" width="11.1640625" style="749" customWidth="1"/>
    <col min="21" max="22" width="8.6640625" style="749" customWidth="1"/>
    <col min="23" max="23" width="1.5" style="749" customWidth="1"/>
    <col min="24" max="24" width="8.6640625" style="749" customWidth="1"/>
    <col min="25" max="25" width="11.83203125" style="749" customWidth="1"/>
    <col min="26" max="27" width="8.6640625" style="749" customWidth="1"/>
    <col min="28" max="28" width="1.5" style="749" customWidth="1"/>
    <col min="29" max="29" width="8.6640625" style="749" customWidth="1"/>
    <col min="30" max="30" width="11.33203125" style="749" customWidth="1"/>
    <col min="31" max="32" width="8.6640625" style="749" customWidth="1"/>
    <col min="33" max="33" width="1.33203125" style="749" customWidth="1"/>
    <col min="34" max="34" width="8.6640625" style="749" customWidth="1"/>
    <col min="35" max="35" width="11.1640625" style="749" customWidth="1"/>
    <col min="36" max="37" width="8.6640625" style="749" customWidth="1"/>
    <col min="38" max="38" width="1.6640625" style="749" customWidth="1"/>
    <col min="39" max="39" width="8.6640625" style="749" customWidth="1"/>
    <col min="40" max="40" width="10.83203125" style="749" customWidth="1"/>
    <col min="41" max="42" width="8.6640625" style="749" customWidth="1"/>
    <col min="43" max="43" width="1.1640625" style="749" customWidth="1"/>
    <col min="44" max="44" width="8.6640625" style="749" customWidth="1"/>
    <col min="45" max="45" width="10.6640625" style="749" customWidth="1"/>
    <col min="46" max="47" width="8.6640625" style="749" customWidth="1"/>
    <col min="48" max="48" width="1.1640625" style="749" customWidth="1"/>
    <col min="49" max="49" width="8.6640625" style="749" customWidth="1"/>
    <col min="50" max="50" width="11.1640625" style="749" customWidth="1"/>
    <col min="51" max="52" width="8.6640625" style="749" customWidth="1"/>
    <col min="53" max="53" width="1.5" style="749" customWidth="1"/>
    <col min="54" max="54" width="8.6640625" style="749" customWidth="1"/>
    <col min="55" max="55" width="11.1640625" style="749" customWidth="1"/>
    <col min="56" max="57" width="8.6640625" style="749" customWidth="1"/>
    <col min="58" max="58" width="1.6640625" style="749" customWidth="1"/>
    <col min="59" max="59" width="12.1640625" style="749" customWidth="1"/>
    <col min="60" max="60" width="10.6640625" style="749" customWidth="1"/>
    <col min="61" max="62" width="8.6640625" style="749" customWidth="1"/>
    <col min="63" max="63" width="1.33203125" style="749" customWidth="1"/>
    <col min="64" max="64" width="8.6640625" style="749" customWidth="1"/>
    <col min="65" max="65" width="11.33203125" style="749" customWidth="1"/>
    <col min="66" max="67" width="8.6640625" style="749" customWidth="1"/>
    <col min="68" max="68" width="1.33203125" style="749" customWidth="1"/>
    <col min="69" max="69" width="8.6640625" style="749" customWidth="1"/>
    <col min="70" max="70" width="11.33203125" style="749" customWidth="1"/>
    <col min="71" max="72" width="8.6640625" style="749" customWidth="1"/>
    <col min="73" max="73" width="1.6640625" style="749" customWidth="1"/>
    <col min="74" max="74" width="8.6640625" style="749" customWidth="1"/>
    <col min="75" max="75" width="11.1640625" style="749" customWidth="1"/>
    <col min="76" max="76" width="8.6640625" style="749" customWidth="1"/>
    <col min="77" max="77" width="9.83203125" style="749" customWidth="1"/>
    <col min="78" max="78" width="1.5" style="749" customWidth="1"/>
    <col min="79" max="79" width="8.6640625" style="749" customWidth="1"/>
    <col min="80" max="80" width="10.6640625" style="749" customWidth="1"/>
    <col min="81" max="82" width="8.6640625" style="749" customWidth="1"/>
    <col min="83" max="83" width="8.1640625" style="749" bestFit="1" customWidth="1"/>
    <col min="84" max="16384" width="7.6640625" style="749"/>
  </cols>
  <sheetData>
    <row r="1" spans="1:82" s="1004" customFormat="1" ht="36" customHeight="1" thickBot="1" x14ac:dyDescent="0.25">
      <c r="A1" s="985" t="s">
        <v>9441</v>
      </c>
      <c r="B1" s="1108"/>
      <c r="U1" s="1108"/>
      <c r="V1" s="1108"/>
      <c r="W1" s="1108"/>
      <c r="X1" s="1108"/>
      <c r="Y1" s="1110"/>
      <c r="Z1" s="1108"/>
      <c r="AA1" s="1108"/>
      <c r="AB1" s="1108"/>
      <c r="AC1" s="1108"/>
    </row>
    <row r="2" spans="1:82" s="757" customFormat="1" ht="24" customHeight="1" x14ac:dyDescent="0.2">
      <c r="A2" s="1774" t="s">
        <v>2310</v>
      </c>
      <c r="B2" s="1774" t="s">
        <v>2309</v>
      </c>
      <c r="C2" s="1776" t="s">
        <v>958</v>
      </c>
      <c r="D2" s="1776" t="s">
        <v>45</v>
      </c>
      <c r="E2" s="1425" t="s">
        <v>1272</v>
      </c>
      <c r="F2" s="1425"/>
      <c r="G2" s="1425"/>
      <c r="H2" s="866"/>
      <c r="I2" s="1425" t="s">
        <v>2494</v>
      </c>
      <c r="J2" s="1425"/>
      <c r="K2" s="1425"/>
      <c r="L2" s="1425"/>
      <c r="M2" s="866"/>
      <c r="N2" s="1425" t="s">
        <v>2495</v>
      </c>
      <c r="O2" s="1425"/>
      <c r="P2" s="1425"/>
      <c r="Q2" s="1425"/>
      <c r="R2" s="866"/>
      <c r="S2" s="1425" t="s">
        <v>9459</v>
      </c>
      <c r="T2" s="1425"/>
      <c r="U2" s="1425"/>
      <c r="V2" s="1425"/>
      <c r="W2" s="866"/>
      <c r="X2" s="1425" t="s">
        <v>2496</v>
      </c>
      <c r="Y2" s="1425"/>
      <c r="Z2" s="1425"/>
      <c r="AA2" s="1425"/>
      <c r="AB2" s="866"/>
      <c r="AC2" s="1425" t="s">
        <v>2497</v>
      </c>
      <c r="AD2" s="1425"/>
      <c r="AE2" s="1425"/>
      <c r="AF2" s="1425"/>
      <c r="AG2" s="866"/>
      <c r="AH2" s="1425" t="s">
        <v>2498</v>
      </c>
      <c r="AI2" s="1425"/>
      <c r="AJ2" s="1425"/>
      <c r="AK2" s="1425"/>
      <c r="AL2" s="866"/>
      <c r="AM2" s="1425" t="s">
        <v>2499</v>
      </c>
      <c r="AN2" s="1425"/>
      <c r="AO2" s="1425"/>
      <c r="AP2" s="1425"/>
      <c r="AQ2" s="866"/>
      <c r="AR2" s="1425" t="s">
        <v>2500</v>
      </c>
      <c r="AS2" s="1425"/>
      <c r="AT2" s="1425"/>
      <c r="AU2" s="1425"/>
      <c r="AV2" s="866"/>
      <c r="AW2" s="1425" t="s">
        <v>2501</v>
      </c>
      <c r="AX2" s="1425"/>
      <c r="AY2" s="1425"/>
      <c r="AZ2" s="1425"/>
      <c r="BA2" s="866"/>
      <c r="BB2" s="1425" t="s">
        <v>2502</v>
      </c>
      <c r="BC2" s="1425"/>
      <c r="BD2" s="1425"/>
      <c r="BE2" s="1425"/>
      <c r="BF2" s="866"/>
      <c r="BG2" s="1425" t="s">
        <v>2503</v>
      </c>
      <c r="BH2" s="1425"/>
      <c r="BI2" s="1425"/>
      <c r="BJ2" s="1425"/>
      <c r="BK2" s="866"/>
      <c r="BL2" s="1425" t="s">
        <v>2504</v>
      </c>
      <c r="BM2" s="1425"/>
      <c r="BN2" s="1425"/>
      <c r="BO2" s="1425"/>
      <c r="BP2" s="866"/>
      <c r="BQ2" s="1425" t="s">
        <v>2505</v>
      </c>
      <c r="BR2" s="1425"/>
      <c r="BS2" s="1425"/>
      <c r="BT2" s="1425"/>
      <c r="BU2" s="866"/>
      <c r="BV2" s="1425" t="s">
        <v>2506</v>
      </c>
      <c r="BW2" s="1425"/>
      <c r="BX2" s="1425"/>
      <c r="BY2" s="1425"/>
      <c r="BZ2" s="866"/>
      <c r="CA2" s="1425" t="s">
        <v>2507</v>
      </c>
      <c r="CB2" s="1425"/>
      <c r="CC2" s="1425"/>
      <c r="CD2" s="1425"/>
    </row>
    <row r="3" spans="1:82" s="757" customFormat="1" ht="33" customHeight="1" x14ac:dyDescent="0.2">
      <c r="A3" s="1775"/>
      <c r="B3" s="1775"/>
      <c r="C3" s="1777"/>
      <c r="D3" s="1777"/>
      <c r="E3" s="861" t="s">
        <v>2401</v>
      </c>
      <c r="F3" s="861" t="s">
        <v>858</v>
      </c>
      <c r="G3" s="861" t="s">
        <v>9012</v>
      </c>
      <c r="H3" s="861"/>
      <c r="I3" s="122" t="s">
        <v>0</v>
      </c>
      <c r="J3" s="861" t="s">
        <v>2508</v>
      </c>
      <c r="K3" s="881" t="s">
        <v>46</v>
      </c>
      <c r="L3" s="122" t="s">
        <v>2490</v>
      </c>
      <c r="M3" s="881"/>
      <c r="N3" s="122" t="s">
        <v>0</v>
      </c>
      <c r="O3" s="861" t="s">
        <v>2508</v>
      </c>
      <c r="P3" s="881" t="s">
        <v>46</v>
      </c>
      <c r="Q3" s="122" t="s">
        <v>2490</v>
      </c>
      <c r="R3" s="881"/>
      <c r="S3" s="122" t="s">
        <v>0</v>
      </c>
      <c r="T3" s="861" t="s">
        <v>2508</v>
      </c>
      <c r="U3" s="881" t="s">
        <v>46</v>
      </c>
      <c r="V3" s="122" t="s">
        <v>2490</v>
      </c>
      <c r="W3" s="881"/>
      <c r="X3" s="122" t="s">
        <v>0</v>
      </c>
      <c r="Y3" s="861" t="s">
        <v>2508</v>
      </c>
      <c r="Z3" s="881" t="s">
        <v>46</v>
      </c>
      <c r="AA3" s="122" t="s">
        <v>2490</v>
      </c>
      <c r="AB3" s="881"/>
      <c r="AC3" s="122" t="s">
        <v>0</v>
      </c>
      <c r="AD3" s="861" t="s">
        <v>2508</v>
      </c>
      <c r="AE3" s="881" t="s">
        <v>46</v>
      </c>
      <c r="AF3" s="122" t="s">
        <v>2490</v>
      </c>
      <c r="AG3" s="881"/>
      <c r="AH3" s="122" t="s">
        <v>0</v>
      </c>
      <c r="AI3" s="861" t="s">
        <v>2508</v>
      </c>
      <c r="AJ3" s="881" t="s">
        <v>46</v>
      </c>
      <c r="AK3" s="122" t="s">
        <v>2490</v>
      </c>
      <c r="AL3" s="881"/>
      <c r="AM3" s="122" t="s">
        <v>0</v>
      </c>
      <c r="AN3" s="861" t="s">
        <v>2508</v>
      </c>
      <c r="AO3" s="881" t="s">
        <v>46</v>
      </c>
      <c r="AP3" s="122" t="s">
        <v>2490</v>
      </c>
      <c r="AQ3" s="881"/>
      <c r="AR3" s="122" t="s">
        <v>0</v>
      </c>
      <c r="AS3" s="861" t="s">
        <v>2508</v>
      </c>
      <c r="AT3" s="881" t="s">
        <v>46</v>
      </c>
      <c r="AU3" s="122" t="s">
        <v>2490</v>
      </c>
      <c r="AV3" s="881"/>
      <c r="AW3" s="122" t="s">
        <v>0</v>
      </c>
      <c r="AX3" s="861" t="s">
        <v>2508</v>
      </c>
      <c r="AY3" s="881" t="s">
        <v>46</v>
      </c>
      <c r="AZ3" s="122" t="s">
        <v>2490</v>
      </c>
      <c r="BA3" s="881"/>
      <c r="BB3" s="122" t="s">
        <v>0</v>
      </c>
      <c r="BC3" s="861" t="s">
        <v>2508</v>
      </c>
      <c r="BD3" s="881" t="s">
        <v>46</v>
      </c>
      <c r="BE3" s="122" t="s">
        <v>2490</v>
      </c>
      <c r="BF3" s="881"/>
      <c r="BG3" s="122" t="s">
        <v>0</v>
      </c>
      <c r="BH3" s="861" t="s">
        <v>2508</v>
      </c>
      <c r="BI3" s="881" t="s">
        <v>46</v>
      </c>
      <c r="BJ3" s="122" t="s">
        <v>2490</v>
      </c>
      <c r="BK3" s="881"/>
      <c r="BL3" s="122" t="s">
        <v>0</v>
      </c>
      <c r="BM3" s="861" t="s">
        <v>2508</v>
      </c>
      <c r="BN3" s="881" t="s">
        <v>46</v>
      </c>
      <c r="BO3" s="122" t="s">
        <v>2490</v>
      </c>
      <c r="BP3" s="881"/>
      <c r="BQ3" s="122" t="s">
        <v>0</v>
      </c>
      <c r="BR3" s="861" t="s">
        <v>2508</v>
      </c>
      <c r="BS3" s="881" t="s">
        <v>46</v>
      </c>
      <c r="BT3" s="122" t="s">
        <v>2490</v>
      </c>
      <c r="BU3" s="881"/>
      <c r="BV3" s="122" t="s">
        <v>0</v>
      </c>
      <c r="BW3" s="861" t="s">
        <v>2508</v>
      </c>
      <c r="BX3" s="881" t="s">
        <v>46</v>
      </c>
      <c r="BY3" s="122" t="s">
        <v>2490</v>
      </c>
      <c r="BZ3" s="881"/>
      <c r="CA3" s="122" t="s">
        <v>0</v>
      </c>
      <c r="CB3" s="861" t="s">
        <v>2508</v>
      </c>
      <c r="CC3" s="881" t="s">
        <v>46</v>
      </c>
      <c r="CD3" s="122" t="s">
        <v>2490</v>
      </c>
    </row>
    <row r="4" spans="1:82" s="807" customFormat="1" ht="24" customHeight="1" x14ac:dyDescent="0.2">
      <c r="A4" s="794" t="s">
        <v>2464</v>
      </c>
      <c r="B4" s="795"/>
      <c r="C4" s="796"/>
      <c r="D4" s="797"/>
      <c r="E4" s="797"/>
      <c r="F4" s="797"/>
      <c r="G4" s="798"/>
      <c r="H4" s="799"/>
      <c r="I4" s="800"/>
      <c r="J4" s="801"/>
      <c r="K4" s="802"/>
      <c r="L4" s="803"/>
      <c r="M4" s="797"/>
      <c r="N4" s="804"/>
      <c r="O4" s="800"/>
      <c r="P4" s="801"/>
      <c r="Q4" s="803"/>
      <c r="R4" s="805"/>
      <c r="S4" s="797"/>
      <c r="T4" s="799"/>
      <c r="U4" s="800"/>
      <c r="V4" s="803"/>
      <c r="W4" s="802"/>
      <c r="X4" s="805"/>
      <c r="Y4" s="797"/>
      <c r="Z4" s="799"/>
      <c r="AA4" s="803"/>
      <c r="AB4" s="801"/>
      <c r="AC4" s="802"/>
      <c r="AD4" s="805"/>
      <c r="AE4" s="797"/>
      <c r="AF4" s="803"/>
      <c r="AG4" s="800"/>
      <c r="AH4" s="801"/>
      <c r="AI4" s="802"/>
      <c r="AJ4" s="805"/>
      <c r="AK4" s="803"/>
      <c r="AL4" s="799"/>
      <c r="AM4" s="800"/>
      <c r="AN4" s="801"/>
      <c r="AO4" s="802"/>
      <c r="AP4" s="803"/>
      <c r="AQ4" s="797"/>
      <c r="AR4" s="799"/>
      <c r="AS4" s="800"/>
      <c r="AT4" s="801"/>
      <c r="AU4" s="803"/>
      <c r="AV4" s="805"/>
      <c r="AW4" s="797"/>
      <c r="AX4" s="799"/>
      <c r="AY4" s="800"/>
      <c r="AZ4" s="803"/>
      <c r="BA4" s="802"/>
      <c r="BB4" s="805"/>
      <c r="BC4" s="797"/>
      <c r="BD4" s="802"/>
      <c r="BE4" s="806"/>
      <c r="BJ4" s="808"/>
      <c r="BO4" s="808"/>
      <c r="BT4" s="808"/>
      <c r="BY4" s="808"/>
      <c r="CD4" s="808"/>
    </row>
    <row r="5" spans="1:82" ht="24" customHeight="1" x14ac:dyDescent="0.2">
      <c r="A5" s="758">
        <v>1</v>
      </c>
      <c r="B5" s="758">
        <v>154987704</v>
      </c>
      <c r="C5" s="749" t="s">
        <v>37</v>
      </c>
      <c r="D5" s="748" t="s">
        <v>38</v>
      </c>
      <c r="E5" s="749" t="s">
        <v>1</v>
      </c>
      <c r="F5" s="749" t="s">
        <v>3</v>
      </c>
      <c r="G5" s="754">
        <v>2.4400000000000002E-2</v>
      </c>
      <c r="I5" s="285">
        <v>458253</v>
      </c>
      <c r="J5" s="546">
        <v>5.3464020000000001E-2</v>
      </c>
      <c r="K5" s="546">
        <v>6.8345300000000001E-3</v>
      </c>
      <c r="L5" s="750">
        <v>2.0000000000000002E-5</v>
      </c>
      <c r="M5" s="750"/>
      <c r="N5" s="285">
        <v>344369</v>
      </c>
      <c r="O5" s="546">
        <v>-2.9489700000000001E-2</v>
      </c>
      <c r="P5" s="546">
        <v>7.9434799999999993E-3</v>
      </c>
      <c r="Q5" s="344">
        <v>2.0526999999999999E-4</v>
      </c>
      <c r="R5" s="750"/>
      <c r="S5" s="285">
        <v>144039</v>
      </c>
      <c r="T5" s="546">
        <v>-2.9479000000000002E-4</v>
      </c>
      <c r="U5" s="546">
        <v>3.8584600000000002E-3</v>
      </c>
      <c r="V5" s="753">
        <v>0.79044300000000001</v>
      </c>
      <c r="W5" s="750"/>
      <c r="X5" s="285">
        <v>104112</v>
      </c>
      <c r="Y5" s="546">
        <v>-5.9557000000000004E-3</v>
      </c>
      <c r="Z5" s="546">
        <v>5.8170899999999996E-3</v>
      </c>
      <c r="AA5" s="753">
        <v>0.32176399999999999</v>
      </c>
      <c r="AB5" s="750"/>
      <c r="AC5" s="285">
        <v>129628</v>
      </c>
      <c r="AD5" s="546">
        <v>2.8655500000000001E-3</v>
      </c>
      <c r="AE5" s="546">
        <v>5.4085699999999997E-3</v>
      </c>
      <c r="AF5" s="753">
        <v>0.70854200000000001</v>
      </c>
      <c r="AG5" s="750"/>
      <c r="AH5" s="285">
        <v>57866</v>
      </c>
      <c r="AI5" s="546">
        <v>-2.6118299999999999E-3</v>
      </c>
      <c r="AJ5" s="546">
        <v>2.26546E-2</v>
      </c>
      <c r="AK5" s="753">
        <v>0.82735800000000004</v>
      </c>
      <c r="AL5" s="750"/>
      <c r="AM5" s="285">
        <v>69866.53</v>
      </c>
      <c r="AN5" s="546">
        <v>-4.1500000000000002E-2</v>
      </c>
      <c r="AO5" s="546">
        <v>3.32E-2</v>
      </c>
      <c r="AP5" s="753">
        <v>0.3508</v>
      </c>
      <c r="AQ5" s="750"/>
      <c r="AR5" s="285">
        <v>310659</v>
      </c>
      <c r="AS5" s="546">
        <v>4.2253000000000004E-3</v>
      </c>
      <c r="AT5" s="546">
        <v>8.123E-3</v>
      </c>
      <c r="AU5" s="753">
        <v>0.60295920000000003</v>
      </c>
      <c r="AV5" s="750"/>
      <c r="AW5" s="285">
        <v>290093</v>
      </c>
      <c r="AX5" s="546">
        <v>-2.5486000000000002E-2</v>
      </c>
      <c r="AY5" s="546">
        <v>8.4709999999999994E-3</v>
      </c>
      <c r="AZ5" s="755">
        <v>2.6247000000000002E-3</v>
      </c>
      <c r="BA5" s="750"/>
      <c r="BB5" s="285">
        <v>299810</v>
      </c>
      <c r="BC5" s="546">
        <v>6.0302999999999997E-3</v>
      </c>
      <c r="BD5" s="546">
        <v>8.3470000000000003E-3</v>
      </c>
      <c r="BE5" s="753">
        <v>0.47000700000000001</v>
      </c>
      <c r="BF5" s="750"/>
      <c r="BG5" s="285">
        <v>313762</v>
      </c>
      <c r="BH5" s="546">
        <v>-2.0094999999999998E-2</v>
      </c>
      <c r="BI5" s="546">
        <v>8.0940000000000005E-3</v>
      </c>
      <c r="BJ5" s="753">
        <v>1.3041499999999999E-2</v>
      </c>
      <c r="BK5" s="750"/>
      <c r="BL5" s="285">
        <v>187809</v>
      </c>
      <c r="BM5" s="546">
        <v>0.1235</v>
      </c>
      <c r="BN5" s="546">
        <v>0.1671</v>
      </c>
      <c r="BO5" s="753">
        <v>0.45979999999999999</v>
      </c>
      <c r="BP5" s="750"/>
      <c r="BQ5" s="285">
        <v>187839</v>
      </c>
      <c r="BR5" s="546">
        <v>5.7999999999999996E-3</v>
      </c>
      <c r="BS5" s="546">
        <v>9.9599999999999994E-2</v>
      </c>
      <c r="BT5" s="753">
        <v>0.95320000000000005</v>
      </c>
      <c r="BU5" s="750"/>
      <c r="BV5" s="305" t="s">
        <v>768</v>
      </c>
      <c r="BW5" s="546">
        <v>-2.53E-2</v>
      </c>
      <c r="BX5" s="546">
        <v>2.4400000000000002E-2</v>
      </c>
      <c r="BY5" s="753">
        <v>0.30059999999999998</v>
      </c>
      <c r="BZ5" s="750"/>
      <c r="CA5" s="305" t="s">
        <v>768</v>
      </c>
      <c r="CB5" s="546">
        <v>-9.4000000000000004E-3</v>
      </c>
      <c r="CC5" s="546">
        <v>9.2200000000000004E-2</v>
      </c>
      <c r="CD5" s="753">
        <v>0.91859999999999997</v>
      </c>
    </row>
    <row r="6" spans="1:82" ht="24" customHeight="1" x14ac:dyDescent="0.2">
      <c r="A6" s="758">
        <v>7</v>
      </c>
      <c r="B6" s="758">
        <v>100490077</v>
      </c>
      <c r="C6" s="749" t="s">
        <v>52</v>
      </c>
      <c r="D6" s="748" t="s">
        <v>42</v>
      </c>
      <c r="E6" s="749" t="s">
        <v>4</v>
      </c>
      <c r="F6" s="749" t="s">
        <v>2</v>
      </c>
      <c r="G6" s="754">
        <v>4.99E-2</v>
      </c>
      <c r="I6" s="285">
        <v>429735</v>
      </c>
      <c r="J6" s="546">
        <v>-2.657969E-2</v>
      </c>
      <c r="K6" s="546">
        <v>4.96671E-3</v>
      </c>
      <c r="L6" s="750">
        <v>2.0000000000000002E-5</v>
      </c>
      <c r="M6" s="750"/>
      <c r="N6" s="285">
        <v>319090</v>
      </c>
      <c r="O6" s="546">
        <v>-5.8783699999999999E-3</v>
      </c>
      <c r="P6" s="546">
        <v>5.8469899999999998E-3</v>
      </c>
      <c r="Q6" s="753">
        <v>0.31472025999999997</v>
      </c>
      <c r="R6" s="750"/>
      <c r="S6" s="285">
        <v>144023</v>
      </c>
      <c r="T6" s="546">
        <v>2.4020399999999998E-3</v>
      </c>
      <c r="U6" s="546">
        <v>2.8322199999999999E-3</v>
      </c>
      <c r="V6" s="753">
        <v>0.421906</v>
      </c>
      <c r="W6" s="750"/>
      <c r="X6" s="285">
        <v>103431</v>
      </c>
      <c r="Y6" s="546">
        <v>-4.3402099999999997E-3</v>
      </c>
      <c r="Z6" s="546">
        <v>4.6215400000000004E-3</v>
      </c>
      <c r="AA6" s="753">
        <v>0.52678400000000003</v>
      </c>
      <c r="AB6" s="750"/>
      <c r="AC6" s="285">
        <v>128599</v>
      </c>
      <c r="AD6" s="546">
        <v>1.6668099999999999E-3</v>
      </c>
      <c r="AE6" s="546">
        <v>4.2387299999999996E-3</v>
      </c>
      <c r="AF6" s="753">
        <v>0.67431799999999997</v>
      </c>
      <c r="AG6" s="750"/>
      <c r="AH6" s="285">
        <v>57858</v>
      </c>
      <c r="AI6" s="546">
        <v>-1.2520099999999999E-2</v>
      </c>
      <c r="AJ6" s="546">
        <v>2.1344200000000001E-2</v>
      </c>
      <c r="AK6" s="753">
        <v>0.62875199999999998</v>
      </c>
      <c r="AL6" s="750"/>
      <c r="AM6" s="285">
        <v>69866.53</v>
      </c>
      <c r="AN6" s="546">
        <v>-4.5999999999999999E-3</v>
      </c>
      <c r="AO6" s="546">
        <v>3.3700000000000001E-2</v>
      </c>
      <c r="AP6" s="753">
        <v>0.92759999999999998</v>
      </c>
      <c r="AQ6" s="750"/>
      <c r="AR6" s="285">
        <v>316391</v>
      </c>
      <c r="AS6" s="546">
        <v>3.8484000000000001E-3</v>
      </c>
      <c r="AT6" s="546">
        <v>5.7130000000000002E-3</v>
      </c>
      <c r="AU6" s="753">
        <v>0.50051900000000005</v>
      </c>
      <c r="AV6" s="750"/>
      <c r="AW6" s="285">
        <v>295826</v>
      </c>
      <c r="AX6" s="546">
        <v>-7.3556000000000003E-3</v>
      </c>
      <c r="AY6" s="546">
        <v>5.8659999999999997E-3</v>
      </c>
      <c r="AZ6" s="753">
        <v>0.2099</v>
      </c>
      <c r="BA6" s="750"/>
      <c r="BB6" s="285">
        <v>305699</v>
      </c>
      <c r="BC6" s="546">
        <v>1.2999999999999999E-3</v>
      </c>
      <c r="BD6" s="546">
        <v>5.7670000000000004E-3</v>
      </c>
      <c r="BE6" s="753">
        <v>0.82166300000000003</v>
      </c>
      <c r="BF6" s="750"/>
      <c r="BG6" s="285">
        <v>319677</v>
      </c>
      <c r="BH6" s="546">
        <v>-2.7498000000000002E-3</v>
      </c>
      <c r="BI6" s="546">
        <v>5.6860000000000001E-3</v>
      </c>
      <c r="BJ6" s="753">
        <v>0.62865090000000001</v>
      </c>
      <c r="BK6" s="750"/>
      <c r="BL6" s="285">
        <v>187801</v>
      </c>
      <c r="BM6" s="546">
        <v>-0.24909999999999999</v>
      </c>
      <c r="BN6" s="546">
        <v>0.15040000000000001</v>
      </c>
      <c r="BO6" s="753">
        <v>9.7699999999999995E-2</v>
      </c>
      <c r="BP6" s="750"/>
      <c r="BQ6" s="285">
        <v>187831</v>
      </c>
      <c r="BR6" s="546">
        <v>-0.1484</v>
      </c>
      <c r="BS6" s="546">
        <v>8.9099999999999999E-2</v>
      </c>
      <c r="BT6" s="753">
        <v>9.5890000000000003E-2</v>
      </c>
      <c r="BU6" s="750"/>
      <c r="BV6" s="285">
        <v>129361</v>
      </c>
      <c r="BW6" s="546">
        <v>-4.1000000000000002E-2</v>
      </c>
      <c r="BX6" s="546">
        <v>2.0799999999999999E-2</v>
      </c>
      <c r="BY6" s="753">
        <v>4.8489999999999998E-2</v>
      </c>
      <c r="BZ6" s="750"/>
      <c r="CA6" s="285">
        <v>68250</v>
      </c>
      <c r="CB6" s="546">
        <v>0.11409999999999999</v>
      </c>
      <c r="CC6" s="546">
        <v>7.5499999999999998E-2</v>
      </c>
      <c r="CD6" s="753">
        <v>0.13100000000000001</v>
      </c>
    </row>
    <row r="7" spans="1:82" ht="24" customHeight="1" x14ac:dyDescent="0.2">
      <c r="A7" s="758">
        <v>7</v>
      </c>
      <c r="B7" s="758">
        <v>100490797</v>
      </c>
      <c r="C7" s="749" t="s">
        <v>44</v>
      </c>
      <c r="D7" s="748" t="s">
        <v>42</v>
      </c>
      <c r="E7" s="749" t="s">
        <v>1</v>
      </c>
      <c r="F7" s="749" t="s">
        <v>2</v>
      </c>
      <c r="G7" s="754">
        <v>3.9E-2</v>
      </c>
      <c r="I7" s="285">
        <v>447071</v>
      </c>
      <c r="J7" s="546">
        <v>-3.4590099999999999E-2</v>
      </c>
      <c r="K7" s="546">
        <v>5.5348400000000001E-3</v>
      </c>
      <c r="L7" s="750">
        <v>2.0000000000000002E-5</v>
      </c>
      <c r="M7" s="750"/>
      <c r="N7" s="285">
        <v>334966</v>
      </c>
      <c r="O7" s="546">
        <v>-6.5461800000000004E-3</v>
      </c>
      <c r="P7" s="546">
        <v>6.2158999999999999E-3</v>
      </c>
      <c r="Q7" s="753">
        <v>0.29227976</v>
      </c>
      <c r="R7" s="750"/>
      <c r="S7" s="285">
        <v>142405</v>
      </c>
      <c r="T7" s="546">
        <v>3.0658399999999998E-3</v>
      </c>
      <c r="U7" s="546">
        <v>3.1100199999999998E-3</v>
      </c>
      <c r="V7" s="753">
        <v>0.35382000000000002</v>
      </c>
      <c r="W7" s="750"/>
      <c r="X7" s="285">
        <v>102480</v>
      </c>
      <c r="Y7" s="546">
        <v>3.1516999999999998E-4</v>
      </c>
      <c r="Z7" s="546">
        <v>5.33155E-3</v>
      </c>
      <c r="AA7" s="753">
        <v>0.675728</v>
      </c>
      <c r="AB7" s="750"/>
      <c r="AC7" s="285">
        <v>128002</v>
      </c>
      <c r="AD7" s="546">
        <v>1.5507299999999999E-3</v>
      </c>
      <c r="AE7" s="546">
        <v>4.9269400000000003E-3</v>
      </c>
      <c r="AF7" s="753">
        <v>0.73133300000000001</v>
      </c>
      <c r="AG7" s="750"/>
      <c r="AH7" s="285">
        <v>56224</v>
      </c>
      <c r="AI7" s="546">
        <v>-1.3747199999999999E-2</v>
      </c>
      <c r="AJ7" s="546">
        <v>2.28206E-2</v>
      </c>
      <c r="AK7" s="753">
        <v>0.61711300000000002</v>
      </c>
      <c r="AL7" s="750"/>
      <c r="AM7" s="285">
        <v>69866.53</v>
      </c>
      <c r="AN7" s="546">
        <v>-4.4000000000000003E-3</v>
      </c>
      <c r="AO7" s="546">
        <v>3.3799999999999997E-2</v>
      </c>
      <c r="AP7" s="753">
        <v>0.99219999999999997</v>
      </c>
      <c r="AQ7" s="750"/>
      <c r="AR7" s="285">
        <v>314415</v>
      </c>
      <c r="AS7" s="546">
        <v>-1.8931E-3</v>
      </c>
      <c r="AT7" s="546">
        <v>6.4000000000000003E-3</v>
      </c>
      <c r="AU7" s="753">
        <v>0.76738300000000004</v>
      </c>
      <c r="AV7" s="750"/>
      <c r="AW7" s="285">
        <v>293853</v>
      </c>
      <c r="AX7" s="546">
        <v>-1.1944400000000001E-2</v>
      </c>
      <c r="AY7" s="546">
        <v>6.6119999999999998E-3</v>
      </c>
      <c r="AZ7" s="753">
        <v>7.0849999999999996E-2</v>
      </c>
      <c r="BA7" s="750"/>
      <c r="BB7" s="285">
        <v>303685</v>
      </c>
      <c r="BC7" s="546">
        <v>1.5972E-3</v>
      </c>
      <c r="BD7" s="546">
        <v>6.4799999999999996E-3</v>
      </c>
      <c r="BE7" s="753">
        <v>0.80532800000000004</v>
      </c>
      <c r="BF7" s="750"/>
      <c r="BG7" s="285">
        <v>317660</v>
      </c>
      <c r="BH7" s="546">
        <v>-8.2021999999999998E-3</v>
      </c>
      <c r="BI7" s="546">
        <v>6.3670000000000003E-3</v>
      </c>
      <c r="BJ7" s="753">
        <v>0.19765179999999999</v>
      </c>
      <c r="BK7" s="750"/>
      <c r="BL7" s="285">
        <v>187821</v>
      </c>
      <c r="BM7" s="546">
        <v>-0.27329999999999999</v>
      </c>
      <c r="BN7" s="546">
        <v>0.15060000000000001</v>
      </c>
      <c r="BO7" s="753">
        <v>6.9580000000000003E-2</v>
      </c>
      <c r="BP7" s="750"/>
      <c r="BQ7" s="285">
        <v>187851</v>
      </c>
      <c r="BR7" s="546">
        <v>-0.1522</v>
      </c>
      <c r="BS7" s="546">
        <v>8.9200000000000002E-2</v>
      </c>
      <c r="BT7" s="753">
        <v>8.788E-2</v>
      </c>
      <c r="BU7" s="750"/>
      <c r="BV7" s="305" t="s">
        <v>768</v>
      </c>
      <c r="BW7" s="546">
        <v>-3.4599999999999999E-2</v>
      </c>
      <c r="BX7" s="546">
        <v>1.8100000000000002E-2</v>
      </c>
      <c r="BY7" s="753">
        <v>5.6059999999999999E-2</v>
      </c>
      <c r="BZ7" s="750"/>
      <c r="CA7" s="305" t="s">
        <v>768</v>
      </c>
      <c r="CB7" s="546">
        <v>0.1133</v>
      </c>
      <c r="CC7" s="546">
        <v>6.7599999999999993E-2</v>
      </c>
      <c r="CD7" s="753">
        <v>9.357E-2</v>
      </c>
    </row>
    <row r="8" spans="1:82" ht="24" customHeight="1" x14ac:dyDescent="0.2">
      <c r="A8" s="758">
        <v>9</v>
      </c>
      <c r="B8" s="758">
        <v>97062981</v>
      </c>
      <c r="C8" s="749" t="s">
        <v>53</v>
      </c>
      <c r="D8" s="748" t="s">
        <v>51</v>
      </c>
      <c r="E8" s="749" t="s">
        <v>3</v>
      </c>
      <c r="F8" s="749" t="s">
        <v>1</v>
      </c>
      <c r="G8" s="754" t="s">
        <v>2493</v>
      </c>
      <c r="I8" s="285">
        <v>449393</v>
      </c>
      <c r="J8" s="546">
        <v>2.6338400000000001E-3</v>
      </c>
      <c r="K8" s="546">
        <v>4.49849E-3</v>
      </c>
      <c r="L8" s="753">
        <v>0.55821551000000003</v>
      </c>
      <c r="M8" s="750"/>
      <c r="N8" s="285">
        <v>313980</v>
      </c>
      <c r="O8" s="546">
        <v>-8.3901400000000008E-3</v>
      </c>
      <c r="P8" s="546">
        <v>5.3710600000000004E-3</v>
      </c>
      <c r="Q8" s="753">
        <v>0.11826378</v>
      </c>
      <c r="R8" s="750"/>
      <c r="S8" s="285">
        <v>127507</v>
      </c>
      <c r="T8" s="546">
        <v>-9.5374699999999993E-3</v>
      </c>
      <c r="U8" s="546">
        <v>2.7818399999999998E-3</v>
      </c>
      <c r="V8" s="546">
        <v>8.3491000000000001E-4</v>
      </c>
      <c r="W8" s="750"/>
      <c r="X8" s="285">
        <v>97827</v>
      </c>
      <c r="Y8" s="546">
        <v>-2.1098100000000002E-3</v>
      </c>
      <c r="Z8" s="546">
        <v>4.7815499999999999E-3</v>
      </c>
      <c r="AA8" s="753">
        <v>0.84728499999999995</v>
      </c>
      <c r="AB8" s="750"/>
      <c r="AC8" s="285">
        <v>122067</v>
      </c>
      <c r="AD8" s="546">
        <v>5.9595200000000003E-3</v>
      </c>
      <c r="AE8" s="546">
        <v>4.4302999999999999E-3</v>
      </c>
      <c r="AF8" s="753">
        <v>0.27278000000000002</v>
      </c>
      <c r="AG8" s="750"/>
      <c r="AH8" s="285">
        <v>50380</v>
      </c>
      <c r="AI8" s="546">
        <v>1.92088E-3</v>
      </c>
      <c r="AJ8" s="546">
        <v>2.26004E-2</v>
      </c>
      <c r="AK8" s="753">
        <v>0.83102699999999996</v>
      </c>
      <c r="AL8" s="750"/>
      <c r="AM8" s="285">
        <v>69866.53</v>
      </c>
      <c r="AN8" s="546">
        <v>1.5800000000000002E-2</v>
      </c>
      <c r="AO8" s="546">
        <v>3.0800000000000001E-2</v>
      </c>
      <c r="AP8" s="753">
        <v>0.52249999999999996</v>
      </c>
      <c r="AQ8" s="750"/>
      <c r="AR8" s="285">
        <v>316391</v>
      </c>
      <c r="AS8" s="546">
        <v>-1.289E-2</v>
      </c>
      <c r="AT8" s="546">
        <v>5.2589999999999998E-3</v>
      </c>
      <c r="AU8" s="753">
        <v>1.4222E-2</v>
      </c>
      <c r="AV8" s="750"/>
      <c r="AW8" s="285">
        <v>295826</v>
      </c>
      <c r="AX8" s="546">
        <v>-4.1479999999999998E-3</v>
      </c>
      <c r="AY8" s="546">
        <v>5.4200000000000003E-3</v>
      </c>
      <c r="AZ8" s="753">
        <v>0.44402999999999998</v>
      </c>
      <c r="BA8" s="750"/>
      <c r="BB8" s="285">
        <v>305699</v>
      </c>
      <c r="BC8" s="546">
        <v>6.9045E-3</v>
      </c>
      <c r="BD8" s="546">
        <v>5.3290000000000004E-3</v>
      </c>
      <c r="BE8" s="753">
        <v>0.19511539999999999</v>
      </c>
      <c r="BF8" s="750"/>
      <c r="BG8" s="285">
        <v>319677</v>
      </c>
      <c r="BH8" s="546">
        <v>-7.7841999999999998E-3</v>
      </c>
      <c r="BI8" s="546">
        <v>5.2430000000000003E-3</v>
      </c>
      <c r="BJ8" s="753">
        <v>0.13761000000000001</v>
      </c>
      <c r="BK8" s="750"/>
      <c r="BL8" s="285">
        <v>187819</v>
      </c>
      <c r="BM8" s="546">
        <v>-0.14399999999999999</v>
      </c>
      <c r="BN8" s="546">
        <v>0.12720000000000001</v>
      </c>
      <c r="BO8" s="753">
        <v>0.25750000000000001</v>
      </c>
      <c r="BP8" s="750"/>
      <c r="BQ8" s="285">
        <v>187849</v>
      </c>
      <c r="BR8" s="546">
        <v>-0.1</v>
      </c>
      <c r="BS8" s="546">
        <v>7.4899999999999994E-2</v>
      </c>
      <c r="BT8" s="753">
        <v>0.18190000000000001</v>
      </c>
      <c r="BU8" s="750"/>
      <c r="BV8" s="285">
        <v>124701</v>
      </c>
      <c r="BW8" s="546">
        <v>-3.8800000000000001E-2</v>
      </c>
      <c r="BX8" s="546">
        <v>1.84E-2</v>
      </c>
      <c r="BY8" s="753">
        <v>3.492E-2</v>
      </c>
      <c r="BZ8" s="750"/>
      <c r="CA8" s="285">
        <v>66935</v>
      </c>
      <c r="CB8" s="546">
        <v>0.11409999999999999</v>
      </c>
      <c r="CC8" s="546">
        <v>6.83E-2</v>
      </c>
      <c r="CD8" s="753">
        <v>9.4969999999999999E-2</v>
      </c>
    </row>
    <row r="9" spans="1:82" ht="24" customHeight="1" x14ac:dyDescent="0.2">
      <c r="A9" s="758">
        <v>12</v>
      </c>
      <c r="B9" s="758">
        <v>48143315</v>
      </c>
      <c r="C9" s="749" t="s">
        <v>12</v>
      </c>
      <c r="D9" s="748" t="s">
        <v>13</v>
      </c>
      <c r="E9" s="749" t="s">
        <v>2</v>
      </c>
      <c r="F9" s="749" t="s">
        <v>4</v>
      </c>
      <c r="G9" s="754">
        <v>1.0999999999999899E-2</v>
      </c>
      <c r="I9" s="285">
        <v>445265</v>
      </c>
      <c r="J9" s="546">
        <v>-4.7906959999999998E-2</v>
      </c>
      <c r="K9" s="546">
        <v>1.045222E-2</v>
      </c>
      <c r="L9" s="750">
        <v>2.0000000000000002E-5</v>
      </c>
      <c r="M9" s="750"/>
      <c r="N9" s="285">
        <v>342592</v>
      </c>
      <c r="O9" s="546">
        <v>-8.9819940000000001E-2</v>
      </c>
      <c r="P9" s="546">
        <v>1.2123510000000001E-2</v>
      </c>
      <c r="Q9" s="750">
        <v>2.0000000000000002E-5</v>
      </c>
      <c r="R9" s="750"/>
      <c r="S9" s="285">
        <v>144036</v>
      </c>
      <c r="T9" s="546">
        <v>-8.8603099999999997E-3</v>
      </c>
      <c r="U9" s="546">
        <v>5.9656700000000002E-3</v>
      </c>
      <c r="V9" s="753">
        <v>6.1883100000000003E-2</v>
      </c>
      <c r="W9" s="750"/>
      <c r="X9" s="285">
        <v>104123</v>
      </c>
      <c r="Y9" s="546">
        <v>-5.2593000000000001E-2</v>
      </c>
      <c r="Z9" s="546">
        <v>1.01104E-2</v>
      </c>
      <c r="AA9" s="750">
        <v>2.0000000000000002E-5</v>
      </c>
      <c r="AB9" s="750"/>
      <c r="AC9" s="285">
        <v>129646</v>
      </c>
      <c r="AD9" s="546">
        <v>2.4235699999999999E-3</v>
      </c>
      <c r="AE9" s="546">
        <v>8.9713499999999995E-3</v>
      </c>
      <c r="AF9" s="753">
        <v>0.71865900000000005</v>
      </c>
      <c r="AG9" s="750"/>
      <c r="AH9" s="285">
        <v>57869</v>
      </c>
      <c r="AI9" s="546">
        <v>-0.105199</v>
      </c>
      <c r="AJ9" s="546">
        <v>3.7733500000000003E-2</v>
      </c>
      <c r="AK9" s="755">
        <v>8.3739899999999996E-3</v>
      </c>
      <c r="AL9" s="750"/>
      <c r="AM9" s="285">
        <v>69866.53</v>
      </c>
      <c r="AN9" s="546">
        <v>7.1000000000000004E-3</v>
      </c>
      <c r="AO9" s="546">
        <v>5.4699999999999999E-2</v>
      </c>
      <c r="AP9" s="753">
        <v>0.57669999999999999</v>
      </c>
      <c r="AQ9" s="750"/>
      <c r="AR9" s="285">
        <v>310822</v>
      </c>
      <c r="AS9" s="546">
        <v>-3.4669999999999999E-2</v>
      </c>
      <c r="AT9" s="546">
        <v>1.2952999999999999E-2</v>
      </c>
      <c r="AU9" s="755">
        <v>7.4339999999999996E-3</v>
      </c>
      <c r="AV9" s="750"/>
      <c r="AW9" s="285">
        <v>290263</v>
      </c>
      <c r="AX9" s="546">
        <v>-2.333E-2</v>
      </c>
      <c r="AY9" s="546">
        <v>1.3422E-2</v>
      </c>
      <c r="AZ9" s="753">
        <v>8.2199999999999995E-2</v>
      </c>
      <c r="BA9" s="750"/>
      <c r="BB9" s="285">
        <v>299984</v>
      </c>
      <c r="BC9" s="546">
        <v>3.6982000000000001E-2</v>
      </c>
      <c r="BD9" s="546">
        <v>1.3147000000000001E-2</v>
      </c>
      <c r="BE9" s="755">
        <v>4.9069999999999999E-3</v>
      </c>
      <c r="BF9" s="750"/>
      <c r="BG9" s="285">
        <v>313946</v>
      </c>
      <c r="BH9" s="546">
        <v>-1.46464E-2</v>
      </c>
      <c r="BI9" s="546">
        <v>1.2841999999999999E-2</v>
      </c>
      <c r="BJ9" s="753">
        <v>0.25406000000000001</v>
      </c>
      <c r="BK9" s="750"/>
      <c r="BL9" s="285">
        <v>186854</v>
      </c>
      <c r="BM9" s="546">
        <v>-0.61760000000000004</v>
      </c>
      <c r="BN9" s="546">
        <v>0.27079999999999999</v>
      </c>
      <c r="BO9" s="753">
        <v>2.2579999999999999E-2</v>
      </c>
      <c r="BP9" s="750"/>
      <c r="BQ9" s="285">
        <v>186884</v>
      </c>
      <c r="BR9" s="546">
        <v>-0.2092</v>
      </c>
      <c r="BS9" s="546">
        <v>0.16189999999999999</v>
      </c>
      <c r="BT9" s="753">
        <v>0.1963</v>
      </c>
      <c r="BU9" s="750"/>
      <c r="BV9" s="305" t="s">
        <v>768</v>
      </c>
      <c r="BW9" s="546">
        <v>1.37E-2</v>
      </c>
      <c r="BX9" s="546">
        <v>3.49E-2</v>
      </c>
      <c r="BY9" s="753">
        <v>0.69379999999999997</v>
      </c>
      <c r="BZ9" s="750"/>
      <c r="CA9" s="305" t="s">
        <v>768</v>
      </c>
      <c r="CB9" s="546">
        <v>-3.9300000000000002E-2</v>
      </c>
      <c r="CC9" s="546">
        <v>0.13120000000000001</v>
      </c>
      <c r="CD9" s="753">
        <v>0.76429999999999998</v>
      </c>
    </row>
    <row r="10" spans="1:82" ht="24" customHeight="1" x14ac:dyDescent="0.2">
      <c r="A10" s="758">
        <v>12</v>
      </c>
      <c r="B10" s="758">
        <v>49399132</v>
      </c>
      <c r="C10" s="749" t="s">
        <v>15</v>
      </c>
      <c r="D10" s="748" t="s">
        <v>16</v>
      </c>
      <c r="E10" s="749" t="s">
        <v>3</v>
      </c>
      <c r="F10" s="749" t="s">
        <v>2</v>
      </c>
      <c r="G10" s="754">
        <v>3.2199999999999999E-2</v>
      </c>
      <c r="I10" s="285">
        <v>452800</v>
      </c>
      <c r="J10" s="546">
        <v>-2.8832110000000001E-2</v>
      </c>
      <c r="K10" s="546">
        <v>6.2351999999999998E-3</v>
      </c>
      <c r="L10" s="750">
        <v>2.0000000000000002E-5</v>
      </c>
      <c r="M10" s="750"/>
      <c r="N10" s="285">
        <v>338248</v>
      </c>
      <c r="O10" s="546">
        <v>-5.76283E-3</v>
      </c>
      <c r="P10" s="546">
        <v>7.2606900000000002E-3</v>
      </c>
      <c r="Q10" s="753">
        <v>0.42736869</v>
      </c>
      <c r="R10" s="750"/>
      <c r="S10" s="285">
        <v>138565</v>
      </c>
      <c r="T10" s="546">
        <v>-8.9141499999999992E-3</v>
      </c>
      <c r="U10" s="546">
        <v>3.6147499999999999E-3</v>
      </c>
      <c r="V10" s="753">
        <v>2.3835100000000001E-2</v>
      </c>
      <c r="W10" s="750"/>
      <c r="X10" s="285">
        <v>94127</v>
      </c>
      <c r="Y10" s="546">
        <v>8.2317999999999996E-4</v>
      </c>
      <c r="Z10" s="546">
        <v>6.3133699999999996E-3</v>
      </c>
      <c r="AA10" s="753">
        <v>0.90844000000000003</v>
      </c>
      <c r="AB10" s="750"/>
      <c r="AC10" s="285">
        <v>119587</v>
      </c>
      <c r="AD10" s="546">
        <v>1.73519E-2</v>
      </c>
      <c r="AE10" s="546">
        <v>5.5370200000000001E-3</v>
      </c>
      <c r="AF10" s="546">
        <v>9.4956999999999995E-4</v>
      </c>
      <c r="AG10" s="750"/>
      <c r="AH10" s="285">
        <v>53360</v>
      </c>
      <c r="AI10" s="546">
        <v>1.4077599999999999E-2</v>
      </c>
      <c r="AJ10" s="546">
        <v>2.47888E-2</v>
      </c>
      <c r="AK10" s="753">
        <v>0.64116099999999998</v>
      </c>
      <c r="AL10" s="750"/>
      <c r="AM10" s="285">
        <v>52761.06</v>
      </c>
      <c r="AN10" s="546">
        <v>-3.0999999999999999E-3</v>
      </c>
      <c r="AO10" s="546">
        <v>3.9899999999999998E-2</v>
      </c>
      <c r="AP10" s="753">
        <v>0.87749999999999995</v>
      </c>
      <c r="AQ10" s="750"/>
      <c r="AR10" s="285">
        <v>309474</v>
      </c>
      <c r="AS10" s="546">
        <v>-3.76931E-2</v>
      </c>
      <c r="AT10" s="546">
        <v>7.5960000000000003E-3</v>
      </c>
      <c r="AU10" s="750">
        <v>2.0000000000000002E-5</v>
      </c>
      <c r="AV10" s="750"/>
      <c r="AW10" s="285">
        <v>288966</v>
      </c>
      <c r="AX10" s="546">
        <v>1.5517E-2</v>
      </c>
      <c r="AY10" s="546">
        <v>7.8869999999999999E-3</v>
      </c>
      <c r="AZ10" s="753">
        <v>4.9119000000000003E-2</v>
      </c>
      <c r="BA10" s="750"/>
      <c r="BB10" s="285">
        <v>298824</v>
      </c>
      <c r="BC10" s="546">
        <v>2.6045200000000001E-2</v>
      </c>
      <c r="BD10" s="546">
        <v>7.7419999999999998E-3</v>
      </c>
      <c r="BE10" s="546">
        <v>7.672E-4</v>
      </c>
      <c r="BF10" s="750"/>
      <c r="BG10" s="285">
        <v>312742</v>
      </c>
      <c r="BH10" s="546">
        <v>7.9039999999999996E-3</v>
      </c>
      <c r="BI10" s="546">
        <v>7.5490000000000002E-3</v>
      </c>
      <c r="BJ10" s="753">
        <v>0.29505720000000002</v>
      </c>
      <c r="BK10" s="750"/>
      <c r="BL10" s="285">
        <v>163440</v>
      </c>
      <c r="BM10" s="546">
        <v>0.85740000000000005</v>
      </c>
      <c r="BN10" s="546">
        <v>0.17699999999999999</v>
      </c>
      <c r="BO10" s="750">
        <v>2.0000000000000002E-5</v>
      </c>
      <c r="BP10" s="750"/>
      <c r="BQ10" s="285">
        <v>163431</v>
      </c>
      <c r="BR10" s="546">
        <v>0.23860000000000001</v>
      </c>
      <c r="BS10" s="546">
        <v>0.10639999999999999</v>
      </c>
      <c r="BT10" s="753">
        <v>2.4899999999999999E-2</v>
      </c>
      <c r="BU10" s="750"/>
      <c r="BV10" s="305" t="s">
        <v>9455</v>
      </c>
      <c r="BW10" s="546">
        <v>-0.1062</v>
      </c>
      <c r="BX10" s="546">
        <v>2.1000000000000001E-2</v>
      </c>
      <c r="BY10" s="750">
        <v>2.0000000000000002E-5</v>
      </c>
      <c r="BZ10" s="750"/>
      <c r="CA10" s="305" t="s">
        <v>768</v>
      </c>
      <c r="CB10" s="546">
        <v>-0.108</v>
      </c>
      <c r="CC10" s="546">
        <v>7.8600000000000003E-2</v>
      </c>
      <c r="CD10" s="753">
        <v>0.16919999999999999</v>
      </c>
    </row>
    <row r="11" spans="1:82" ht="24" customHeight="1" x14ac:dyDescent="0.2">
      <c r="A11" s="758">
        <v>12</v>
      </c>
      <c r="B11" s="758">
        <v>72179446</v>
      </c>
      <c r="C11" s="749" t="s">
        <v>18</v>
      </c>
      <c r="D11" s="748" t="s">
        <v>19</v>
      </c>
      <c r="E11" s="749" t="s">
        <v>1</v>
      </c>
      <c r="F11" s="749" t="s">
        <v>3</v>
      </c>
      <c r="G11" s="754">
        <v>1.7399999999999999E-2</v>
      </c>
      <c r="I11" s="285">
        <v>437168</v>
      </c>
      <c r="J11" s="546">
        <v>1.2251300000000001E-3</v>
      </c>
      <c r="K11" s="546">
        <v>8.3771799999999997E-3</v>
      </c>
      <c r="L11" s="753">
        <v>0.88372673000000002</v>
      </c>
      <c r="M11" s="750"/>
      <c r="N11" s="285">
        <v>322881</v>
      </c>
      <c r="O11" s="546">
        <v>-4.1854500000000003E-3</v>
      </c>
      <c r="P11" s="546">
        <v>9.7440800000000004E-3</v>
      </c>
      <c r="Q11" s="753">
        <v>0.66753225999999999</v>
      </c>
      <c r="R11" s="750"/>
      <c r="S11" s="285">
        <v>144010</v>
      </c>
      <c r="T11" s="546">
        <v>-2.0757900000000001E-3</v>
      </c>
      <c r="U11" s="546">
        <v>4.6800000000000001E-3</v>
      </c>
      <c r="V11" s="753">
        <v>0.84585299999999997</v>
      </c>
      <c r="W11" s="750"/>
      <c r="X11" s="285">
        <v>100737</v>
      </c>
      <c r="Y11" s="546">
        <v>1.1510899999999999E-2</v>
      </c>
      <c r="Z11" s="546">
        <v>8.5448899999999994E-3</v>
      </c>
      <c r="AA11" s="753">
        <v>0.16186400000000001</v>
      </c>
      <c r="AB11" s="750"/>
      <c r="AC11" s="285">
        <v>126253</v>
      </c>
      <c r="AD11" s="546">
        <v>1.0642799999999999E-2</v>
      </c>
      <c r="AE11" s="546">
        <v>7.6201400000000001E-3</v>
      </c>
      <c r="AF11" s="753">
        <v>0.101081</v>
      </c>
      <c r="AG11" s="750"/>
      <c r="AH11" s="285">
        <v>57856</v>
      </c>
      <c r="AI11" s="546">
        <v>3.0673700000000002E-2</v>
      </c>
      <c r="AJ11" s="546">
        <v>3.5304200000000001E-2</v>
      </c>
      <c r="AK11" s="753">
        <v>0.64054199999999994</v>
      </c>
      <c r="AL11" s="750"/>
      <c r="AM11" s="285">
        <v>59888.73</v>
      </c>
      <c r="AN11" s="546">
        <v>8.9700000000000002E-2</v>
      </c>
      <c r="AO11" s="546">
        <v>5.6500000000000002E-2</v>
      </c>
      <c r="AP11" s="753">
        <v>0.11650000000000001</v>
      </c>
      <c r="AQ11" s="750"/>
      <c r="AR11" s="285">
        <v>313322</v>
      </c>
      <c r="AS11" s="546">
        <v>-1.04E-2</v>
      </c>
      <c r="AT11" s="546">
        <v>1.0402E-2</v>
      </c>
      <c r="AU11" s="753">
        <v>0.31735099999999999</v>
      </c>
      <c r="AV11" s="750"/>
      <c r="AW11" s="285">
        <v>292762</v>
      </c>
      <c r="AX11" s="546">
        <v>5.7349799999999999E-2</v>
      </c>
      <c r="AY11" s="546">
        <v>1.0815999999999999E-2</v>
      </c>
      <c r="AZ11" s="750">
        <v>2.0000000000000002E-5</v>
      </c>
      <c r="BA11" s="750"/>
      <c r="BB11" s="285">
        <v>302582</v>
      </c>
      <c r="BC11" s="546">
        <v>-2.9429999999999999E-3</v>
      </c>
      <c r="BD11" s="546">
        <v>1.0607999999999999E-2</v>
      </c>
      <c r="BE11" s="753">
        <v>0.78139999999999998</v>
      </c>
      <c r="BF11" s="750"/>
      <c r="BG11" s="285">
        <v>316552</v>
      </c>
      <c r="BH11" s="546">
        <v>4.0257399999999999E-2</v>
      </c>
      <c r="BI11" s="546">
        <v>1.0345E-2</v>
      </c>
      <c r="BJ11" s="750">
        <v>9.9699999999999998E-5</v>
      </c>
      <c r="BK11" s="750"/>
      <c r="BL11" s="285">
        <v>183491</v>
      </c>
      <c r="BM11" s="546">
        <v>0.21909999999999999</v>
      </c>
      <c r="BN11" s="546">
        <v>0.24199999999999999</v>
      </c>
      <c r="BO11" s="753">
        <v>0.36520000000000002</v>
      </c>
      <c r="BP11" s="750"/>
      <c r="BQ11" s="285">
        <v>183522</v>
      </c>
      <c r="BR11" s="546">
        <v>0.1221</v>
      </c>
      <c r="BS11" s="546">
        <v>0.14599999999999999</v>
      </c>
      <c r="BT11" s="753">
        <v>0.40389999999999998</v>
      </c>
      <c r="BU11" s="750"/>
      <c r="BV11" s="305" t="s">
        <v>768</v>
      </c>
      <c r="BW11" s="546">
        <v>-1.0800000000000001E-2</v>
      </c>
      <c r="BX11" s="546">
        <v>2.8299999999999999E-2</v>
      </c>
      <c r="BY11" s="753">
        <v>0.70199999999999996</v>
      </c>
      <c r="BZ11" s="750"/>
      <c r="CA11" s="305" t="s">
        <v>768</v>
      </c>
      <c r="CB11" s="546">
        <v>-1.2699999999999999E-2</v>
      </c>
      <c r="CC11" s="546">
        <v>0.1053</v>
      </c>
      <c r="CD11" s="753">
        <v>0.90400000000000003</v>
      </c>
    </row>
    <row r="12" spans="1:82" ht="24" customHeight="1" x14ac:dyDescent="0.2">
      <c r="A12" s="758">
        <v>12</v>
      </c>
      <c r="B12" s="758">
        <v>117977550</v>
      </c>
      <c r="C12" s="749" t="s">
        <v>6</v>
      </c>
      <c r="D12" s="748" t="s">
        <v>7</v>
      </c>
      <c r="E12" s="749" t="s">
        <v>1</v>
      </c>
      <c r="F12" s="749" t="s">
        <v>3</v>
      </c>
      <c r="G12" s="754">
        <v>8.2000000000000007E-3</v>
      </c>
      <c r="I12" s="285">
        <v>419639</v>
      </c>
      <c r="J12" s="546">
        <v>2.07164E-3</v>
      </c>
      <c r="K12" s="546">
        <v>1.2024989999999999E-2</v>
      </c>
      <c r="L12" s="753">
        <v>0.86321890000000001</v>
      </c>
      <c r="M12" s="750"/>
      <c r="N12" s="285">
        <v>294757</v>
      </c>
      <c r="O12" s="546">
        <v>1.4079019999999999E-2</v>
      </c>
      <c r="P12" s="546">
        <v>1.458691E-2</v>
      </c>
      <c r="Q12" s="753">
        <v>0.33445385</v>
      </c>
      <c r="R12" s="750"/>
      <c r="S12" s="285">
        <v>141994</v>
      </c>
      <c r="T12" s="546">
        <v>3.4784E-3</v>
      </c>
      <c r="U12" s="546">
        <v>6.8108800000000001E-3</v>
      </c>
      <c r="V12" s="753">
        <v>0.900505</v>
      </c>
      <c r="W12" s="750"/>
      <c r="X12" s="285">
        <v>98301</v>
      </c>
      <c r="Y12" s="546">
        <v>-2.9375100000000001E-2</v>
      </c>
      <c r="Z12" s="546">
        <v>1.24583E-2</v>
      </c>
      <c r="AA12" s="753">
        <v>1.4447E-2</v>
      </c>
      <c r="AB12" s="750"/>
      <c r="AC12" s="285">
        <v>123728</v>
      </c>
      <c r="AD12" s="546">
        <v>-1.06342E-3</v>
      </c>
      <c r="AE12" s="546">
        <v>1.12871E-2</v>
      </c>
      <c r="AF12" s="753">
        <v>0.881525</v>
      </c>
      <c r="AG12" s="750"/>
      <c r="AH12" s="285">
        <v>52675</v>
      </c>
      <c r="AI12" s="546">
        <v>4.3020099999999999E-2</v>
      </c>
      <c r="AJ12" s="546">
        <v>5.2216499999999999E-2</v>
      </c>
      <c r="AK12" s="753">
        <v>0.454874</v>
      </c>
      <c r="AL12" s="750"/>
      <c r="AM12" s="285">
        <v>59865.13</v>
      </c>
      <c r="AN12" s="546">
        <v>0.10539999999999999</v>
      </c>
      <c r="AO12" s="546">
        <v>7.4899999999999994E-2</v>
      </c>
      <c r="AP12" s="753">
        <v>0.22739999999999999</v>
      </c>
      <c r="AQ12" s="750"/>
      <c r="AR12" s="285">
        <v>290646</v>
      </c>
      <c r="AS12" s="546">
        <v>-2.725E-3</v>
      </c>
      <c r="AT12" s="546">
        <v>1.4874E-2</v>
      </c>
      <c r="AU12" s="753">
        <v>0.85463900000000004</v>
      </c>
      <c r="AV12" s="750"/>
      <c r="AW12" s="285">
        <v>273423</v>
      </c>
      <c r="AX12" s="546">
        <v>1.4110299999999999E-2</v>
      </c>
      <c r="AY12" s="546">
        <v>1.5315E-2</v>
      </c>
      <c r="AZ12" s="753">
        <v>0.35687000000000002</v>
      </c>
      <c r="BA12" s="750"/>
      <c r="BB12" s="285">
        <v>281014</v>
      </c>
      <c r="BC12" s="546">
        <v>1.5174699999999999E-2</v>
      </c>
      <c r="BD12" s="546">
        <v>1.5115999999999999E-2</v>
      </c>
      <c r="BE12" s="753">
        <v>0.315442</v>
      </c>
      <c r="BF12" s="750"/>
      <c r="BG12" s="285">
        <v>293806</v>
      </c>
      <c r="BH12" s="546">
        <v>2.6114100000000001E-2</v>
      </c>
      <c r="BI12" s="546">
        <v>1.4827999999999999E-2</v>
      </c>
      <c r="BJ12" s="753">
        <v>7.8210000000000002E-2</v>
      </c>
      <c r="BK12" s="750"/>
      <c r="BL12" s="285">
        <v>176801</v>
      </c>
      <c r="BM12" s="546">
        <v>-0.73140000000000005</v>
      </c>
      <c r="BN12" s="546">
        <v>0.33879999999999999</v>
      </c>
      <c r="BO12" s="753">
        <v>3.0849999999999999E-2</v>
      </c>
      <c r="BP12" s="750"/>
      <c r="BQ12" s="285">
        <v>176831</v>
      </c>
      <c r="BR12" s="546">
        <v>-0.52959999999999996</v>
      </c>
      <c r="BS12" s="546">
        <v>0.2024</v>
      </c>
      <c r="BT12" s="755">
        <v>8.8839999999999995E-3</v>
      </c>
      <c r="BU12" s="750"/>
      <c r="BV12" s="305" t="s">
        <v>768</v>
      </c>
      <c r="BW12" s="546">
        <v>-2.1000000000000001E-2</v>
      </c>
      <c r="BX12" s="546">
        <v>4.7399999999999998E-2</v>
      </c>
      <c r="BY12" s="753">
        <v>0.65759999999999996</v>
      </c>
      <c r="BZ12" s="750"/>
      <c r="CA12" s="305" t="s">
        <v>768</v>
      </c>
      <c r="CB12" s="546">
        <v>-9.6000000000000002E-2</v>
      </c>
      <c r="CC12" s="546">
        <v>0.1706</v>
      </c>
      <c r="CD12" s="753">
        <v>0.57350000000000001</v>
      </c>
    </row>
    <row r="13" spans="1:82" ht="24" customHeight="1" x14ac:dyDescent="0.2">
      <c r="A13" s="758">
        <v>12</v>
      </c>
      <c r="B13" s="758">
        <v>123345509</v>
      </c>
      <c r="C13" s="749" t="s">
        <v>9</v>
      </c>
      <c r="D13" s="748" t="s">
        <v>10</v>
      </c>
      <c r="E13" s="749" t="s">
        <v>2</v>
      </c>
      <c r="F13" s="749" t="s">
        <v>1</v>
      </c>
      <c r="G13" s="754">
        <v>0.9546</v>
      </c>
      <c r="I13" s="285">
        <v>455880</v>
      </c>
      <c r="J13" s="546">
        <v>1.754561E-2</v>
      </c>
      <c r="K13" s="546">
        <v>5.2747999999999996E-3</v>
      </c>
      <c r="L13" s="546">
        <v>8.8004999999999995E-4</v>
      </c>
      <c r="M13" s="750"/>
      <c r="N13" s="285">
        <v>341997</v>
      </c>
      <c r="O13" s="546">
        <v>-2.2490469999999999E-2</v>
      </c>
      <c r="P13" s="546">
        <v>6.0128899999999999E-3</v>
      </c>
      <c r="Q13" s="344">
        <v>1.8374E-4</v>
      </c>
      <c r="R13" s="750"/>
      <c r="S13" s="285">
        <v>143996</v>
      </c>
      <c r="T13" s="546">
        <v>9.37435E-3</v>
      </c>
      <c r="U13" s="546">
        <v>2.96138E-3</v>
      </c>
      <c r="V13" s="755">
        <v>2.5462200000000001E-3</v>
      </c>
      <c r="W13" s="750"/>
      <c r="X13" s="285">
        <v>92696</v>
      </c>
      <c r="Y13" s="546">
        <v>-1.6918900000000001E-2</v>
      </c>
      <c r="Z13" s="546">
        <v>5.35083E-3</v>
      </c>
      <c r="AA13" s="755">
        <v>4.1606999999999998E-3</v>
      </c>
      <c r="AB13" s="750"/>
      <c r="AC13" s="285">
        <v>115968</v>
      </c>
      <c r="AD13" s="546">
        <v>-1.6048600000000001E-3</v>
      </c>
      <c r="AE13" s="546">
        <v>4.7278399999999996E-3</v>
      </c>
      <c r="AF13" s="753">
        <v>0.62531700000000001</v>
      </c>
      <c r="AG13" s="750"/>
      <c r="AH13" s="285">
        <v>50222</v>
      </c>
      <c r="AI13" s="546">
        <v>-2.4786599999999999E-2</v>
      </c>
      <c r="AJ13" s="546">
        <v>2.0868500000000002E-2</v>
      </c>
      <c r="AK13" s="753">
        <v>0.30612299999999998</v>
      </c>
      <c r="AL13" s="750"/>
      <c r="AM13" s="285">
        <v>49281.72</v>
      </c>
      <c r="AN13" s="546">
        <v>-1.9300000000000001E-2</v>
      </c>
      <c r="AO13" s="546">
        <v>3.1600000000000003E-2</v>
      </c>
      <c r="AP13" s="753">
        <v>0.47210000000000002</v>
      </c>
      <c r="AQ13" s="750"/>
      <c r="AR13" s="285">
        <v>298641</v>
      </c>
      <c r="AS13" s="546">
        <v>3.8502399999999999E-2</v>
      </c>
      <c r="AT13" s="546">
        <v>6.476E-3</v>
      </c>
      <c r="AU13" s="750">
        <v>2.0000000000000002E-5</v>
      </c>
      <c r="AV13" s="750"/>
      <c r="AW13" s="285">
        <v>278133</v>
      </c>
      <c r="AX13" s="546">
        <v>3.9699999999999996E-3</v>
      </c>
      <c r="AY13" s="546">
        <v>6.7619999999999998E-3</v>
      </c>
      <c r="AZ13" s="753">
        <v>0.55712899999999999</v>
      </c>
      <c r="BA13" s="750"/>
      <c r="BB13" s="285">
        <v>287849</v>
      </c>
      <c r="BC13" s="546">
        <v>-1.37433E-2</v>
      </c>
      <c r="BD13" s="546">
        <v>6.6530000000000001E-3</v>
      </c>
      <c r="BE13" s="753">
        <v>3.8857000000000003E-2</v>
      </c>
      <c r="BF13" s="750"/>
      <c r="BG13" s="285">
        <v>301776</v>
      </c>
      <c r="BH13" s="546">
        <v>1.5259999999999999E-2</v>
      </c>
      <c r="BI13" s="546">
        <v>6.437E-3</v>
      </c>
      <c r="BJ13" s="753">
        <v>1.78E-2</v>
      </c>
      <c r="BK13" s="750"/>
      <c r="BL13" s="285">
        <v>183031</v>
      </c>
      <c r="BM13" s="546">
        <v>0.187</v>
      </c>
      <c r="BN13" s="546">
        <v>0.13769999999999999</v>
      </c>
      <c r="BO13" s="753">
        <v>0.17399999999999999</v>
      </c>
      <c r="BP13" s="750"/>
      <c r="BQ13" s="285">
        <v>183061</v>
      </c>
      <c r="BR13" s="546">
        <v>5.3499999999999999E-2</v>
      </c>
      <c r="BS13" s="546">
        <v>8.2900000000000001E-2</v>
      </c>
      <c r="BT13" s="753">
        <v>0.51900000000000002</v>
      </c>
      <c r="BU13" s="750"/>
      <c r="BV13" s="305" t="s">
        <v>768</v>
      </c>
      <c r="BW13" s="305" t="s">
        <v>768</v>
      </c>
      <c r="BX13" s="305" t="s">
        <v>768</v>
      </c>
      <c r="BY13" s="302" t="s">
        <v>768</v>
      </c>
      <c r="BZ13" s="750"/>
      <c r="CA13" s="305" t="s">
        <v>768</v>
      </c>
      <c r="CB13" s="305" t="s">
        <v>768</v>
      </c>
      <c r="CC13" s="305" t="s">
        <v>768</v>
      </c>
      <c r="CD13" s="302" t="s">
        <v>768</v>
      </c>
    </row>
    <row r="14" spans="1:82" ht="24" customHeight="1" x14ac:dyDescent="0.2">
      <c r="A14" s="758">
        <v>16</v>
      </c>
      <c r="B14" s="758">
        <v>72830539</v>
      </c>
      <c r="C14" s="749" t="s">
        <v>21</v>
      </c>
      <c r="D14" s="748" t="s">
        <v>22</v>
      </c>
      <c r="E14" s="749" t="s">
        <v>3</v>
      </c>
      <c r="F14" s="749" t="s">
        <v>2</v>
      </c>
      <c r="G14" s="754">
        <v>0.95660000000000001</v>
      </c>
      <c r="I14" s="285">
        <v>430838</v>
      </c>
      <c r="J14" s="546">
        <v>8.0923000000000002E-3</v>
      </c>
      <c r="K14" s="546">
        <v>5.95519E-3</v>
      </c>
      <c r="L14" s="753">
        <v>0.1741895</v>
      </c>
      <c r="M14" s="750"/>
      <c r="N14" s="285">
        <v>316558</v>
      </c>
      <c r="O14" s="546">
        <v>3.8241500000000001E-3</v>
      </c>
      <c r="P14" s="546">
        <v>6.6316500000000002E-3</v>
      </c>
      <c r="Q14" s="753">
        <v>0.56417492999999996</v>
      </c>
      <c r="R14" s="750"/>
      <c r="S14" s="285">
        <v>133128</v>
      </c>
      <c r="T14" s="546">
        <v>-1.3004E-4</v>
      </c>
      <c r="U14" s="546">
        <v>3.3060400000000001E-3</v>
      </c>
      <c r="V14" s="753">
        <v>0.97043599999999997</v>
      </c>
      <c r="W14" s="750"/>
      <c r="X14" s="285">
        <v>94119</v>
      </c>
      <c r="Y14" s="546">
        <v>-3.67994E-3</v>
      </c>
      <c r="Z14" s="546">
        <v>5.4533300000000002E-3</v>
      </c>
      <c r="AA14" s="753">
        <v>0.393403</v>
      </c>
      <c r="AB14" s="750"/>
      <c r="AC14" s="285">
        <v>119596</v>
      </c>
      <c r="AD14" s="546">
        <v>-3.6012800000000001E-3</v>
      </c>
      <c r="AE14" s="546">
        <v>4.8801499999999998E-3</v>
      </c>
      <c r="AF14" s="753">
        <v>0.66785300000000003</v>
      </c>
      <c r="AG14" s="750"/>
      <c r="AH14" s="285">
        <v>53365</v>
      </c>
      <c r="AI14" s="546">
        <v>-1.3984699999999999E-2</v>
      </c>
      <c r="AJ14" s="546">
        <v>2.1531600000000001E-2</v>
      </c>
      <c r="AK14" s="753">
        <v>0.454156</v>
      </c>
      <c r="AL14" s="750"/>
      <c r="AM14" s="285">
        <v>52761.43</v>
      </c>
      <c r="AN14" s="546">
        <v>2.5600000000000001E-2</v>
      </c>
      <c r="AO14" s="546">
        <v>3.44E-2</v>
      </c>
      <c r="AP14" s="753">
        <v>0.29380000000000001</v>
      </c>
      <c r="AQ14" s="750"/>
      <c r="AR14" s="285">
        <v>285175</v>
      </c>
      <c r="AS14" s="546">
        <v>-9.5625999999999992E-3</v>
      </c>
      <c r="AT14" s="546">
        <v>7.0140000000000003E-3</v>
      </c>
      <c r="AU14" s="753">
        <v>0.17274400000000001</v>
      </c>
      <c r="AV14" s="750"/>
      <c r="AW14" s="285">
        <v>266115</v>
      </c>
      <c r="AX14" s="546">
        <v>-2.1019300000000001E-2</v>
      </c>
      <c r="AY14" s="546">
        <v>7.3619999999999996E-3</v>
      </c>
      <c r="AZ14" s="755">
        <v>4.3039999999999997E-3</v>
      </c>
      <c r="BA14" s="750"/>
      <c r="BB14" s="285">
        <v>274383</v>
      </c>
      <c r="BC14" s="546">
        <v>-2.251E-4</v>
      </c>
      <c r="BD14" s="546">
        <v>7.254E-3</v>
      </c>
      <c r="BE14" s="753">
        <v>0.97524</v>
      </c>
      <c r="BF14" s="750"/>
      <c r="BG14" s="285">
        <v>288275</v>
      </c>
      <c r="BH14" s="546">
        <v>-2.0707199999999999E-2</v>
      </c>
      <c r="BI14" s="546">
        <v>6.979E-3</v>
      </c>
      <c r="BJ14" s="755">
        <v>3.006E-3</v>
      </c>
      <c r="BK14" s="750"/>
      <c r="BL14" s="285">
        <v>158389</v>
      </c>
      <c r="BM14" s="546">
        <v>-0.33729999999999999</v>
      </c>
      <c r="BN14" s="546">
        <v>0.15670000000000001</v>
      </c>
      <c r="BO14" s="753">
        <v>3.1399999999999997E-2</v>
      </c>
      <c r="BP14" s="750"/>
      <c r="BQ14" s="285">
        <v>158384</v>
      </c>
      <c r="BR14" s="546">
        <v>0.13789999999999999</v>
      </c>
      <c r="BS14" s="546">
        <v>9.4200000000000006E-2</v>
      </c>
      <c r="BT14" s="753">
        <v>0.14330000000000001</v>
      </c>
      <c r="BU14" s="750"/>
      <c r="BV14" s="305" t="s">
        <v>768</v>
      </c>
      <c r="BW14" s="546">
        <v>-1.46E-2</v>
      </c>
      <c r="BX14" s="546">
        <v>1.9400000000000001E-2</v>
      </c>
      <c r="BY14" s="753">
        <v>0.4511</v>
      </c>
      <c r="BZ14" s="750"/>
      <c r="CA14" s="305" t="s">
        <v>768</v>
      </c>
      <c r="CB14" s="546">
        <v>6.7500000000000004E-2</v>
      </c>
      <c r="CC14" s="546">
        <v>7.3099999999999998E-2</v>
      </c>
      <c r="CD14" s="753">
        <v>0.35589999999999999</v>
      </c>
    </row>
    <row r="15" spans="1:82" ht="24" customHeight="1" x14ac:dyDescent="0.2">
      <c r="A15" s="758">
        <v>18</v>
      </c>
      <c r="B15" s="758">
        <v>58039473</v>
      </c>
      <c r="C15" s="749" t="s">
        <v>24</v>
      </c>
      <c r="D15" s="748" t="s">
        <v>25</v>
      </c>
      <c r="E15" s="749" t="s">
        <v>4</v>
      </c>
      <c r="F15" s="749" t="s">
        <v>1</v>
      </c>
      <c r="G15" s="754">
        <v>1E-4</v>
      </c>
      <c r="I15" s="285">
        <v>444647</v>
      </c>
      <c r="J15" s="546">
        <v>0.10996266</v>
      </c>
      <c r="K15" s="546">
        <v>9.7741320000000007E-2</v>
      </c>
      <c r="L15" s="753">
        <v>0.2605731</v>
      </c>
      <c r="M15" s="750"/>
      <c r="N15" s="285">
        <v>303051</v>
      </c>
      <c r="O15" s="546">
        <v>1.551576E-2</v>
      </c>
      <c r="P15" s="546">
        <v>0.13764028</v>
      </c>
      <c r="Q15" s="753">
        <v>0.91024709999999998</v>
      </c>
      <c r="R15" s="750"/>
      <c r="S15" s="285">
        <v>122030</v>
      </c>
      <c r="T15" s="546">
        <v>2.86474E-2</v>
      </c>
      <c r="U15" s="546">
        <v>7.4882900000000002E-2</v>
      </c>
      <c r="V15" s="753">
        <v>0.74800100000000003</v>
      </c>
      <c r="W15" s="750"/>
      <c r="X15" s="285">
        <v>92333</v>
      </c>
      <c r="Y15" s="546">
        <v>-6.9047600000000001E-2</v>
      </c>
      <c r="Z15" s="546">
        <v>0.117895</v>
      </c>
      <c r="AA15" s="753">
        <v>0.59795500000000001</v>
      </c>
      <c r="AB15" s="750"/>
      <c r="AC15" s="285">
        <v>116580</v>
      </c>
      <c r="AD15" s="546">
        <v>-0.16117999999999999</v>
      </c>
      <c r="AE15" s="546">
        <v>0.101663</v>
      </c>
      <c r="AF15" s="753">
        <v>0.106007</v>
      </c>
      <c r="AG15" s="750"/>
      <c r="AH15" s="285">
        <v>50381</v>
      </c>
      <c r="AI15" s="546">
        <v>-0.66927499999999995</v>
      </c>
      <c r="AJ15" s="546">
        <v>0.500834</v>
      </c>
      <c r="AK15" s="753">
        <v>0.202765</v>
      </c>
      <c r="AL15" s="750"/>
      <c r="AM15" s="285">
        <v>24613.95</v>
      </c>
      <c r="AN15" s="546">
        <v>1.5518000000000001</v>
      </c>
      <c r="AO15" s="546">
        <v>0.68789999999999996</v>
      </c>
      <c r="AP15" s="755">
        <v>3.075E-3</v>
      </c>
      <c r="AQ15" s="750"/>
      <c r="AR15" s="285">
        <v>298203</v>
      </c>
      <c r="AS15" s="546">
        <v>-0.2201938</v>
      </c>
      <c r="AT15" s="546">
        <v>0.118517</v>
      </c>
      <c r="AU15" s="753">
        <v>6.318E-2</v>
      </c>
      <c r="AV15" s="750"/>
      <c r="AW15" s="285">
        <v>277754</v>
      </c>
      <c r="AX15" s="546">
        <v>-5.0259999999999999E-2</v>
      </c>
      <c r="AY15" s="546">
        <v>0.12395399999999999</v>
      </c>
      <c r="AZ15" s="753">
        <v>0.68513999999999997</v>
      </c>
      <c r="BA15" s="750"/>
      <c r="BB15" s="285">
        <v>287560</v>
      </c>
      <c r="BC15" s="546">
        <v>0.1646</v>
      </c>
      <c r="BD15" s="546">
        <v>0.121229</v>
      </c>
      <c r="BE15" s="753">
        <v>0.17449999999999999</v>
      </c>
      <c r="BF15" s="750"/>
      <c r="BG15" s="285">
        <v>301482</v>
      </c>
      <c r="BH15" s="546">
        <v>-0.1663</v>
      </c>
      <c r="BI15" s="546">
        <v>0.11863700000000001</v>
      </c>
      <c r="BJ15" s="753">
        <v>0.161026</v>
      </c>
      <c r="BK15" s="750"/>
      <c r="BL15" s="285">
        <v>65281</v>
      </c>
      <c r="BM15" s="546">
        <v>-2.1526000000000001</v>
      </c>
      <c r="BN15" s="546">
        <v>2.613</v>
      </c>
      <c r="BO15" s="753">
        <v>0.41</v>
      </c>
      <c r="BP15" s="750"/>
      <c r="BQ15" s="285">
        <v>65275</v>
      </c>
      <c r="BR15" s="546">
        <v>-1.0900000000000001</v>
      </c>
      <c r="BS15" s="546">
        <v>1.5456000000000001</v>
      </c>
      <c r="BT15" s="753">
        <v>0.48099999999999998</v>
      </c>
      <c r="BU15" s="750"/>
      <c r="BV15" s="305" t="s">
        <v>768</v>
      </c>
      <c r="BW15" s="546">
        <v>0.58360000000000001</v>
      </c>
      <c r="BX15" s="546">
        <v>0.3947</v>
      </c>
      <c r="BY15" s="753">
        <v>0.13919999999999999</v>
      </c>
      <c r="BZ15" s="750"/>
      <c r="CA15" s="305" t="s">
        <v>768</v>
      </c>
      <c r="CB15" s="546">
        <v>-1.7161</v>
      </c>
      <c r="CC15" s="546">
        <v>1.2202999999999999</v>
      </c>
      <c r="CD15" s="753">
        <v>0.15959999999999999</v>
      </c>
    </row>
    <row r="16" spans="1:82" ht="24" customHeight="1" x14ac:dyDescent="0.2">
      <c r="A16" s="758">
        <v>18</v>
      </c>
      <c r="B16" s="758">
        <v>58039478</v>
      </c>
      <c r="C16" s="749" t="s">
        <v>27</v>
      </c>
      <c r="D16" s="748" t="s">
        <v>25</v>
      </c>
      <c r="E16" s="749" t="s">
        <v>1</v>
      </c>
      <c r="F16" s="749" t="s">
        <v>2</v>
      </c>
      <c r="G16" s="754">
        <v>1E-4</v>
      </c>
      <c r="I16" s="285">
        <v>452297</v>
      </c>
      <c r="J16" s="546">
        <v>0.11896402</v>
      </c>
      <c r="K16" s="546">
        <v>9.9309270000000005E-2</v>
      </c>
      <c r="L16" s="753">
        <v>0.23095029</v>
      </c>
      <c r="M16" s="750"/>
      <c r="N16" s="285">
        <v>331663</v>
      </c>
      <c r="O16" s="546">
        <v>1.8906840000000001E-2</v>
      </c>
      <c r="P16" s="546">
        <v>0.13508851999999999</v>
      </c>
      <c r="Q16" s="753">
        <v>0.88869246999999996</v>
      </c>
      <c r="R16" s="750"/>
      <c r="S16" s="285">
        <v>144050</v>
      </c>
      <c r="T16" s="546">
        <v>2.86474E-2</v>
      </c>
      <c r="U16" s="546">
        <v>7.4882900000000002E-2</v>
      </c>
      <c r="V16" s="753">
        <v>0.74800100000000003</v>
      </c>
      <c r="W16" s="750"/>
      <c r="X16" s="285">
        <v>104136</v>
      </c>
      <c r="Y16" s="546">
        <v>-6.9047600000000001E-2</v>
      </c>
      <c r="Z16" s="546">
        <v>0.117895</v>
      </c>
      <c r="AA16" s="753">
        <v>0.59795500000000001</v>
      </c>
      <c r="AB16" s="750"/>
      <c r="AC16" s="285">
        <v>129660</v>
      </c>
      <c r="AD16" s="546">
        <v>-0.17493700000000001</v>
      </c>
      <c r="AE16" s="546">
        <v>9.6292000000000003E-2</v>
      </c>
      <c r="AF16" s="753">
        <v>6.4229999999999995E-2</v>
      </c>
      <c r="AG16" s="750"/>
      <c r="AH16" s="285">
        <v>57876</v>
      </c>
      <c r="AI16" s="546">
        <v>-0.66927499999999995</v>
      </c>
      <c r="AJ16" s="546">
        <v>0.500834</v>
      </c>
      <c r="AK16" s="753">
        <v>0.202765</v>
      </c>
      <c r="AL16" s="750"/>
      <c r="AM16" s="285">
        <v>34591.75</v>
      </c>
      <c r="AN16" s="546">
        <v>0.53610000000000002</v>
      </c>
      <c r="AO16" s="546">
        <v>0.45760000000000001</v>
      </c>
      <c r="AP16" s="753">
        <v>2.0629999999999999E-2</v>
      </c>
      <c r="AQ16" s="750"/>
      <c r="AR16" s="285">
        <v>298203</v>
      </c>
      <c r="AS16" s="546">
        <v>-0.2123727</v>
      </c>
      <c r="AT16" s="546">
        <v>0.11935900000000001</v>
      </c>
      <c r="AU16" s="753">
        <v>7.5190000000000007E-2</v>
      </c>
      <c r="AV16" s="750"/>
      <c r="AW16" s="285">
        <v>277754</v>
      </c>
      <c r="AX16" s="546">
        <v>-5.033E-2</v>
      </c>
      <c r="AY16" s="546">
        <v>0.123955</v>
      </c>
      <c r="AZ16" s="753">
        <v>0.68474000000000002</v>
      </c>
      <c r="BA16" s="750"/>
      <c r="BB16" s="285">
        <v>287560</v>
      </c>
      <c r="BC16" s="546">
        <v>0.16470000000000001</v>
      </c>
      <c r="BD16" s="546">
        <v>0.12213</v>
      </c>
      <c r="BE16" s="753">
        <v>0.17749999999999999</v>
      </c>
      <c r="BF16" s="750"/>
      <c r="BG16" s="285">
        <v>301482</v>
      </c>
      <c r="BH16" s="546">
        <v>-0.1376</v>
      </c>
      <c r="BI16" s="546">
        <v>0.119481</v>
      </c>
      <c r="BJ16" s="753">
        <v>0.249393</v>
      </c>
      <c r="BK16" s="750"/>
      <c r="BL16" s="285">
        <v>75122</v>
      </c>
      <c r="BM16" s="546">
        <v>-2.2711999999999999</v>
      </c>
      <c r="BN16" s="546">
        <v>2.5240999999999998</v>
      </c>
      <c r="BO16" s="753">
        <v>0.36799999999999999</v>
      </c>
      <c r="BP16" s="750"/>
      <c r="BQ16" s="285">
        <v>75116</v>
      </c>
      <c r="BR16" s="546">
        <v>-1.2079</v>
      </c>
      <c r="BS16" s="546">
        <v>1.4930000000000001</v>
      </c>
      <c r="BT16" s="753">
        <v>0.41899999999999998</v>
      </c>
      <c r="BU16" s="750"/>
      <c r="BV16" s="305" t="s">
        <v>768</v>
      </c>
      <c r="BW16" s="546">
        <v>0.42030000000000001</v>
      </c>
      <c r="BX16" s="546">
        <v>0.42670000000000002</v>
      </c>
      <c r="BY16" s="753">
        <v>0.3246</v>
      </c>
      <c r="BZ16" s="750"/>
      <c r="CA16" s="305" t="s">
        <v>768</v>
      </c>
      <c r="CB16" s="546">
        <v>-2.3025000000000002</v>
      </c>
      <c r="CC16" s="546">
        <v>1.2685999999999999</v>
      </c>
      <c r="CD16" s="753">
        <v>6.9519999999999998E-2</v>
      </c>
    </row>
    <row r="17" spans="1:82" ht="24" customHeight="1" x14ac:dyDescent="0.2">
      <c r="A17" s="758">
        <v>19</v>
      </c>
      <c r="B17" s="758">
        <v>3813906</v>
      </c>
      <c r="C17" s="749" t="s">
        <v>29</v>
      </c>
      <c r="D17" s="748" t="s">
        <v>30</v>
      </c>
      <c r="E17" s="749" t="s">
        <v>4</v>
      </c>
      <c r="F17" s="749" t="s">
        <v>3</v>
      </c>
      <c r="G17" s="754">
        <v>0.97529999999999994</v>
      </c>
      <c r="I17" s="285">
        <v>445265</v>
      </c>
      <c r="J17" s="546">
        <v>-1.307023E-2</v>
      </c>
      <c r="K17" s="546">
        <v>7.2619099999999999E-3</v>
      </c>
      <c r="L17" s="755">
        <v>7.1886800000000001E-2</v>
      </c>
      <c r="M17" s="750"/>
      <c r="N17" s="285">
        <v>342592</v>
      </c>
      <c r="O17" s="546">
        <v>1.130047E-2</v>
      </c>
      <c r="P17" s="546">
        <v>8.3680899999999999E-3</v>
      </c>
      <c r="Q17" s="753">
        <v>0.17687990000000001</v>
      </c>
      <c r="R17" s="750"/>
      <c r="S17" s="285">
        <v>144037</v>
      </c>
      <c r="T17" s="546">
        <v>3.9814000000000004E-3</v>
      </c>
      <c r="U17" s="546">
        <v>3.98147E-3</v>
      </c>
      <c r="V17" s="753">
        <v>0.34570499999999998</v>
      </c>
      <c r="W17" s="750"/>
      <c r="X17" s="285">
        <v>104097</v>
      </c>
      <c r="Y17" s="546">
        <v>-4.4348399999999998E-3</v>
      </c>
      <c r="Z17" s="546">
        <v>6.8021399999999999E-3</v>
      </c>
      <c r="AA17" s="753">
        <v>0.43954100000000002</v>
      </c>
      <c r="AB17" s="750"/>
      <c r="AC17" s="285">
        <v>129620</v>
      </c>
      <c r="AD17" s="546">
        <v>-4.0504599999999997E-3</v>
      </c>
      <c r="AE17" s="546">
        <v>6.1525499999999997E-3</v>
      </c>
      <c r="AF17" s="753">
        <v>0.56320000000000003</v>
      </c>
      <c r="AG17" s="750"/>
      <c r="AH17" s="285">
        <v>57861</v>
      </c>
      <c r="AI17" s="546">
        <v>1.39302E-2</v>
      </c>
      <c r="AJ17" s="546">
        <v>2.8236000000000001E-2</v>
      </c>
      <c r="AK17" s="753">
        <v>0.63272600000000001</v>
      </c>
      <c r="AL17" s="750"/>
      <c r="AM17" s="285">
        <v>69866.16</v>
      </c>
      <c r="AN17" s="546">
        <v>5.45E-2</v>
      </c>
      <c r="AO17" s="546">
        <v>4.1300000000000003E-2</v>
      </c>
      <c r="AP17" s="753">
        <v>0.1542</v>
      </c>
      <c r="AQ17" s="750"/>
      <c r="AR17" s="285">
        <v>311915</v>
      </c>
      <c r="AS17" s="546">
        <v>-9.5230000000000002E-3</v>
      </c>
      <c r="AT17" s="546">
        <v>8.8850000000000005E-3</v>
      </c>
      <c r="AU17" s="753">
        <v>0.28377400000000003</v>
      </c>
      <c r="AV17" s="750"/>
      <c r="AW17" s="285">
        <v>291354</v>
      </c>
      <c r="AX17" s="546">
        <v>5.1829999999999997E-4</v>
      </c>
      <c r="AY17" s="546">
        <v>9.1999999999999998E-3</v>
      </c>
      <c r="AZ17" s="753">
        <v>0.95507699999999995</v>
      </c>
      <c r="BA17" s="750"/>
      <c r="BB17" s="285">
        <v>301087</v>
      </c>
      <c r="BC17" s="546">
        <v>1.44473E-2</v>
      </c>
      <c r="BD17" s="546">
        <v>9.0550000000000005E-3</v>
      </c>
      <c r="BE17" s="753">
        <v>0.110608</v>
      </c>
      <c r="BF17" s="750"/>
      <c r="BG17" s="285">
        <v>315054</v>
      </c>
      <c r="BH17" s="546">
        <v>3.9202999999999998E-3</v>
      </c>
      <c r="BI17" s="546">
        <v>8.8500000000000002E-3</v>
      </c>
      <c r="BJ17" s="753">
        <v>0.65777099999999999</v>
      </c>
      <c r="BK17" s="750"/>
      <c r="BL17" s="285">
        <v>187823</v>
      </c>
      <c r="BM17" s="546">
        <v>-8.8999999999999999E-3</v>
      </c>
      <c r="BN17" s="546">
        <v>0.1981</v>
      </c>
      <c r="BO17" s="753">
        <v>0.96430000000000005</v>
      </c>
      <c r="BP17" s="750"/>
      <c r="BQ17" s="285">
        <v>187853</v>
      </c>
      <c r="BR17" s="546">
        <v>-0.14069999999999999</v>
      </c>
      <c r="BS17" s="546">
        <v>0.1191</v>
      </c>
      <c r="BT17" s="753">
        <v>0.23760000000000001</v>
      </c>
      <c r="BU17" s="750"/>
      <c r="BV17" s="305" t="s">
        <v>768</v>
      </c>
      <c r="BW17" s="546">
        <v>-1.55E-2</v>
      </c>
      <c r="BX17" s="546">
        <v>2.4299999999999999E-2</v>
      </c>
      <c r="BY17" s="753">
        <v>0.52449999999999997</v>
      </c>
      <c r="BZ17" s="750"/>
      <c r="CA17" s="305" t="s">
        <v>768</v>
      </c>
      <c r="CB17" s="546">
        <v>-3.0599999999999999E-2</v>
      </c>
      <c r="CC17" s="546">
        <v>0.09</v>
      </c>
      <c r="CD17" s="753">
        <v>0.73360000000000003</v>
      </c>
    </row>
    <row r="18" spans="1:82" ht="24" customHeight="1" x14ac:dyDescent="0.2">
      <c r="A18" s="758">
        <v>19</v>
      </c>
      <c r="B18" s="758">
        <v>46178020</v>
      </c>
      <c r="C18" s="749" t="s">
        <v>32</v>
      </c>
      <c r="D18" s="748" t="s">
        <v>33</v>
      </c>
      <c r="E18" s="749" t="s">
        <v>2</v>
      </c>
      <c r="F18" s="749" t="s">
        <v>4</v>
      </c>
      <c r="G18" s="754">
        <v>0.99890000000000001</v>
      </c>
      <c r="I18" s="285">
        <v>457097</v>
      </c>
      <c r="J18" s="546">
        <v>9.4385979999999994E-2</v>
      </c>
      <c r="K18" s="546">
        <v>4.0084939999999999E-2</v>
      </c>
      <c r="L18" s="755">
        <v>1.8540190000000002E-2</v>
      </c>
      <c r="M18" s="750"/>
      <c r="N18" s="285">
        <v>321563</v>
      </c>
      <c r="O18" s="546">
        <v>-4.5629820000000001E-2</v>
      </c>
      <c r="P18" s="546">
        <v>4.7629829999999998E-2</v>
      </c>
      <c r="Q18" s="753">
        <v>0.33805809999999997</v>
      </c>
      <c r="R18" s="750"/>
      <c r="S18" s="285">
        <v>135097</v>
      </c>
      <c r="T18" s="546">
        <v>-6.7441599999999999E-3</v>
      </c>
      <c r="U18" s="546">
        <v>2.1373199999999998E-2</v>
      </c>
      <c r="V18" s="753">
        <v>0.67832400000000004</v>
      </c>
      <c r="W18" s="750"/>
      <c r="X18" s="285">
        <v>102789</v>
      </c>
      <c r="Y18" s="546">
        <v>-2.08296E-2</v>
      </c>
      <c r="Z18" s="546">
        <v>3.6798400000000002E-2</v>
      </c>
      <c r="AA18" s="753">
        <v>0.68662800000000002</v>
      </c>
      <c r="AB18" s="750"/>
      <c r="AC18" s="285">
        <v>128276</v>
      </c>
      <c r="AD18" s="546">
        <v>-1.48282E-2</v>
      </c>
      <c r="AE18" s="546">
        <v>3.2217500000000003E-2</v>
      </c>
      <c r="AF18" s="753">
        <v>0.73594999999999999</v>
      </c>
      <c r="AG18" s="750"/>
      <c r="AH18" s="285">
        <v>57875</v>
      </c>
      <c r="AI18" s="546">
        <v>-0.35416500000000001</v>
      </c>
      <c r="AJ18" s="546">
        <v>0.15282499999999999</v>
      </c>
      <c r="AK18" s="753">
        <v>3.3409500000000002E-2</v>
      </c>
      <c r="AL18" s="750"/>
      <c r="AM18" s="285">
        <v>34901.660000000003</v>
      </c>
      <c r="AN18" s="546">
        <v>-3.3999999999999998E-3</v>
      </c>
      <c r="AO18" s="546">
        <v>0.29199999999999998</v>
      </c>
      <c r="AP18" s="753">
        <v>0.34339999999999998</v>
      </c>
      <c r="AQ18" s="750"/>
      <c r="AR18" s="285">
        <v>308591</v>
      </c>
      <c r="AS18" s="546">
        <v>6.4914600000000003E-2</v>
      </c>
      <c r="AT18" s="546">
        <v>4.8295999999999999E-2</v>
      </c>
      <c r="AU18" s="753">
        <v>0.1789</v>
      </c>
      <c r="AV18" s="750"/>
      <c r="AW18" s="285">
        <v>288084</v>
      </c>
      <c r="AX18" s="546">
        <v>-7.1470599999999995E-2</v>
      </c>
      <c r="AY18" s="546">
        <v>5.2683000000000001E-2</v>
      </c>
      <c r="AZ18" s="753">
        <v>0.1749</v>
      </c>
      <c r="BA18" s="750"/>
      <c r="BB18" s="285">
        <v>297913</v>
      </c>
      <c r="BC18" s="546">
        <v>-7.7610200000000004E-2</v>
      </c>
      <c r="BD18" s="546">
        <v>5.2288000000000001E-2</v>
      </c>
      <c r="BE18" s="753">
        <v>0.1377341</v>
      </c>
      <c r="BF18" s="750"/>
      <c r="BG18" s="285">
        <v>311833</v>
      </c>
      <c r="BH18" s="546">
        <v>-8.0183000000000008E-3</v>
      </c>
      <c r="BI18" s="546">
        <v>4.8090000000000001E-2</v>
      </c>
      <c r="BJ18" s="753">
        <v>0.86760000000000004</v>
      </c>
      <c r="BK18" s="750"/>
      <c r="BL18" s="285">
        <v>130299</v>
      </c>
      <c r="BM18" s="546">
        <v>-1.3562000000000001</v>
      </c>
      <c r="BN18" s="546">
        <v>1.0209999999999999</v>
      </c>
      <c r="BO18" s="753">
        <v>0.18410000000000001</v>
      </c>
      <c r="BP18" s="750"/>
      <c r="BQ18" s="285">
        <v>130282</v>
      </c>
      <c r="BR18" s="546">
        <v>-0.98660000000000003</v>
      </c>
      <c r="BS18" s="546">
        <v>0.62250000000000005</v>
      </c>
      <c r="BT18" s="753">
        <v>0.113</v>
      </c>
      <c r="BU18" s="750"/>
      <c r="BV18" s="305" t="s">
        <v>768</v>
      </c>
      <c r="BW18" s="546">
        <v>-0.27579999999999999</v>
      </c>
      <c r="BX18" s="546">
        <v>0.13059999999999999</v>
      </c>
      <c r="BY18" s="753">
        <v>3.4720000000000001E-2</v>
      </c>
      <c r="BZ18" s="750"/>
      <c r="CA18" s="305" t="s">
        <v>768</v>
      </c>
      <c r="CB18" s="546">
        <v>0.52780000000000005</v>
      </c>
      <c r="CC18" s="546">
        <v>0.5081</v>
      </c>
      <c r="CD18" s="753">
        <v>0.2989</v>
      </c>
    </row>
    <row r="19" spans="1:82" ht="24" customHeight="1" x14ac:dyDescent="0.2">
      <c r="A19" s="758">
        <v>19</v>
      </c>
      <c r="B19" s="758">
        <v>46180976</v>
      </c>
      <c r="C19" s="749" t="s">
        <v>35</v>
      </c>
      <c r="D19" s="748" t="s">
        <v>33</v>
      </c>
      <c r="E19" s="749" t="s">
        <v>4</v>
      </c>
      <c r="F19" s="749" t="s">
        <v>2</v>
      </c>
      <c r="G19" s="754">
        <v>0.99870000000000003</v>
      </c>
      <c r="I19" s="285">
        <v>346628</v>
      </c>
      <c r="J19" s="546">
        <v>7.6571059999999996E-2</v>
      </c>
      <c r="K19" s="546">
        <v>3.7987069999999998E-2</v>
      </c>
      <c r="L19" s="755">
        <v>4.3829930000000003E-2</v>
      </c>
      <c r="M19" s="750"/>
      <c r="N19" s="285">
        <v>264665</v>
      </c>
      <c r="O19" s="546">
        <v>3.4243120000000002E-2</v>
      </c>
      <c r="P19" s="546">
        <v>4.2492910000000002E-2</v>
      </c>
      <c r="Q19" s="753">
        <v>0.42032657000000001</v>
      </c>
      <c r="R19" s="750"/>
      <c r="S19" s="285">
        <v>101436</v>
      </c>
      <c r="T19" s="546">
        <v>-4.5615200000000002E-2</v>
      </c>
      <c r="U19" s="546">
        <v>2.1674700000000002E-2</v>
      </c>
      <c r="V19" s="753">
        <v>2.8308300000000002E-2</v>
      </c>
      <c r="W19" s="750"/>
      <c r="X19" s="285">
        <v>65594</v>
      </c>
      <c r="Y19" s="546">
        <v>4.5444200000000004E-3</v>
      </c>
      <c r="Z19" s="546">
        <v>3.6340299999999999E-2</v>
      </c>
      <c r="AA19" s="753">
        <v>0.91488899999999995</v>
      </c>
      <c r="AB19" s="750"/>
      <c r="AC19" s="285">
        <v>86437</v>
      </c>
      <c r="AD19" s="546">
        <v>-3.7594500000000003E-2</v>
      </c>
      <c r="AE19" s="546">
        <v>3.27642E-2</v>
      </c>
      <c r="AF19" s="753">
        <v>9.2684900000000001E-2</v>
      </c>
      <c r="AG19" s="750"/>
      <c r="AH19" s="285">
        <v>40365</v>
      </c>
      <c r="AI19" s="546">
        <v>-0.35172399999999998</v>
      </c>
      <c r="AJ19" s="546">
        <v>0.128216</v>
      </c>
      <c r="AK19" s="753">
        <v>1.0810800000000001E-2</v>
      </c>
      <c r="AL19" s="750"/>
      <c r="AM19" s="285">
        <v>50539.34</v>
      </c>
      <c r="AN19" s="546">
        <v>-0.2142</v>
      </c>
      <c r="AO19" s="546">
        <v>0.16450000000000001</v>
      </c>
      <c r="AP19" s="753">
        <v>0.29709999999999998</v>
      </c>
      <c r="AQ19" s="750"/>
      <c r="AR19" s="285">
        <v>231412</v>
      </c>
      <c r="AS19" s="546">
        <v>0.1031082</v>
      </c>
      <c r="AT19" s="546">
        <v>4.3171000000000001E-2</v>
      </c>
      <c r="AU19" s="753">
        <v>1.6920000000000001E-2</v>
      </c>
      <c r="AV19" s="750"/>
      <c r="AW19" s="285">
        <v>220305</v>
      </c>
      <c r="AX19" s="546">
        <v>1.0112299999999999E-2</v>
      </c>
      <c r="AY19" s="546">
        <v>4.4842E-2</v>
      </c>
      <c r="AZ19" s="753">
        <v>0.8216</v>
      </c>
      <c r="BA19" s="750"/>
      <c r="BB19" s="285">
        <v>228008</v>
      </c>
      <c r="BC19" s="546">
        <v>-2.6377899999999999E-2</v>
      </c>
      <c r="BD19" s="546">
        <v>4.3504000000000001E-2</v>
      </c>
      <c r="BE19" s="753">
        <v>0.54429680000000003</v>
      </c>
      <c r="BF19" s="750"/>
      <c r="BG19" s="285">
        <v>233891</v>
      </c>
      <c r="BH19" s="546">
        <v>1.6543E-3</v>
      </c>
      <c r="BI19" s="546">
        <v>4.2678000000000001E-2</v>
      </c>
      <c r="BJ19" s="753">
        <v>0.96909999999999996</v>
      </c>
      <c r="BK19" s="750"/>
      <c r="BL19" s="285">
        <v>137775</v>
      </c>
      <c r="BM19" s="546">
        <v>-1.1528</v>
      </c>
      <c r="BN19" s="546">
        <v>0.77959999999999996</v>
      </c>
      <c r="BO19" s="753">
        <v>0.13919999999999999</v>
      </c>
      <c r="BP19" s="750"/>
      <c r="BQ19" s="285">
        <v>137804</v>
      </c>
      <c r="BR19" s="546">
        <v>-0.52939999999999998</v>
      </c>
      <c r="BS19" s="546">
        <v>0.47020000000000001</v>
      </c>
      <c r="BT19" s="753">
        <v>0.26019999999999999</v>
      </c>
      <c r="BU19" s="750"/>
      <c r="BV19" s="305" t="s">
        <v>768</v>
      </c>
      <c r="BW19" s="546">
        <v>3.2000000000000001E-2</v>
      </c>
      <c r="BX19" s="546">
        <v>0.15859999999999999</v>
      </c>
      <c r="BY19" s="753">
        <v>0.84</v>
      </c>
      <c r="BZ19" s="750"/>
      <c r="CA19" s="305" t="s">
        <v>768</v>
      </c>
      <c r="CB19" s="546">
        <v>0.54430000000000001</v>
      </c>
      <c r="CC19" s="546">
        <v>0.65590000000000004</v>
      </c>
      <c r="CD19" s="753">
        <v>0.40670000000000001</v>
      </c>
    </row>
    <row r="20" spans="1:82" ht="24" customHeight="1" x14ac:dyDescent="0.2">
      <c r="A20" s="758">
        <v>20</v>
      </c>
      <c r="B20" s="758">
        <v>25195509</v>
      </c>
      <c r="C20" s="749" t="s">
        <v>41</v>
      </c>
      <c r="D20" s="748" t="s">
        <v>39</v>
      </c>
      <c r="E20" s="749" t="s">
        <v>2</v>
      </c>
      <c r="F20" s="749" t="s">
        <v>4</v>
      </c>
      <c r="G20" s="754">
        <v>0.97289999999999999</v>
      </c>
      <c r="I20" s="285">
        <v>457404</v>
      </c>
      <c r="J20" s="546">
        <v>1.3004109999999999E-2</v>
      </c>
      <c r="K20" s="546">
        <v>6.9069600000000002E-3</v>
      </c>
      <c r="L20" s="753">
        <v>5.9733830000000002E-2</v>
      </c>
      <c r="M20" s="750"/>
      <c r="N20" s="285">
        <v>342864</v>
      </c>
      <c r="O20" s="546">
        <v>4.4636500000000004E-3</v>
      </c>
      <c r="P20" s="546">
        <v>8.0219000000000002E-3</v>
      </c>
      <c r="Q20" s="753">
        <v>0.57791466999999996</v>
      </c>
      <c r="R20" s="750"/>
      <c r="S20" s="285">
        <v>144025</v>
      </c>
      <c r="T20" s="546">
        <v>-1.7800400000000001E-3</v>
      </c>
      <c r="U20" s="546">
        <v>3.7814200000000002E-3</v>
      </c>
      <c r="V20" s="753">
        <v>0.62031899999999995</v>
      </c>
      <c r="W20" s="750"/>
      <c r="X20" s="285">
        <v>104124</v>
      </c>
      <c r="Y20" s="546">
        <v>-8.6845700000000008E-3</v>
      </c>
      <c r="Z20" s="546">
        <v>6.7713900000000004E-3</v>
      </c>
      <c r="AA20" s="753">
        <v>0.238008</v>
      </c>
      <c r="AB20" s="750"/>
      <c r="AC20" s="285">
        <v>129642</v>
      </c>
      <c r="AD20" s="546">
        <v>5.4651000000000005E-4</v>
      </c>
      <c r="AE20" s="546">
        <v>6.0024299999999996E-3</v>
      </c>
      <c r="AF20" s="753">
        <v>0.94462199999999996</v>
      </c>
      <c r="AG20" s="750"/>
      <c r="AH20" s="285">
        <v>57863</v>
      </c>
      <c r="AI20" s="546">
        <v>-1.3942899999999999E-2</v>
      </c>
      <c r="AJ20" s="546">
        <v>2.6317E-2</v>
      </c>
      <c r="AK20" s="753">
        <v>0.63182799999999995</v>
      </c>
      <c r="AL20" s="750"/>
      <c r="AM20" s="285">
        <v>59888.73</v>
      </c>
      <c r="AN20" s="546">
        <v>5.0999999999999997E-2</v>
      </c>
      <c r="AO20" s="546">
        <v>4.58E-2</v>
      </c>
      <c r="AP20" s="753">
        <v>7.6649999999999996E-2</v>
      </c>
      <c r="AQ20" s="750"/>
      <c r="AR20" s="285">
        <v>313891</v>
      </c>
      <c r="AS20" s="546">
        <v>-1.0692200000000001E-2</v>
      </c>
      <c r="AT20" s="546">
        <v>8.5649999999999997E-3</v>
      </c>
      <c r="AU20" s="753">
        <v>0.21190200000000001</v>
      </c>
      <c r="AV20" s="750"/>
      <c r="AW20" s="285">
        <v>293327</v>
      </c>
      <c r="AX20" s="546">
        <v>7.4901000000000004E-3</v>
      </c>
      <c r="AY20" s="546">
        <v>8.9149999999999993E-3</v>
      </c>
      <c r="AZ20" s="753">
        <v>0.40080100000000002</v>
      </c>
      <c r="BA20" s="750"/>
      <c r="BB20" s="285">
        <v>303101</v>
      </c>
      <c r="BC20" s="546">
        <v>3.0037000000000001E-2</v>
      </c>
      <c r="BD20" s="546">
        <v>8.7729999999999995E-3</v>
      </c>
      <c r="BE20" s="546">
        <v>6.1720000000000004E-4</v>
      </c>
      <c r="BF20" s="750"/>
      <c r="BG20" s="285">
        <v>317071</v>
      </c>
      <c r="BH20" s="546">
        <v>1.96448E-2</v>
      </c>
      <c r="BI20" s="546">
        <v>8.5120000000000005E-3</v>
      </c>
      <c r="BJ20" s="753">
        <v>2.1004999999999999E-2</v>
      </c>
      <c r="BK20" s="750"/>
      <c r="BL20" s="285">
        <v>187798</v>
      </c>
      <c r="BM20" s="546">
        <v>-0.22739999999999999</v>
      </c>
      <c r="BN20" s="546">
        <v>0.1812</v>
      </c>
      <c r="BO20" s="753">
        <v>0.20949999999999999</v>
      </c>
      <c r="BP20" s="750"/>
      <c r="BQ20" s="285">
        <v>187828</v>
      </c>
      <c r="BR20" s="546">
        <v>-4.2500000000000003E-2</v>
      </c>
      <c r="BS20" s="546">
        <v>0.1091</v>
      </c>
      <c r="BT20" s="753">
        <v>0.69669999999999999</v>
      </c>
      <c r="BU20" s="750"/>
      <c r="BV20" s="285">
        <v>168994</v>
      </c>
      <c r="BW20" s="546">
        <v>5.1799999999999999E-2</v>
      </c>
      <c r="BX20" s="546">
        <v>2.2800000000000001E-2</v>
      </c>
      <c r="BY20" s="753">
        <v>2.3029999999999998E-2</v>
      </c>
      <c r="BZ20" s="750"/>
      <c r="CA20" s="285">
        <v>65043.9</v>
      </c>
      <c r="CB20" s="546">
        <v>3.0499999999999999E-2</v>
      </c>
      <c r="CC20" s="546">
        <v>8.5999999999999993E-2</v>
      </c>
      <c r="CD20" s="753">
        <v>0.72270000000000001</v>
      </c>
    </row>
    <row r="21" spans="1:82" s="807" customFormat="1" ht="24" customHeight="1" x14ac:dyDescent="0.2">
      <c r="A21" s="794" t="s">
        <v>2465</v>
      </c>
      <c r="B21" s="795"/>
      <c r="C21" s="796"/>
      <c r="D21" s="797"/>
      <c r="E21" s="797"/>
      <c r="F21" s="797"/>
      <c r="G21" s="809"/>
      <c r="H21" s="799"/>
      <c r="I21" s="800"/>
      <c r="J21" s="801"/>
      <c r="K21" s="802"/>
      <c r="L21" s="803"/>
      <c r="M21" s="797"/>
      <c r="N21" s="804"/>
      <c r="O21" s="800"/>
      <c r="P21" s="801"/>
      <c r="Q21" s="803"/>
      <c r="R21" s="805"/>
      <c r="S21" s="797"/>
      <c r="T21" s="799"/>
      <c r="U21" s="800"/>
      <c r="V21" s="803"/>
      <c r="W21" s="802"/>
      <c r="X21" s="805"/>
      <c r="Y21" s="797"/>
      <c r="Z21" s="799"/>
      <c r="AA21" s="803"/>
      <c r="AB21" s="801"/>
      <c r="AC21" s="802"/>
      <c r="AD21" s="805"/>
      <c r="AE21" s="797"/>
      <c r="AF21" s="803"/>
      <c r="AG21" s="800"/>
      <c r="AH21" s="801"/>
      <c r="AI21" s="802"/>
      <c r="AJ21" s="805"/>
      <c r="AK21" s="803"/>
      <c r="AL21" s="799"/>
      <c r="AM21" s="800"/>
      <c r="AN21" s="801"/>
      <c r="AO21" s="802"/>
      <c r="AP21" s="803"/>
      <c r="AQ21" s="797"/>
      <c r="AR21" s="799"/>
      <c r="AS21" s="800"/>
      <c r="AT21" s="801"/>
      <c r="AU21" s="803"/>
      <c r="AV21" s="805"/>
      <c r="AW21" s="797"/>
      <c r="AX21" s="799"/>
      <c r="AY21" s="800"/>
      <c r="AZ21" s="803"/>
      <c r="BA21" s="802"/>
      <c r="BB21" s="805"/>
      <c r="BC21" s="797"/>
      <c r="BD21" s="802"/>
      <c r="BE21" s="806"/>
      <c r="BJ21" s="808"/>
      <c r="BO21" s="808"/>
      <c r="BT21" s="808"/>
      <c r="BY21" s="808"/>
      <c r="CD21" s="808"/>
    </row>
    <row r="22" spans="1:82" ht="24" customHeight="1" x14ac:dyDescent="0.2">
      <c r="A22" s="758">
        <v>1</v>
      </c>
      <c r="B22" s="758">
        <v>11090916</v>
      </c>
      <c r="C22" s="749" t="s">
        <v>426</v>
      </c>
      <c r="D22" s="748" t="s">
        <v>427</v>
      </c>
      <c r="E22" s="749" t="s">
        <v>3</v>
      </c>
      <c r="F22" s="749" t="s">
        <v>4</v>
      </c>
      <c r="G22" s="752">
        <v>0.220480815</v>
      </c>
      <c r="I22" s="285">
        <v>442868</v>
      </c>
      <c r="J22" s="546">
        <v>9.5305900000000002E-3</v>
      </c>
      <c r="K22" s="546">
        <v>2.7444399999999999E-3</v>
      </c>
      <c r="L22" s="546">
        <v>5.1526000000000002E-4</v>
      </c>
      <c r="M22" s="750"/>
      <c r="N22" s="285">
        <v>344369</v>
      </c>
      <c r="O22" s="546">
        <v>-6.1389000000000001E-3</v>
      </c>
      <c r="P22" s="546">
        <v>3.0483200000000002E-3</v>
      </c>
      <c r="Q22" s="753">
        <v>4.4023519999999997E-2</v>
      </c>
      <c r="R22" s="750"/>
      <c r="S22" s="285">
        <v>141076</v>
      </c>
      <c r="T22" s="546">
        <v>-1.743E-3</v>
      </c>
      <c r="U22" s="546">
        <v>1.5613599999999999E-3</v>
      </c>
      <c r="V22" s="753">
        <v>0.14879400000000001</v>
      </c>
      <c r="W22" s="750"/>
      <c r="X22" s="285">
        <v>104109</v>
      </c>
      <c r="Y22" s="546">
        <v>-1.10796E-2</v>
      </c>
      <c r="Z22" s="546">
        <v>2.5889799999999998E-3</v>
      </c>
      <c r="AA22" s="750">
        <v>5.8690000000000002E-5</v>
      </c>
      <c r="AB22" s="750"/>
      <c r="AC22" s="285">
        <v>124751</v>
      </c>
      <c r="AD22" s="546">
        <v>-5.8905199999999998E-3</v>
      </c>
      <c r="AE22" s="546">
        <v>2.40339E-3</v>
      </c>
      <c r="AF22" s="753">
        <v>1.50428E-2</v>
      </c>
      <c r="AG22" s="750"/>
      <c r="AH22" s="285">
        <v>57857</v>
      </c>
      <c r="AI22" s="546">
        <v>-8.3855700000000002E-3</v>
      </c>
      <c r="AJ22" s="546">
        <v>1.1125100000000001E-2</v>
      </c>
      <c r="AK22" s="753">
        <v>0.44406899999999999</v>
      </c>
      <c r="AL22" s="750"/>
      <c r="AM22" s="285">
        <v>69866.53</v>
      </c>
      <c r="AN22" s="546">
        <v>-4.5699999999999998E-2</v>
      </c>
      <c r="AO22" s="546">
        <v>1.9800000000000002E-2</v>
      </c>
      <c r="AP22" s="753">
        <v>2.5860000000000001E-2</v>
      </c>
      <c r="AQ22" s="750"/>
      <c r="AR22" s="285">
        <v>301802</v>
      </c>
      <c r="AS22" s="546">
        <v>2.1392999999999998E-3</v>
      </c>
      <c r="AT22" s="546">
        <v>3.2390000000000001E-3</v>
      </c>
      <c r="AU22" s="753">
        <v>0.50890000000000002</v>
      </c>
      <c r="AV22" s="750"/>
      <c r="AW22" s="285">
        <v>281315</v>
      </c>
      <c r="AX22" s="546">
        <v>6.8619999999999998E-4</v>
      </c>
      <c r="AY22" s="546">
        <v>3.3509999999999998E-3</v>
      </c>
      <c r="AZ22" s="753">
        <v>0.83779999999999999</v>
      </c>
      <c r="BA22" s="750"/>
      <c r="BB22" s="285">
        <v>290970</v>
      </c>
      <c r="BC22" s="546">
        <v>-1.5087E-3</v>
      </c>
      <c r="BD22" s="546">
        <v>3.2929999999999999E-3</v>
      </c>
      <c r="BE22" s="753">
        <v>0.64689099999999999</v>
      </c>
      <c r="BF22" s="750"/>
      <c r="BG22" s="285">
        <v>304924</v>
      </c>
      <c r="BH22" s="546">
        <v>3.0339999999999998E-3</v>
      </c>
      <c r="BI22" s="546">
        <v>3.2230000000000002E-3</v>
      </c>
      <c r="BJ22" s="753">
        <v>0.34649999999999997</v>
      </c>
      <c r="BK22" s="750"/>
      <c r="BL22" s="285">
        <v>187814</v>
      </c>
      <c r="BM22" s="546">
        <v>3.5000000000000003E-2</v>
      </c>
      <c r="BN22" s="546">
        <v>7.3599999999999999E-2</v>
      </c>
      <c r="BO22" s="753">
        <v>0.63500000000000001</v>
      </c>
      <c r="BP22" s="750"/>
      <c r="BQ22" s="285">
        <v>187844</v>
      </c>
      <c r="BR22" s="546">
        <v>5.79E-2</v>
      </c>
      <c r="BS22" s="546">
        <v>4.3799999999999999E-2</v>
      </c>
      <c r="BT22" s="753">
        <v>0.187</v>
      </c>
      <c r="BU22" s="750"/>
      <c r="BV22" s="285">
        <v>132977</v>
      </c>
      <c r="BW22" s="546">
        <v>-1.0999999999999999E-2</v>
      </c>
      <c r="BX22" s="546">
        <v>7.6E-3</v>
      </c>
      <c r="BY22" s="753">
        <v>0.1469</v>
      </c>
      <c r="BZ22" s="750"/>
      <c r="CA22" s="285">
        <v>69352</v>
      </c>
      <c r="CB22" s="546">
        <v>8.5900000000000004E-2</v>
      </c>
      <c r="CC22" s="546">
        <v>2.64E-2</v>
      </c>
      <c r="CD22" s="755">
        <v>1.1299999999999999E-3</v>
      </c>
    </row>
    <row r="23" spans="1:82" ht="24" customHeight="1" x14ac:dyDescent="0.2">
      <c r="A23" s="758">
        <v>1</v>
      </c>
      <c r="B23" s="758">
        <v>15808767</v>
      </c>
      <c r="C23" s="749" t="s">
        <v>362</v>
      </c>
      <c r="D23" s="748" t="s">
        <v>363</v>
      </c>
      <c r="E23" s="749" t="s">
        <v>2</v>
      </c>
      <c r="F23" s="749" t="s">
        <v>4</v>
      </c>
      <c r="G23" s="752">
        <v>0.742898858</v>
      </c>
      <c r="I23" s="285">
        <v>455880</v>
      </c>
      <c r="J23" s="546">
        <v>-2.6655099999999998E-3</v>
      </c>
      <c r="K23" s="546">
        <v>2.5772999999999998E-3</v>
      </c>
      <c r="L23" s="753">
        <v>0.30102978000000002</v>
      </c>
      <c r="M23" s="750"/>
      <c r="N23" s="285">
        <v>341997</v>
      </c>
      <c r="O23" s="546">
        <v>-1.9663200000000001E-3</v>
      </c>
      <c r="P23" s="546">
        <v>2.86681E-3</v>
      </c>
      <c r="Q23" s="753">
        <v>0.49278145000000001</v>
      </c>
      <c r="R23" s="750"/>
      <c r="S23" s="285">
        <v>144014</v>
      </c>
      <c r="T23" s="546">
        <v>2.4706699999999999E-3</v>
      </c>
      <c r="U23" s="546">
        <v>1.45049E-3</v>
      </c>
      <c r="V23" s="753">
        <v>0.144845</v>
      </c>
      <c r="W23" s="750"/>
      <c r="X23" s="285">
        <v>104103</v>
      </c>
      <c r="Y23" s="546">
        <v>-2.9632999999999998E-4</v>
      </c>
      <c r="Z23" s="546">
        <v>2.3578700000000002E-3</v>
      </c>
      <c r="AA23" s="753">
        <v>0.89466999999999997</v>
      </c>
      <c r="AB23" s="750"/>
      <c r="AC23" s="285">
        <v>127451</v>
      </c>
      <c r="AD23" s="546">
        <v>-1.3500299999999999E-3</v>
      </c>
      <c r="AE23" s="546">
        <v>2.1817899999999999E-3</v>
      </c>
      <c r="AF23" s="753">
        <v>0.57303199999999999</v>
      </c>
      <c r="AG23" s="750"/>
      <c r="AH23" s="285">
        <v>57848</v>
      </c>
      <c r="AI23" s="546">
        <v>9.2391000000000001E-3</v>
      </c>
      <c r="AJ23" s="546">
        <v>9.99185E-3</v>
      </c>
      <c r="AK23" s="753">
        <v>0.32563999999999999</v>
      </c>
      <c r="AL23" s="750"/>
      <c r="AM23" s="285">
        <v>69864.42</v>
      </c>
      <c r="AN23" s="546">
        <v>1E-3</v>
      </c>
      <c r="AO23" s="546">
        <v>1.4500000000000001E-2</v>
      </c>
      <c r="AP23" s="753">
        <v>0.7833</v>
      </c>
      <c r="AQ23" s="750"/>
      <c r="AR23" s="285">
        <v>315135</v>
      </c>
      <c r="AS23" s="546">
        <v>-2.4710000000000001E-3</v>
      </c>
      <c r="AT23" s="546">
        <v>2.9299999999999999E-3</v>
      </c>
      <c r="AU23" s="753">
        <v>0.398955</v>
      </c>
      <c r="AV23" s="750"/>
      <c r="AW23" s="285">
        <v>294565</v>
      </c>
      <c r="AX23" s="546">
        <v>-9.0019999999999996E-3</v>
      </c>
      <c r="AY23" s="546">
        <v>3.032E-3</v>
      </c>
      <c r="AZ23" s="755">
        <v>2.9908999999999999E-3</v>
      </c>
      <c r="BA23" s="750"/>
      <c r="BB23" s="285">
        <v>304422</v>
      </c>
      <c r="BC23" s="546">
        <v>-4.9728000000000003E-3</v>
      </c>
      <c r="BD23" s="546">
        <v>2.9819999999999998E-3</v>
      </c>
      <c r="BE23" s="753">
        <v>9.5399999999999999E-2</v>
      </c>
      <c r="BF23" s="750"/>
      <c r="BG23" s="285">
        <v>318385</v>
      </c>
      <c r="BH23" s="546">
        <v>-8.9931000000000004E-3</v>
      </c>
      <c r="BI23" s="546">
        <v>2.9139999999999999E-3</v>
      </c>
      <c r="BJ23" s="755">
        <v>2.0300000000000001E-3</v>
      </c>
      <c r="BK23" s="750"/>
      <c r="BL23" s="285">
        <v>187803</v>
      </c>
      <c r="BM23" s="546">
        <v>5.8700000000000002E-2</v>
      </c>
      <c r="BN23" s="546">
        <v>6.7199999999999996E-2</v>
      </c>
      <c r="BO23" s="753">
        <v>0.38240000000000002</v>
      </c>
      <c r="BP23" s="750"/>
      <c r="BQ23" s="285">
        <v>187833</v>
      </c>
      <c r="BR23" s="546">
        <v>4.87E-2</v>
      </c>
      <c r="BS23" s="546">
        <v>4.0099999999999997E-2</v>
      </c>
      <c r="BT23" s="753">
        <v>0.22420000000000001</v>
      </c>
      <c r="BU23" s="750"/>
      <c r="BV23" s="285">
        <v>132966</v>
      </c>
      <c r="BW23" s="546">
        <v>3.0999999999999999E-3</v>
      </c>
      <c r="BX23" s="546">
        <v>6.4999999999999997E-3</v>
      </c>
      <c r="BY23" s="753">
        <v>0.63180000000000003</v>
      </c>
      <c r="BZ23" s="750"/>
      <c r="CA23" s="285">
        <v>69345.899999999994</v>
      </c>
      <c r="CB23" s="546">
        <v>4.1999999999999997E-3</v>
      </c>
      <c r="CC23" s="546">
        <v>2.3099999999999999E-2</v>
      </c>
      <c r="CD23" s="753">
        <v>0.85429999999999995</v>
      </c>
    </row>
    <row r="24" spans="1:82" ht="24" customHeight="1" x14ac:dyDescent="0.2">
      <c r="A24" s="758">
        <v>1</v>
      </c>
      <c r="B24" s="758">
        <v>15808872</v>
      </c>
      <c r="C24" s="749" t="s">
        <v>395</v>
      </c>
      <c r="D24" s="748" t="s">
        <v>363</v>
      </c>
      <c r="E24" s="749" t="s">
        <v>2</v>
      </c>
      <c r="F24" s="749" t="s">
        <v>4</v>
      </c>
      <c r="G24" s="752">
        <v>0.74412612499999997</v>
      </c>
      <c r="I24" s="285">
        <v>458253</v>
      </c>
      <c r="J24" s="546">
        <v>-2.4862600000000001E-3</v>
      </c>
      <c r="K24" s="546">
        <v>2.5736399999999999E-3</v>
      </c>
      <c r="L24" s="753">
        <v>0.33401916999999998</v>
      </c>
      <c r="M24" s="750"/>
      <c r="N24" s="285">
        <v>344369</v>
      </c>
      <c r="O24" s="546">
        <v>-2.2680600000000001E-3</v>
      </c>
      <c r="P24" s="546">
        <v>2.8598199999999999E-3</v>
      </c>
      <c r="Q24" s="753">
        <v>0.42773330999999998</v>
      </c>
      <c r="R24" s="750"/>
      <c r="S24" s="285">
        <v>143997</v>
      </c>
      <c r="T24" s="546">
        <v>2.5899400000000002E-3</v>
      </c>
      <c r="U24" s="546">
        <v>1.45225E-3</v>
      </c>
      <c r="V24" s="753">
        <v>0.12295</v>
      </c>
      <c r="W24" s="750"/>
      <c r="X24" s="285">
        <v>104089</v>
      </c>
      <c r="Y24" s="546">
        <v>3.7986999999999998E-4</v>
      </c>
      <c r="Z24" s="546">
        <v>2.3644600000000001E-3</v>
      </c>
      <c r="AA24" s="753">
        <v>0.85654600000000003</v>
      </c>
      <c r="AB24" s="750"/>
      <c r="AC24" s="285">
        <v>129608</v>
      </c>
      <c r="AD24" s="546">
        <v>-1.8105700000000001E-3</v>
      </c>
      <c r="AE24" s="546">
        <v>2.166E-3</v>
      </c>
      <c r="AF24" s="753">
        <v>0.44565300000000002</v>
      </c>
      <c r="AG24" s="750"/>
      <c r="AH24" s="285">
        <v>57843</v>
      </c>
      <c r="AI24" s="546">
        <v>7.0678299999999998E-3</v>
      </c>
      <c r="AJ24" s="546">
        <v>1.0019800000000001E-2</v>
      </c>
      <c r="AK24" s="753">
        <v>0.44423899999999999</v>
      </c>
      <c r="AL24" s="750"/>
      <c r="AM24" s="285">
        <v>69864.42</v>
      </c>
      <c r="AN24" s="546">
        <v>5.9999999999999995E-4</v>
      </c>
      <c r="AO24" s="546">
        <v>1.46E-2</v>
      </c>
      <c r="AP24" s="753">
        <v>0.79210000000000003</v>
      </c>
      <c r="AQ24" s="750"/>
      <c r="AR24" s="285">
        <v>315135</v>
      </c>
      <c r="AS24" s="546">
        <v>-2.4429999999999999E-3</v>
      </c>
      <c r="AT24" s="546">
        <v>2.934E-3</v>
      </c>
      <c r="AU24" s="753">
        <v>0.40511399999999997</v>
      </c>
      <c r="AV24" s="750"/>
      <c r="AW24" s="285">
        <v>294565</v>
      </c>
      <c r="AX24" s="546">
        <v>-9.1199999999999996E-3</v>
      </c>
      <c r="AY24" s="546">
        <v>3.0370000000000002E-3</v>
      </c>
      <c r="AZ24" s="755">
        <v>2.6727000000000001E-3</v>
      </c>
      <c r="BA24" s="750"/>
      <c r="BB24" s="285">
        <v>304422</v>
      </c>
      <c r="BC24" s="546">
        <v>-5.3743000000000003E-3</v>
      </c>
      <c r="BD24" s="546">
        <v>2.9870000000000001E-3</v>
      </c>
      <c r="BE24" s="753">
        <v>7.1946999999999997E-2</v>
      </c>
      <c r="BF24" s="750"/>
      <c r="BG24" s="285">
        <v>318385</v>
      </c>
      <c r="BH24" s="546">
        <v>-9.3018000000000007E-3</v>
      </c>
      <c r="BI24" s="546">
        <v>2.9190000000000002E-3</v>
      </c>
      <c r="BJ24" s="755">
        <v>1.438E-3</v>
      </c>
      <c r="BK24" s="750"/>
      <c r="BL24" s="285">
        <v>187797</v>
      </c>
      <c r="BM24" s="546">
        <v>4.87E-2</v>
      </c>
      <c r="BN24" s="546">
        <v>6.7299999999999999E-2</v>
      </c>
      <c r="BO24" s="753">
        <v>0.46899999999999997</v>
      </c>
      <c r="BP24" s="750"/>
      <c r="BQ24" s="285">
        <v>187827</v>
      </c>
      <c r="BR24" s="546">
        <v>4.6300000000000001E-2</v>
      </c>
      <c r="BS24" s="546">
        <v>4.0099999999999997E-2</v>
      </c>
      <c r="BT24" s="753">
        <v>0.249</v>
      </c>
      <c r="BU24" s="750"/>
      <c r="BV24" s="285">
        <v>129407</v>
      </c>
      <c r="BW24" s="546">
        <v>4.8999999999999998E-3</v>
      </c>
      <c r="BX24" s="546">
        <v>6.6E-3</v>
      </c>
      <c r="BY24" s="753">
        <v>0.45579999999999998</v>
      </c>
      <c r="BZ24" s="750"/>
      <c r="CA24" s="285">
        <v>69346.899999999994</v>
      </c>
      <c r="CB24" s="546">
        <v>4.3E-3</v>
      </c>
      <c r="CC24" s="546">
        <v>2.3099999999999999E-2</v>
      </c>
      <c r="CD24" s="753">
        <v>0.85329999999999995</v>
      </c>
    </row>
    <row r="25" spans="1:82" ht="24" customHeight="1" x14ac:dyDescent="0.2">
      <c r="A25" s="758">
        <v>1</v>
      </c>
      <c r="B25" s="758">
        <v>23418153</v>
      </c>
      <c r="C25" s="749" t="s">
        <v>341</v>
      </c>
      <c r="D25" s="748" t="s">
        <v>324</v>
      </c>
      <c r="E25" s="749" t="s">
        <v>3</v>
      </c>
      <c r="F25" s="749" t="s">
        <v>1</v>
      </c>
      <c r="G25" s="752">
        <v>0.17740795100000001</v>
      </c>
      <c r="I25" s="285">
        <v>458927</v>
      </c>
      <c r="J25" s="546">
        <v>2.92121E-3</v>
      </c>
      <c r="K25" s="546">
        <v>2.9586199999999999E-3</v>
      </c>
      <c r="L25" s="753">
        <v>0.32346774</v>
      </c>
      <c r="M25" s="750"/>
      <c r="N25" s="285">
        <v>344369</v>
      </c>
      <c r="O25" s="546">
        <v>1.1062239999999999E-2</v>
      </c>
      <c r="P25" s="546">
        <v>3.26304E-3</v>
      </c>
      <c r="Q25" s="546">
        <v>6.9850000000000001E-4</v>
      </c>
      <c r="R25" s="750"/>
      <c r="S25" s="285">
        <v>144005</v>
      </c>
      <c r="T25" s="546">
        <v>7.3419999999999998E-5</v>
      </c>
      <c r="U25" s="546">
        <v>1.70448E-3</v>
      </c>
      <c r="V25" s="753">
        <v>0.84969600000000001</v>
      </c>
      <c r="W25" s="750"/>
      <c r="X25" s="285">
        <v>104110</v>
      </c>
      <c r="Y25" s="546">
        <v>3.0312199999999998E-3</v>
      </c>
      <c r="Z25" s="546">
        <v>2.8403399999999998E-3</v>
      </c>
      <c r="AA25" s="753">
        <v>0.288659</v>
      </c>
      <c r="AB25" s="750"/>
      <c r="AC25" s="285">
        <v>129629</v>
      </c>
      <c r="AD25" s="546">
        <v>3.2171600000000002E-3</v>
      </c>
      <c r="AE25" s="546">
        <v>2.6079300000000001E-3</v>
      </c>
      <c r="AF25" s="753">
        <v>0.19467599999999999</v>
      </c>
      <c r="AG25" s="750"/>
      <c r="AH25" s="285">
        <v>57847</v>
      </c>
      <c r="AI25" s="546">
        <v>1.29931E-2</v>
      </c>
      <c r="AJ25" s="546">
        <v>1.24844E-2</v>
      </c>
      <c r="AK25" s="753">
        <v>0.29865900000000001</v>
      </c>
      <c r="AL25" s="750"/>
      <c r="AM25" s="285">
        <v>69866.16</v>
      </c>
      <c r="AN25" s="546">
        <v>2.0400000000000001E-2</v>
      </c>
      <c r="AO25" s="546">
        <v>2.1499999999999998E-2</v>
      </c>
      <c r="AP25" s="753">
        <v>0.19259999999999999</v>
      </c>
      <c r="AQ25" s="750"/>
      <c r="AR25" s="285">
        <v>316391</v>
      </c>
      <c r="AS25" s="546">
        <v>-9.7850999999999997E-3</v>
      </c>
      <c r="AT25" s="546">
        <v>3.3379999999999998E-3</v>
      </c>
      <c r="AU25" s="755">
        <v>3.3730000000000001E-3</v>
      </c>
      <c r="AV25" s="750"/>
      <c r="AW25" s="285">
        <v>295826</v>
      </c>
      <c r="AX25" s="546">
        <v>-4.9985999999999997E-3</v>
      </c>
      <c r="AY25" s="546">
        <v>3.4520000000000002E-3</v>
      </c>
      <c r="AZ25" s="753">
        <v>0.14764160000000001</v>
      </c>
      <c r="BA25" s="750"/>
      <c r="BB25" s="285">
        <v>305699</v>
      </c>
      <c r="BC25" s="546">
        <v>-5.2810000000000001E-3</v>
      </c>
      <c r="BD25" s="546">
        <v>3.3890000000000001E-3</v>
      </c>
      <c r="BE25" s="753">
        <v>0.11916</v>
      </c>
      <c r="BF25" s="750"/>
      <c r="BG25" s="285">
        <v>319677</v>
      </c>
      <c r="BH25" s="546">
        <v>-1.133E-2</v>
      </c>
      <c r="BI25" s="546">
        <v>3.3210000000000002E-3</v>
      </c>
      <c r="BJ25" s="546">
        <v>6.4340000000000003E-4</v>
      </c>
      <c r="BK25" s="750"/>
      <c r="BL25" s="285">
        <v>183085</v>
      </c>
      <c r="BM25" s="546">
        <v>8.2000000000000003E-2</v>
      </c>
      <c r="BN25" s="546">
        <v>7.8399999999999997E-2</v>
      </c>
      <c r="BO25" s="753">
        <v>0.29580000000000001</v>
      </c>
      <c r="BP25" s="750"/>
      <c r="BQ25" s="285">
        <v>183115</v>
      </c>
      <c r="BR25" s="546">
        <v>0.1191</v>
      </c>
      <c r="BS25" s="546">
        <v>4.65E-2</v>
      </c>
      <c r="BT25" s="753">
        <v>1.051E-2</v>
      </c>
      <c r="BU25" s="750"/>
      <c r="BV25" s="285">
        <v>132976</v>
      </c>
      <c r="BW25" s="546">
        <v>1.06E-2</v>
      </c>
      <c r="BX25" s="546">
        <v>7.9000000000000008E-3</v>
      </c>
      <c r="BY25" s="753">
        <v>0.1799</v>
      </c>
      <c r="BZ25" s="750"/>
      <c r="CA25" s="285">
        <v>69351.899999999994</v>
      </c>
      <c r="CB25" s="546">
        <v>5.9400000000000001E-2</v>
      </c>
      <c r="CC25" s="546">
        <v>2.8500000000000001E-2</v>
      </c>
      <c r="CD25" s="753">
        <v>3.687E-2</v>
      </c>
    </row>
    <row r="26" spans="1:82" ht="24" customHeight="1" x14ac:dyDescent="0.2">
      <c r="A26" s="758">
        <v>1</v>
      </c>
      <c r="B26" s="758">
        <v>23419374</v>
      </c>
      <c r="C26" s="749" t="s">
        <v>323</v>
      </c>
      <c r="D26" s="748" t="s">
        <v>324</v>
      </c>
      <c r="E26" s="749" t="s">
        <v>2</v>
      </c>
      <c r="F26" s="749" t="s">
        <v>1</v>
      </c>
      <c r="G26" s="752">
        <v>0.19027762400000001</v>
      </c>
      <c r="I26" s="285">
        <v>456554</v>
      </c>
      <c r="J26" s="546">
        <v>5.3894999999999995E-4</v>
      </c>
      <c r="K26" s="546">
        <v>2.9012E-3</v>
      </c>
      <c r="L26" s="753">
        <v>0.85262563000000002</v>
      </c>
      <c r="M26" s="750"/>
      <c r="N26" s="285">
        <v>341997</v>
      </c>
      <c r="O26" s="546">
        <v>9.0173700000000002E-3</v>
      </c>
      <c r="P26" s="546">
        <v>3.2226799999999999E-3</v>
      </c>
      <c r="Q26" s="755">
        <v>5.1404800000000002E-3</v>
      </c>
      <c r="R26" s="750"/>
      <c r="S26" s="285">
        <v>143537</v>
      </c>
      <c r="T26" s="546">
        <v>1.3438999999999999E-4</v>
      </c>
      <c r="U26" s="546">
        <v>1.68154E-3</v>
      </c>
      <c r="V26" s="753">
        <v>0.92239700000000002</v>
      </c>
      <c r="W26" s="750"/>
      <c r="X26" s="285">
        <v>103625</v>
      </c>
      <c r="Y26" s="546">
        <v>2.6611899999999999E-3</v>
      </c>
      <c r="Z26" s="546">
        <v>2.7854799999999999E-3</v>
      </c>
      <c r="AA26" s="753">
        <v>0.35045900000000002</v>
      </c>
      <c r="AB26" s="750"/>
      <c r="AC26" s="285">
        <v>126977</v>
      </c>
      <c r="AD26" s="546">
        <v>2.3663500000000001E-3</v>
      </c>
      <c r="AE26" s="546">
        <v>2.57551E-3</v>
      </c>
      <c r="AF26" s="753">
        <v>0.41032000000000002</v>
      </c>
      <c r="AG26" s="750"/>
      <c r="AH26" s="285">
        <v>57367</v>
      </c>
      <c r="AI26" s="546">
        <v>1.54687E-2</v>
      </c>
      <c r="AJ26" s="546">
        <v>1.24282E-2</v>
      </c>
      <c r="AK26" s="753">
        <v>0.21215200000000001</v>
      </c>
      <c r="AL26" s="750"/>
      <c r="AM26" s="285">
        <v>69866.16</v>
      </c>
      <c r="AN26" s="546">
        <v>1.84E-2</v>
      </c>
      <c r="AO26" s="546">
        <v>2.1399999999999999E-2</v>
      </c>
      <c r="AP26" s="753">
        <v>0.21290000000000001</v>
      </c>
      <c r="AQ26" s="750"/>
      <c r="AR26" s="285">
        <v>316391</v>
      </c>
      <c r="AS26" s="546">
        <v>-9.6664999999999997E-3</v>
      </c>
      <c r="AT26" s="546">
        <v>3.2780000000000001E-3</v>
      </c>
      <c r="AU26" s="755">
        <v>3.1870000000000002E-3</v>
      </c>
      <c r="AV26" s="750"/>
      <c r="AW26" s="285">
        <v>295826</v>
      </c>
      <c r="AX26" s="546">
        <v>-4.9321E-3</v>
      </c>
      <c r="AY26" s="546">
        <v>3.3869999999999998E-3</v>
      </c>
      <c r="AZ26" s="753">
        <v>0.1453295</v>
      </c>
      <c r="BA26" s="750"/>
      <c r="BB26" s="285">
        <v>305699</v>
      </c>
      <c r="BC26" s="546">
        <v>-5.8279999999999998E-3</v>
      </c>
      <c r="BD26" s="546">
        <v>3.326E-3</v>
      </c>
      <c r="BE26" s="753">
        <v>7.9759999999999998E-2</v>
      </c>
      <c r="BF26" s="750"/>
      <c r="BG26" s="285">
        <v>319677</v>
      </c>
      <c r="BH26" s="546">
        <v>-1.146E-2</v>
      </c>
      <c r="BI26" s="546">
        <v>3.261E-3</v>
      </c>
      <c r="BJ26" s="546">
        <v>4.4309999999999998E-4</v>
      </c>
      <c r="BK26" s="750"/>
      <c r="BL26" s="285">
        <v>181181</v>
      </c>
      <c r="BM26" s="546">
        <v>8.8300000000000003E-2</v>
      </c>
      <c r="BN26" s="546">
        <v>7.8700000000000006E-2</v>
      </c>
      <c r="BO26" s="753">
        <v>0.26190000000000002</v>
      </c>
      <c r="BP26" s="750"/>
      <c r="BQ26" s="285">
        <v>181211</v>
      </c>
      <c r="BR26" s="546">
        <v>0.12130000000000001</v>
      </c>
      <c r="BS26" s="546">
        <v>4.6699999999999998E-2</v>
      </c>
      <c r="BT26" s="755">
        <v>9.4330000000000004E-3</v>
      </c>
      <c r="BU26" s="750"/>
      <c r="BV26" s="285">
        <v>129849</v>
      </c>
      <c r="BW26" s="546">
        <v>1.2200000000000001E-2</v>
      </c>
      <c r="BX26" s="546">
        <v>8.3000000000000001E-3</v>
      </c>
      <c r="BY26" s="753">
        <v>0.1381</v>
      </c>
      <c r="BZ26" s="750"/>
      <c r="CA26" s="285">
        <v>69238.899999999994</v>
      </c>
      <c r="CB26" s="546">
        <v>5.9499999999999997E-2</v>
      </c>
      <c r="CC26" s="546">
        <v>2.8899999999999999E-2</v>
      </c>
      <c r="CD26" s="753">
        <v>3.9739999999999998E-2</v>
      </c>
    </row>
    <row r="27" spans="1:82" ht="24" customHeight="1" x14ac:dyDescent="0.2">
      <c r="A27" s="758">
        <v>1</v>
      </c>
      <c r="B27" s="758">
        <v>23419383</v>
      </c>
      <c r="C27" s="749" t="s">
        <v>343</v>
      </c>
      <c r="D27" s="748" t="s">
        <v>324</v>
      </c>
      <c r="E27" s="749" t="s">
        <v>3</v>
      </c>
      <c r="F27" s="749" t="s">
        <v>1</v>
      </c>
      <c r="G27" s="752">
        <v>0.187395373</v>
      </c>
      <c r="I27" s="285">
        <v>458927</v>
      </c>
      <c r="J27" s="546">
        <v>1.0578899999999999E-3</v>
      </c>
      <c r="K27" s="546">
        <v>2.9032200000000002E-3</v>
      </c>
      <c r="L27" s="753">
        <v>0.71557088000000002</v>
      </c>
      <c r="M27" s="750"/>
      <c r="N27" s="285">
        <v>344369</v>
      </c>
      <c r="O27" s="546">
        <v>9.3555600000000006E-3</v>
      </c>
      <c r="P27" s="546">
        <v>3.2206499999999998E-3</v>
      </c>
      <c r="Q27" s="755">
        <v>3.6741E-3</v>
      </c>
      <c r="R27" s="750"/>
      <c r="S27" s="285">
        <v>143514</v>
      </c>
      <c r="T27" s="546">
        <v>1.4457000000000001E-4</v>
      </c>
      <c r="U27" s="546">
        <v>1.68508E-3</v>
      </c>
      <c r="V27" s="753">
        <v>0.943577</v>
      </c>
      <c r="W27" s="750"/>
      <c r="X27" s="285">
        <v>103624</v>
      </c>
      <c r="Y27" s="546">
        <v>3.2095000000000001E-3</v>
      </c>
      <c r="Z27" s="546">
        <v>2.7916E-3</v>
      </c>
      <c r="AA27" s="753">
        <v>0.25667600000000002</v>
      </c>
      <c r="AB27" s="750"/>
      <c r="AC27" s="285">
        <v>129144</v>
      </c>
      <c r="AD27" s="546">
        <v>2.2922799999999998E-3</v>
      </c>
      <c r="AE27" s="546">
        <v>2.5618699999999999E-3</v>
      </c>
      <c r="AF27" s="753">
        <v>0.420126</v>
      </c>
      <c r="AG27" s="750"/>
      <c r="AH27" s="285">
        <v>57363</v>
      </c>
      <c r="AI27" s="546">
        <v>1.5236100000000001E-2</v>
      </c>
      <c r="AJ27" s="546">
        <v>1.24478E-2</v>
      </c>
      <c r="AK27" s="753">
        <v>0.21793100000000001</v>
      </c>
      <c r="AL27" s="750"/>
      <c r="AM27" s="285">
        <v>69866.16</v>
      </c>
      <c r="AN27" s="546">
        <v>1.7999999999999999E-2</v>
      </c>
      <c r="AO27" s="546">
        <v>2.1399999999999999E-2</v>
      </c>
      <c r="AP27" s="753">
        <v>0.22450000000000001</v>
      </c>
      <c r="AQ27" s="750"/>
      <c r="AR27" s="285">
        <v>316391</v>
      </c>
      <c r="AS27" s="546">
        <v>-1.01536E-2</v>
      </c>
      <c r="AT27" s="546">
        <v>3.2850000000000002E-3</v>
      </c>
      <c r="AU27" s="755">
        <v>1.9980000000000002E-3</v>
      </c>
      <c r="AV27" s="750"/>
      <c r="AW27" s="285">
        <v>295826</v>
      </c>
      <c r="AX27" s="546">
        <v>-5.1114000000000003E-3</v>
      </c>
      <c r="AY27" s="546">
        <v>3.395E-3</v>
      </c>
      <c r="AZ27" s="753">
        <v>0.13218740000000001</v>
      </c>
      <c r="BA27" s="750"/>
      <c r="BB27" s="285">
        <v>305699</v>
      </c>
      <c r="BC27" s="546">
        <v>-5.5259999999999997E-3</v>
      </c>
      <c r="BD27" s="546">
        <v>3.3340000000000002E-3</v>
      </c>
      <c r="BE27" s="753">
        <v>9.7479999999999997E-2</v>
      </c>
      <c r="BF27" s="750"/>
      <c r="BG27" s="285">
        <v>319677</v>
      </c>
      <c r="BH27" s="546">
        <v>-1.1610000000000001E-2</v>
      </c>
      <c r="BI27" s="546">
        <v>3.2680000000000001E-3</v>
      </c>
      <c r="BJ27" s="546">
        <v>3.8259999999999998E-4</v>
      </c>
      <c r="BK27" s="750"/>
      <c r="BL27" s="285">
        <v>183076</v>
      </c>
      <c r="BM27" s="546">
        <v>8.7800000000000003E-2</v>
      </c>
      <c r="BN27" s="546">
        <v>7.8299999999999995E-2</v>
      </c>
      <c r="BO27" s="753">
        <v>0.2626</v>
      </c>
      <c r="BP27" s="750"/>
      <c r="BQ27" s="285">
        <v>183106</v>
      </c>
      <c r="BR27" s="546">
        <v>0.12130000000000001</v>
      </c>
      <c r="BS27" s="546">
        <v>4.65E-2</v>
      </c>
      <c r="BT27" s="755">
        <v>9.0900000000000009E-3</v>
      </c>
      <c r="BU27" s="750"/>
      <c r="BV27" s="285">
        <v>90248</v>
      </c>
      <c r="BW27" s="546">
        <v>1.0800000000000001E-2</v>
      </c>
      <c r="BX27" s="546">
        <v>9.2999999999999992E-3</v>
      </c>
      <c r="BY27" s="753">
        <v>0.2445</v>
      </c>
      <c r="BZ27" s="750"/>
      <c r="CA27" s="285">
        <v>25830.9</v>
      </c>
      <c r="CB27" s="546">
        <v>1.46E-2</v>
      </c>
      <c r="CC27" s="546">
        <v>4.9399999999999999E-2</v>
      </c>
      <c r="CD27" s="753">
        <v>0.76800000000000002</v>
      </c>
    </row>
    <row r="28" spans="1:82" ht="24" customHeight="1" x14ac:dyDescent="0.2">
      <c r="A28" s="758">
        <v>1</v>
      </c>
      <c r="B28" s="758">
        <v>32164206</v>
      </c>
      <c r="C28" s="749" t="s">
        <v>272</v>
      </c>
      <c r="D28" s="748" t="s">
        <v>273</v>
      </c>
      <c r="E28" s="749" t="s">
        <v>2</v>
      </c>
      <c r="F28" s="749" t="s">
        <v>1</v>
      </c>
      <c r="G28" s="752">
        <v>0.65446505899999996</v>
      </c>
      <c r="I28" s="285">
        <v>458927</v>
      </c>
      <c r="J28" s="546">
        <v>-7.9350000000000004E-5</v>
      </c>
      <c r="K28" s="546">
        <v>2.3382300000000002E-3</v>
      </c>
      <c r="L28" s="753">
        <v>0.97292937000000002</v>
      </c>
      <c r="M28" s="750"/>
      <c r="N28" s="285">
        <v>315635</v>
      </c>
      <c r="O28" s="546">
        <v>-2.7786E-4</v>
      </c>
      <c r="P28" s="546">
        <v>2.71602E-3</v>
      </c>
      <c r="Q28" s="753">
        <v>0.91851395000000002</v>
      </c>
      <c r="R28" s="750"/>
      <c r="S28" s="285">
        <v>127487</v>
      </c>
      <c r="T28" s="546">
        <v>2.2770400000000001E-3</v>
      </c>
      <c r="U28" s="546">
        <v>1.37966E-3</v>
      </c>
      <c r="V28" s="753">
        <v>0.12803600000000001</v>
      </c>
      <c r="W28" s="750"/>
      <c r="X28" s="285">
        <v>97788</v>
      </c>
      <c r="Y28" s="546">
        <v>-6.3144999999999998E-4</v>
      </c>
      <c r="Z28" s="546">
        <v>2.2404299999999999E-3</v>
      </c>
      <c r="AA28" s="753">
        <v>0.83145999999999998</v>
      </c>
      <c r="AB28" s="750"/>
      <c r="AC28" s="285">
        <v>122029</v>
      </c>
      <c r="AD28" s="546">
        <v>-1.3867E-3</v>
      </c>
      <c r="AE28" s="546">
        <v>2.0667699999999999E-3</v>
      </c>
      <c r="AF28" s="753">
        <v>0.43740200000000001</v>
      </c>
      <c r="AG28" s="750"/>
      <c r="AH28" s="285">
        <v>50357</v>
      </c>
      <c r="AI28" s="546">
        <v>1.8678299999999998E-2</v>
      </c>
      <c r="AJ28" s="546">
        <v>9.9815600000000004E-3</v>
      </c>
      <c r="AK28" s="753">
        <v>8.8542200000000001E-2</v>
      </c>
      <c r="AL28" s="750"/>
      <c r="AM28" s="285">
        <v>69866.53</v>
      </c>
      <c r="AN28" s="546">
        <v>4.5400000000000003E-2</v>
      </c>
      <c r="AO28" s="546">
        <v>1.6199999999999999E-2</v>
      </c>
      <c r="AP28" s="755">
        <v>1.1620000000000001E-3</v>
      </c>
      <c r="AQ28" s="750"/>
      <c r="AR28" s="285">
        <v>316391</v>
      </c>
      <c r="AS28" s="546">
        <v>-3.3589999999999998E-4</v>
      </c>
      <c r="AT28" s="546">
        <v>2.679E-3</v>
      </c>
      <c r="AU28" s="753">
        <v>0.900204</v>
      </c>
      <c r="AV28" s="750"/>
      <c r="AW28" s="285">
        <v>295826</v>
      </c>
      <c r="AX28" s="546">
        <v>-4.5103000000000001E-3</v>
      </c>
      <c r="AY28" s="546">
        <v>2.774E-3</v>
      </c>
      <c r="AZ28" s="753">
        <v>0.10390000000000001</v>
      </c>
      <c r="BA28" s="750"/>
      <c r="BB28" s="285">
        <v>305699</v>
      </c>
      <c r="BC28" s="546">
        <v>1.8129999999999999E-3</v>
      </c>
      <c r="BD28" s="546">
        <v>2.7260000000000001E-3</v>
      </c>
      <c r="BE28" s="753">
        <v>0.50591299999999995</v>
      </c>
      <c r="BF28" s="750"/>
      <c r="BG28" s="285">
        <v>319677</v>
      </c>
      <c r="BH28" s="546">
        <v>-2.5523E-3</v>
      </c>
      <c r="BI28" s="546">
        <v>2.6640000000000001E-3</v>
      </c>
      <c r="BJ28" s="753">
        <v>0.33810570000000001</v>
      </c>
      <c r="BK28" s="750"/>
      <c r="BL28" s="285">
        <v>187808</v>
      </c>
      <c r="BM28" s="546">
        <v>0.1004</v>
      </c>
      <c r="BN28" s="546">
        <v>6.08E-2</v>
      </c>
      <c r="BO28" s="753">
        <v>9.8720000000000002E-2</v>
      </c>
      <c r="BP28" s="750"/>
      <c r="BQ28" s="285">
        <v>187838</v>
      </c>
      <c r="BR28" s="546">
        <v>8.3699999999999997E-2</v>
      </c>
      <c r="BS28" s="546">
        <v>3.6299999999999999E-2</v>
      </c>
      <c r="BT28" s="753">
        <v>2.0920000000000001E-2</v>
      </c>
      <c r="BU28" s="750"/>
      <c r="BV28" s="305" t="s">
        <v>768</v>
      </c>
      <c r="BW28" s="305" t="s">
        <v>768</v>
      </c>
      <c r="BX28" s="305" t="s">
        <v>768</v>
      </c>
      <c r="BY28" s="302" t="s">
        <v>768</v>
      </c>
      <c r="BZ28" s="750"/>
      <c r="CA28" s="305" t="s">
        <v>768</v>
      </c>
      <c r="CB28" s="305" t="s">
        <v>768</v>
      </c>
      <c r="CC28" s="305" t="s">
        <v>768</v>
      </c>
      <c r="CD28" s="302" t="s">
        <v>768</v>
      </c>
    </row>
    <row r="29" spans="1:82" ht="24" customHeight="1" x14ac:dyDescent="0.2">
      <c r="A29" s="758">
        <v>1</v>
      </c>
      <c r="B29" s="758">
        <v>32165495</v>
      </c>
      <c r="C29" s="749" t="s">
        <v>292</v>
      </c>
      <c r="D29" s="748" t="s">
        <v>273</v>
      </c>
      <c r="E29" s="749" t="s">
        <v>1</v>
      </c>
      <c r="F29" s="749" t="s">
        <v>2</v>
      </c>
      <c r="G29" s="752">
        <v>0.61550313300000004</v>
      </c>
      <c r="I29" s="285">
        <v>456554</v>
      </c>
      <c r="J29" s="546">
        <v>9.5343999999999995E-4</v>
      </c>
      <c r="K29" s="546">
        <v>2.3169100000000001E-3</v>
      </c>
      <c r="L29" s="753">
        <v>0.68069553000000005</v>
      </c>
      <c r="M29" s="750"/>
      <c r="N29" s="285">
        <v>341997</v>
      </c>
      <c r="O29" s="546">
        <v>4.8136000000000001E-4</v>
      </c>
      <c r="P29" s="546">
        <v>2.5864500000000001E-3</v>
      </c>
      <c r="Q29" s="753">
        <v>0.85235854</v>
      </c>
      <c r="R29" s="750"/>
      <c r="S29" s="285">
        <v>143517</v>
      </c>
      <c r="T29" s="546">
        <v>2.39749E-3</v>
      </c>
      <c r="U29" s="546">
        <v>1.3088500000000001E-3</v>
      </c>
      <c r="V29" s="753">
        <v>8.5590299999999994E-2</v>
      </c>
      <c r="W29" s="750"/>
      <c r="X29" s="285">
        <v>103592</v>
      </c>
      <c r="Y29" s="546">
        <v>-1.90285E-3</v>
      </c>
      <c r="Z29" s="546">
        <v>2.1482300000000001E-3</v>
      </c>
      <c r="AA29" s="753">
        <v>0.46423500000000001</v>
      </c>
      <c r="AB29" s="750"/>
      <c r="AC29" s="285">
        <v>126940</v>
      </c>
      <c r="AD29" s="546">
        <v>-6.6565000000000005E-4</v>
      </c>
      <c r="AE29" s="546">
        <v>1.9881899999999999E-3</v>
      </c>
      <c r="AF29" s="753">
        <v>0.67022800000000005</v>
      </c>
      <c r="AG29" s="750"/>
      <c r="AH29" s="285">
        <v>57354</v>
      </c>
      <c r="AI29" s="546">
        <v>1.9052300000000001E-2</v>
      </c>
      <c r="AJ29" s="546">
        <v>9.14009E-3</v>
      </c>
      <c r="AK29" s="753">
        <v>4.0171199999999997E-2</v>
      </c>
      <c r="AL29" s="750"/>
      <c r="AM29" s="285">
        <v>69866.53</v>
      </c>
      <c r="AN29" s="546">
        <v>4.1300000000000003E-2</v>
      </c>
      <c r="AO29" s="546">
        <v>1.6E-2</v>
      </c>
      <c r="AP29" s="755">
        <v>2.807E-3</v>
      </c>
      <c r="AQ29" s="750"/>
      <c r="AR29" s="285">
        <v>315857</v>
      </c>
      <c r="AS29" s="546">
        <v>1.2463999999999999E-3</v>
      </c>
      <c r="AT29" s="546">
        <v>2.6519999999999998E-3</v>
      </c>
      <c r="AU29" s="753">
        <v>0.63832599999999995</v>
      </c>
      <c r="AV29" s="750"/>
      <c r="AW29" s="285">
        <v>295302</v>
      </c>
      <c r="AX29" s="546">
        <v>-3.3658E-3</v>
      </c>
      <c r="AY29" s="546">
        <v>2.745E-3</v>
      </c>
      <c r="AZ29" s="753">
        <v>0.22020000000000001</v>
      </c>
      <c r="BA29" s="750"/>
      <c r="BB29" s="285">
        <v>305168</v>
      </c>
      <c r="BC29" s="546">
        <v>1.5809999999999999E-3</v>
      </c>
      <c r="BD29" s="546">
        <v>2.6970000000000002E-3</v>
      </c>
      <c r="BE29" s="753">
        <v>0.55785499999999999</v>
      </c>
      <c r="BF29" s="750"/>
      <c r="BG29" s="285">
        <v>319141</v>
      </c>
      <c r="BH29" s="546">
        <v>-1.6811E-3</v>
      </c>
      <c r="BI29" s="546">
        <v>2.637E-3</v>
      </c>
      <c r="BJ29" s="753">
        <v>0.52388100000000004</v>
      </c>
      <c r="BK29" s="750"/>
      <c r="BL29" s="285">
        <v>187804</v>
      </c>
      <c r="BM29" s="546">
        <v>0.1022</v>
      </c>
      <c r="BN29" s="546">
        <v>6.0400000000000002E-2</v>
      </c>
      <c r="BO29" s="753">
        <v>9.0990000000000001E-2</v>
      </c>
      <c r="BP29" s="750"/>
      <c r="BQ29" s="285">
        <v>187834</v>
      </c>
      <c r="BR29" s="546">
        <v>0.08</v>
      </c>
      <c r="BS29" s="546">
        <v>3.5999999999999997E-2</v>
      </c>
      <c r="BT29" s="753">
        <v>2.647E-2</v>
      </c>
      <c r="BU29" s="750"/>
      <c r="BV29" s="305" t="s">
        <v>768</v>
      </c>
      <c r="BW29" s="305" t="s">
        <v>768</v>
      </c>
      <c r="BX29" s="305" t="s">
        <v>768</v>
      </c>
      <c r="BY29" s="302" t="s">
        <v>768</v>
      </c>
      <c r="BZ29" s="750"/>
      <c r="CA29" s="285">
        <v>51982</v>
      </c>
      <c r="CB29" s="546">
        <v>6.8999999999999999E-3</v>
      </c>
      <c r="CC29" s="546">
        <v>2.5999999999999999E-2</v>
      </c>
      <c r="CD29" s="753">
        <v>0.79179999999999995</v>
      </c>
    </row>
    <row r="30" spans="1:82" ht="24" customHeight="1" x14ac:dyDescent="0.2">
      <c r="A30" s="758">
        <v>1</v>
      </c>
      <c r="B30" s="758">
        <v>39835817</v>
      </c>
      <c r="C30" s="749" t="s">
        <v>281</v>
      </c>
      <c r="D30" s="748" t="s">
        <v>282</v>
      </c>
      <c r="E30" s="749" t="s">
        <v>2</v>
      </c>
      <c r="F30" s="749" t="s">
        <v>4</v>
      </c>
      <c r="G30" s="752">
        <v>0.19973195599999999</v>
      </c>
      <c r="I30" s="285">
        <v>458927</v>
      </c>
      <c r="J30" s="546">
        <v>5.0945799999999996E-3</v>
      </c>
      <c r="K30" s="546">
        <v>2.9230900000000001E-3</v>
      </c>
      <c r="L30" s="753">
        <v>8.1355659999999996E-2</v>
      </c>
      <c r="M30" s="750"/>
      <c r="N30" s="285">
        <v>344369</v>
      </c>
      <c r="O30" s="546">
        <v>3.7845000000000001E-4</v>
      </c>
      <c r="P30" s="546">
        <v>3.1896099999999998E-3</v>
      </c>
      <c r="Q30" s="753">
        <v>0.90555277999999995</v>
      </c>
      <c r="R30" s="750"/>
      <c r="S30" s="285">
        <v>127499</v>
      </c>
      <c r="T30" s="546">
        <v>4.9913099999999997E-3</v>
      </c>
      <c r="U30" s="546">
        <v>1.68491E-3</v>
      </c>
      <c r="V30" s="755">
        <v>3.8338999999999999E-3</v>
      </c>
      <c r="W30" s="750"/>
      <c r="X30" s="285">
        <v>97813</v>
      </c>
      <c r="Y30" s="546">
        <v>5.25093E-3</v>
      </c>
      <c r="Z30" s="546">
        <v>2.6993899999999999E-3</v>
      </c>
      <c r="AA30" s="753">
        <v>0.141205</v>
      </c>
      <c r="AB30" s="750"/>
      <c r="AC30" s="285">
        <v>122054</v>
      </c>
      <c r="AD30" s="546">
        <v>6.4189599999999996E-3</v>
      </c>
      <c r="AE30" s="546">
        <v>2.4938400000000002E-3</v>
      </c>
      <c r="AF30" s="755">
        <v>8.0698000000000002E-3</v>
      </c>
      <c r="AG30" s="750"/>
      <c r="AH30" s="285">
        <v>50372</v>
      </c>
      <c r="AI30" s="546">
        <v>2.73837E-2</v>
      </c>
      <c r="AJ30" s="546">
        <v>1.1790999999999999E-2</v>
      </c>
      <c r="AK30" s="753">
        <v>1.5839800000000001E-2</v>
      </c>
      <c r="AL30" s="750"/>
      <c r="AM30" s="285">
        <v>69866.53</v>
      </c>
      <c r="AN30" s="546">
        <v>8.8099999999999998E-2</v>
      </c>
      <c r="AO30" s="546">
        <v>1.54E-2</v>
      </c>
      <c r="AP30" s="750">
        <v>2.0000000000000002E-5</v>
      </c>
      <c r="AQ30" s="750"/>
      <c r="AR30" s="285">
        <v>315135</v>
      </c>
      <c r="AS30" s="546">
        <v>-3.7464499999999998E-2</v>
      </c>
      <c r="AT30" s="546">
        <v>3.258E-3</v>
      </c>
      <c r="AU30" s="750">
        <v>2.0000000000000002E-5</v>
      </c>
      <c r="AV30" s="750"/>
      <c r="AW30" s="285">
        <v>294565</v>
      </c>
      <c r="AX30" s="546">
        <v>5.1670000000000004E-4</v>
      </c>
      <c r="AY30" s="546">
        <v>3.375E-3</v>
      </c>
      <c r="AZ30" s="753">
        <v>0.87833000000000006</v>
      </c>
      <c r="BA30" s="750"/>
      <c r="BB30" s="285">
        <v>304422</v>
      </c>
      <c r="BC30" s="546">
        <v>2.4089900000000001E-2</v>
      </c>
      <c r="BD30" s="546">
        <v>3.3149999999999998E-3</v>
      </c>
      <c r="BE30" s="750">
        <v>2.0000000000000002E-5</v>
      </c>
      <c r="BF30" s="750"/>
      <c r="BG30" s="285">
        <v>318385</v>
      </c>
      <c r="BH30" s="546">
        <v>-6.1317999999999998E-3</v>
      </c>
      <c r="BI30" s="546">
        <v>3.2369999999999999E-3</v>
      </c>
      <c r="BJ30" s="753">
        <v>5.8169999999999999E-2</v>
      </c>
      <c r="BK30" s="750"/>
      <c r="BL30" s="285">
        <v>187823</v>
      </c>
      <c r="BM30" s="546">
        <v>0.13439999999999999</v>
      </c>
      <c r="BN30" s="546">
        <v>7.2900000000000006E-2</v>
      </c>
      <c r="BO30" s="753">
        <v>6.5100000000000005E-2</v>
      </c>
      <c r="BP30" s="750"/>
      <c r="BQ30" s="285">
        <v>187853</v>
      </c>
      <c r="BR30" s="546">
        <v>0.1135</v>
      </c>
      <c r="BS30" s="546">
        <v>4.3499999999999997E-2</v>
      </c>
      <c r="BT30" s="755">
        <v>9.1199999999999996E-3</v>
      </c>
      <c r="BU30" s="750"/>
      <c r="BV30" s="285">
        <v>132966</v>
      </c>
      <c r="BW30" s="546">
        <v>-3.5999999999999999E-3</v>
      </c>
      <c r="BX30" s="546">
        <v>6.8999999999999999E-3</v>
      </c>
      <c r="BY30" s="753">
        <v>0.60489999999999999</v>
      </c>
      <c r="BZ30" s="750"/>
      <c r="CA30" s="285">
        <v>69352.800000000003</v>
      </c>
      <c r="CB30" s="546">
        <v>-5.3E-3</v>
      </c>
      <c r="CC30" s="546">
        <v>2.5600000000000001E-2</v>
      </c>
      <c r="CD30" s="753">
        <v>0.8347</v>
      </c>
    </row>
    <row r="31" spans="1:82" ht="24" customHeight="1" x14ac:dyDescent="0.2">
      <c r="A31" s="758">
        <v>1</v>
      </c>
      <c r="B31" s="758">
        <v>62579891</v>
      </c>
      <c r="C31" s="749" t="s">
        <v>146</v>
      </c>
      <c r="D31" s="748" t="s">
        <v>147</v>
      </c>
      <c r="E31" s="749" t="s">
        <v>2</v>
      </c>
      <c r="F31" s="749" t="s">
        <v>1</v>
      </c>
      <c r="G31" s="752">
        <v>0.92289320900000005</v>
      </c>
      <c r="I31" s="285">
        <v>294931</v>
      </c>
      <c r="J31" s="546">
        <v>-1.9609599999999999E-3</v>
      </c>
      <c r="K31" s="546">
        <v>5.1206699999999999E-3</v>
      </c>
      <c r="L31" s="753">
        <v>0.70175697000000004</v>
      </c>
      <c r="M31" s="750"/>
      <c r="N31" s="285">
        <v>195370</v>
      </c>
      <c r="O31" s="546">
        <v>4.0914499999999999E-3</v>
      </c>
      <c r="P31" s="546">
        <v>6.17616E-3</v>
      </c>
      <c r="Q31" s="753">
        <v>0.50767682999999997</v>
      </c>
      <c r="R31" s="750"/>
      <c r="S31" s="285">
        <v>73043</v>
      </c>
      <c r="T31" s="546">
        <v>6.1087000000000001E-4</v>
      </c>
      <c r="U31" s="546">
        <v>3.6448000000000001E-3</v>
      </c>
      <c r="V31" s="753">
        <v>0.96692599999999995</v>
      </c>
      <c r="W31" s="750"/>
      <c r="X31" s="285">
        <v>65204</v>
      </c>
      <c r="Y31" s="546">
        <v>-2.7242E-3</v>
      </c>
      <c r="Z31" s="546">
        <v>5.0749899999999997E-3</v>
      </c>
      <c r="AA31" s="753">
        <v>0.67829700000000004</v>
      </c>
      <c r="AB31" s="750"/>
      <c r="AC31" s="285">
        <v>85513</v>
      </c>
      <c r="AD31" s="546">
        <v>-5.6371299999999997E-3</v>
      </c>
      <c r="AE31" s="546">
        <v>4.4847400000000001E-3</v>
      </c>
      <c r="AF31" s="753">
        <v>0.123242</v>
      </c>
      <c r="AG31" s="750"/>
      <c r="AH31" s="285">
        <v>34031</v>
      </c>
      <c r="AI31" s="546">
        <v>-3.3282399999999997E-2</v>
      </c>
      <c r="AJ31" s="546">
        <v>2.15611E-2</v>
      </c>
      <c r="AK31" s="753">
        <v>9.1903200000000004E-2</v>
      </c>
      <c r="AL31" s="750"/>
      <c r="AM31" s="285">
        <v>20052.86</v>
      </c>
      <c r="AN31" s="546">
        <v>-3.0800000000000001E-2</v>
      </c>
      <c r="AO31" s="546">
        <v>4.24E-2</v>
      </c>
      <c r="AP31" s="753">
        <v>0.56599999999999995</v>
      </c>
      <c r="AQ31" s="750"/>
      <c r="AR31" s="285">
        <v>219570</v>
      </c>
      <c r="AS31" s="546">
        <v>-1.546E-2</v>
      </c>
      <c r="AT31" s="546">
        <v>5.803E-3</v>
      </c>
      <c r="AU31" s="755">
        <v>7.7053E-3</v>
      </c>
      <c r="AV31" s="750"/>
      <c r="AW31" s="285">
        <v>202484</v>
      </c>
      <c r="AX31" s="753">
        <v>1.2489999999999999E-2</v>
      </c>
      <c r="AY31" s="546">
        <v>6.0689999999999997E-3</v>
      </c>
      <c r="AZ31" s="753">
        <v>3.9516000000000003E-2</v>
      </c>
      <c r="BA31" s="750"/>
      <c r="BB31" s="285">
        <v>209033</v>
      </c>
      <c r="BC31" s="546">
        <v>1.5427400000000001E-2</v>
      </c>
      <c r="BD31" s="546">
        <v>5.9789999999999999E-3</v>
      </c>
      <c r="BE31" s="753">
        <v>9.8740000000000008E-3</v>
      </c>
      <c r="BF31" s="750"/>
      <c r="BG31" s="285">
        <v>222275</v>
      </c>
      <c r="BH31" s="546">
        <v>6.3480000000000003E-3</v>
      </c>
      <c r="BI31" s="546">
        <v>5.7720000000000002E-3</v>
      </c>
      <c r="BJ31" s="753">
        <v>0.2714357</v>
      </c>
      <c r="BK31" s="750"/>
      <c r="BL31" s="285">
        <v>116331</v>
      </c>
      <c r="BM31" s="546">
        <v>-4.8399999999999999E-2</v>
      </c>
      <c r="BN31" s="546">
        <v>0.1414</v>
      </c>
      <c r="BO31" s="753">
        <v>0.73229999999999995</v>
      </c>
      <c r="BP31" s="750"/>
      <c r="BQ31" s="285">
        <v>116358</v>
      </c>
      <c r="BR31" s="546">
        <v>3.8100000000000002E-2</v>
      </c>
      <c r="BS31" s="546">
        <v>8.2100000000000006E-2</v>
      </c>
      <c r="BT31" s="753">
        <v>0.64229999999999998</v>
      </c>
      <c r="BU31" s="750"/>
      <c r="BV31" s="305" t="s">
        <v>768</v>
      </c>
      <c r="BW31" s="305" t="s">
        <v>768</v>
      </c>
      <c r="BX31" s="305" t="s">
        <v>768</v>
      </c>
      <c r="BY31" s="302" t="s">
        <v>768</v>
      </c>
      <c r="BZ31" s="750"/>
      <c r="CA31" s="305" t="s">
        <v>768</v>
      </c>
      <c r="CB31" s="305" t="s">
        <v>768</v>
      </c>
      <c r="CC31" s="305" t="s">
        <v>768</v>
      </c>
      <c r="CD31" s="302" t="s">
        <v>768</v>
      </c>
    </row>
    <row r="32" spans="1:82" ht="24" customHeight="1" x14ac:dyDescent="0.2">
      <c r="A32" s="758">
        <v>1</v>
      </c>
      <c r="B32" s="758">
        <v>78585086</v>
      </c>
      <c r="C32" s="749" t="s">
        <v>412</v>
      </c>
      <c r="D32" s="748" t="s">
        <v>413</v>
      </c>
      <c r="E32" s="749" t="s">
        <v>1</v>
      </c>
      <c r="F32" s="749" t="s">
        <v>3</v>
      </c>
      <c r="G32" s="752">
        <v>0.77506592299999999</v>
      </c>
      <c r="I32" s="285">
        <v>456554</v>
      </c>
      <c r="J32" s="546">
        <v>6.1991299999999997E-3</v>
      </c>
      <c r="K32" s="546">
        <v>2.6491499999999999E-3</v>
      </c>
      <c r="L32" s="753">
        <v>1.9281679999999999E-2</v>
      </c>
      <c r="M32" s="750"/>
      <c r="N32" s="285">
        <v>341997</v>
      </c>
      <c r="O32" s="546">
        <v>-3.12196E-3</v>
      </c>
      <c r="P32" s="546">
        <v>2.9725200000000002E-3</v>
      </c>
      <c r="Q32" s="753">
        <v>0.29359108</v>
      </c>
      <c r="R32" s="750"/>
      <c r="S32" s="285">
        <v>144008</v>
      </c>
      <c r="T32" s="546">
        <v>4.3322600000000001E-3</v>
      </c>
      <c r="U32" s="546">
        <v>1.50844E-3</v>
      </c>
      <c r="V32" s="546">
        <v>6.6136999999999999E-4</v>
      </c>
      <c r="W32" s="750"/>
      <c r="X32" s="285">
        <v>104104</v>
      </c>
      <c r="Y32" s="546">
        <v>-8.4457999999999998E-3</v>
      </c>
      <c r="Z32" s="546">
        <v>2.5109199999999998E-3</v>
      </c>
      <c r="AA32" s="546">
        <v>4.7843000000000001E-4</v>
      </c>
      <c r="AB32" s="750"/>
      <c r="AC32" s="285">
        <v>127445</v>
      </c>
      <c r="AD32" s="546">
        <v>-1.8808900000000001E-3</v>
      </c>
      <c r="AE32" s="546">
        <v>2.3185699999999998E-3</v>
      </c>
      <c r="AF32" s="753">
        <v>0.44768999999999998</v>
      </c>
      <c r="AG32" s="750"/>
      <c r="AH32" s="285">
        <v>57865</v>
      </c>
      <c r="AI32" s="546">
        <v>-1.81826E-2</v>
      </c>
      <c r="AJ32" s="546">
        <v>1.0775E-2</v>
      </c>
      <c r="AK32" s="753">
        <v>7.4473999999999999E-2</v>
      </c>
      <c r="AL32" s="750"/>
      <c r="AM32" s="285">
        <v>69860.56</v>
      </c>
      <c r="AN32" s="546">
        <v>-3.9E-2</v>
      </c>
      <c r="AO32" s="546">
        <v>1.5599999999999999E-2</v>
      </c>
      <c r="AP32" s="753">
        <v>1.6060000000000001E-2</v>
      </c>
      <c r="AQ32" s="750"/>
      <c r="AR32" s="285">
        <v>315135</v>
      </c>
      <c r="AS32" s="546">
        <v>-2.4591000000000001E-3</v>
      </c>
      <c r="AT32" s="546">
        <v>3.0699999999999998E-3</v>
      </c>
      <c r="AU32" s="753">
        <v>0.42313800000000001</v>
      </c>
      <c r="AV32" s="750"/>
      <c r="AW32" s="285">
        <v>294565</v>
      </c>
      <c r="AX32" s="546">
        <v>5.1180000000000002E-3</v>
      </c>
      <c r="AY32" s="546">
        <v>3.176E-3</v>
      </c>
      <c r="AZ32" s="753">
        <v>0.107073</v>
      </c>
      <c r="BA32" s="750"/>
      <c r="BB32" s="285">
        <v>304422</v>
      </c>
      <c r="BC32" s="546">
        <v>-2.31E-3</v>
      </c>
      <c r="BD32" s="546">
        <v>3.1220000000000002E-3</v>
      </c>
      <c r="BE32" s="753">
        <v>0.45936700000000003</v>
      </c>
      <c r="BF32" s="750"/>
      <c r="BG32" s="285">
        <v>318385</v>
      </c>
      <c r="BH32" s="546">
        <v>6.0749999999999997E-3</v>
      </c>
      <c r="BI32" s="546">
        <v>3.0539999999999999E-3</v>
      </c>
      <c r="BJ32" s="753">
        <v>4.666E-2</v>
      </c>
      <c r="BK32" s="750"/>
      <c r="BL32" s="285">
        <v>187791</v>
      </c>
      <c r="BM32" s="546">
        <v>-2.4799999999999999E-2</v>
      </c>
      <c r="BN32" s="546">
        <v>7.0900000000000005E-2</v>
      </c>
      <c r="BO32" s="753">
        <v>0.72629999999999995</v>
      </c>
      <c r="BP32" s="750"/>
      <c r="BQ32" s="285">
        <v>187821</v>
      </c>
      <c r="BR32" s="546">
        <v>-2.76E-2</v>
      </c>
      <c r="BS32" s="546">
        <v>4.2200000000000001E-2</v>
      </c>
      <c r="BT32" s="753">
        <v>0.51359999999999995</v>
      </c>
      <c r="BU32" s="750"/>
      <c r="BV32" s="285">
        <v>132982</v>
      </c>
      <c r="BW32" s="546">
        <v>-1.11E-2</v>
      </c>
      <c r="BX32" s="546">
        <v>7.0000000000000001E-3</v>
      </c>
      <c r="BY32" s="753">
        <v>0.11459999999999999</v>
      </c>
      <c r="BZ32" s="750"/>
      <c r="CA32" s="285">
        <v>68695.899999999994</v>
      </c>
      <c r="CB32" s="546">
        <v>2.3999999999999998E-3</v>
      </c>
      <c r="CC32" s="546">
        <v>2.47E-2</v>
      </c>
      <c r="CD32" s="753">
        <v>0.92379999999999995</v>
      </c>
    </row>
    <row r="33" spans="1:82" ht="24" customHeight="1" x14ac:dyDescent="0.2">
      <c r="A33" s="758">
        <v>1</v>
      </c>
      <c r="B33" s="758">
        <v>98348885</v>
      </c>
      <c r="C33" s="749" t="s">
        <v>365</v>
      </c>
      <c r="D33" s="748" t="s">
        <v>366</v>
      </c>
      <c r="E33" s="749" t="s">
        <v>2</v>
      </c>
      <c r="F33" s="749" t="s">
        <v>4</v>
      </c>
      <c r="G33" s="752">
        <v>0.235367204</v>
      </c>
      <c r="I33" s="285">
        <v>449393</v>
      </c>
      <c r="J33" s="546">
        <v>2.0203600000000001E-3</v>
      </c>
      <c r="K33" s="546">
        <v>2.6057099999999998E-3</v>
      </c>
      <c r="L33" s="753">
        <v>0.43812825999999999</v>
      </c>
      <c r="M33" s="750"/>
      <c r="N33" s="285">
        <v>334966</v>
      </c>
      <c r="O33" s="546">
        <v>9.0738599999999996E-3</v>
      </c>
      <c r="P33" s="546">
        <v>2.9598300000000001E-3</v>
      </c>
      <c r="Q33" s="755">
        <v>2.1718800000000002E-3</v>
      </c>
      <c r="R33" s="750"/>
      <c r="S33" s="285">
        <v>142883</v>
      </c>
      <c r="T33" s="546">
        <v>3.1600000000000002E-5</v>
      </c>
      <c r="U33" s="546">
        <v>1.48711E-3</v>
      </c>
      <c r="V33" s="753">
        <v>0.86533499999999997</v>
      </c>
      <c r="W33" s="750"/>
      <c r="X33" s="285">
        <v>98477</v>
      </c>
      <c r="Y33" s="546">
        <v>-2.4851299999999999E-3</v>
      </c>
      <c r="Z33" s="546">
        <v>2.4808E-3</v>
      </c>
      <c r="AA33" s="753">
        <v>0.383162</v>
      </c>
      <c r="AB33" s="750"/>
      <c r="AC33" s="285">
        <v>123961</v>
      </c>
      <c r="AD33" s="546">
        <v>-9.8339E-4</v>
      </c>
      <c r="AE33" s="546">
        <v>2.24354E-3</v>
      </c>
      <c r="AF33" s="753">
        <v>0.82746299999999995</v>
      </c>
      <c r="AG33" s="750"/>
      <c r="AH33" s="285">
        <v>52213</v>
      </c>
      <c r="AI33" s="546">
        <v>5.6936499999999998E-3</v>
      </c>
      <c r="AJ33" s="546">
        <v>1.07022E-2</v>
      </c>
      <c r="AK33" s="753">
        <v>0.77340100000000001</v>
      </c>
      <c r="AL33" s="750"/>
      <c r="AM33" s="285">
        <v>62739.23</v>
      </c>
      <c r="AN33" s="546">
        <v>-7.6E-3</v>
      </c>
      <c r="AO33" s="546">
        <v>1.7899999999999999E-2</v>
      </c>
      <c r="AP33" s="753">
        <v>0.41820000000000002</v>
      </c>
      <c r="AQ33" s="750"/>
      <c r="AR33" s="285">
        <v>310567</v>
      </c>
      <c r="AS33" s="546">
        <v>-7.9839999999999998E-3</v>
      </c>
      <c r="AT33" s="546">
        <v>3.052E-3</v>
      </c>
      <c r="AU33" s="755">
        <v>8.907E-3</v>
      </c>
      <c r="AV33" s="750"/>
      <c r="AW33" s="285">
        <v>290057</v>
      </c>
      <c r="AX33" s="546">
        <v>2.0630000000000002E-3</v>
      </c>
      <c r="AY33" s="546">
        <v>3.1589999999999999E-3</v>
      </c>
      <c r="AZ33" s="753">
        <v>0.51380000000000003</v>
      </c>
      <c r="BA33" s="750"/>
      <c r="BB33" s="285">
        <v>299927</v>
      </c>
      <c r="BC33" s="546">
        <v>7.1669999999999998E-3</v>
      </c>
      <c r="BD33" s="546">
        <v>3.1089999999999998E-3</v>
      </c>
      <c r="BE33" s="753">
        <v>2.1165E-2</v>
      </c>
      <c r="BF33" s="750"/>
      <c r="BG33" s="285">
        <v>313850</v>
      </c>
      <c r="BH33" s="546">
        <v>2.8639999999999998E-3</v>
      </c>
      <c r="BI33" s="546">
        <v>3.0360000000000001E-3</v>
      </c>
      <c r="BJ33" s="753">
        <v>0.34547070000000002</v>
      </c>
      <c r="BK33" s="750"/>
      <c r="BL33" s="285">
        <v>183040</v>
      </c>
      <c r="BM33" s="546">
        <v>8.9899999999999994E-2</v>
      </c>
      <c r="BN33" s="546">
        <v>6.9099999999999995E-2</v>
      </c>
      <c r="BO33" s="753">
        <v>0.19359999999999999</v>
      </c>
      <c r="BP33" s="750"/>
      <c r="BQ33" s="285">
        <v>183070</v>
      </c>
      <c r="BR33" s="546">
        <v>8.2400000000000001E-2</v>
      </c>
      <c r="BS33" s="546">
        <v>4.1200000000000001E-2</v>
      </c>
      <c r="BT33" s="753">
        <v>4.5359999999999998E-2</v>
      </c>
      <c r="BU33" s="750"/>
      <c r="BV33" s="285">
        <v>182372</v>
      </c>
      <c r="BW33" s="546">
        <v>3.1600000000000003E-2</v>
      </c>
      <c r="BX33" s="546">
        <v>5.7999999999999996E-3</v>
      </c>
      <c r="BY33" s="750">
        <v>2.0000000000000002E-5</v>
      </c>
      <c r="BZ33" s="750"/>
      <c r="CA33" s="285">
        <v>69346.8</v>
      </c>
      <c r="CB33" s="546">
        <v>-4.4400000000000002E-2</v>
      </c>
      <c r="CC33" s="546">
        <v>2.4199999999999999E-2</v>
      </c>
      <c r="CD33" s="753">
        <v>6.6009999999999999E-2</v>
      </c>
    </row>
    <row r="34" spans="1:82" ht="24" customHeight="1" x14ac:dyDescent="0.2">
      <c r="A34" s="758">
        <v>1</v>
      </c>
      <c r="B34" s="758">
        <v>110019439</v>
      </c>
      <c r="C34" s="749" t="s">
        <v>180</v>
      </c>
      <c r="D34" s="748" t="s">
        <v>181</v>
      </c>
      <c r="E34" s="749" t="s">
        <v>2</v>
      </c>
      <c r="F34" s="749" t="s">
        <v>4</v>
      </c>
      <c r="G34" s="752">
        <v>6.0210722000000001E-2</v>
      </c>
      <c r="I34" s="285">
        <v>458253</v>
      </c>
      <c r="J34" s="546">
        <v>1.115179E-2</v>
      </c>
      <c r="K34" s="546">
        <v>4.5620799999999996E-3</v>
      </c>
      <c r="L34" s="753">
        <v>1.4507279999999999E-2</v>
      </c>
      <c r="M34" s="750"/>
      <c r="N34" s="285">
        <v>344369</v>
      </c>
      <c r="O34" s="546">
        <v>-1.11432E-3</v>
      </c>
      <c r="P34" s="546">
        <v>5.1703299999999999E-3</v>
      </c>
      <c r="Q34" s="753">
        <v>0.82936089999999996</v>
      </c>
      <c r="R34" s="750"/>
      <c r="S34" s="285">
        <v>144044</v>
      </c>
      <c r="T34" s="546">
        <v>-1.68765E-3</v>
      </c>
      <c r="U34" s="546">
        <v>2.60546E-3</v>
      </c>
      <c r="V34" s="753">
        <v>0.63269900000000001</v>
      </c>
      <c r="W34" s="750"/>
      <c r="X34" s="285">
        <v>104133</v>
      </c>
      <c r="Y34" s="546">
        <v>-8.7586499999999998E-3</v>
      </c>
      <c r="Z34" s="546">
        <v>4.3467200000000001E-3</v>
      </c>
      <c r="AA34" s="753">
        <v>3.70008E-2</v>
      </c>
      <c r="AB34" s="750"/>
      <c r="AC34" s="285">
        <v>129655</v>
      </c>
      <c r="AD34" s="546">
        <v>2.4189599999999999E-3</v>
      </c>
      <c r="AE34" s="546">
        <v>3.8983400000000001E-3</v>
      </c>
      <c r="AF34" s="753">
        <v>0.629521</v>
      </c>
      <c r="AG34" s="750"/>
      <c r="AH34" s="285">
        <v>57872</v>
      </c>
      <c r="AI34" s="546">
        <v>-1.71082E-2</v>
      </c>
      <c r="AJ34" s="546">
        <v>1.7353799999999999E-2</v>
      </c>
      <c r="AK34" s="753">
        <v>0.22984599999999999</v>
      </c>
      <c r="AL34" s="750"/>
      <c r="AM34" s="285">
        <v>69865.820000000007</v>
      </c>
      <c r="AN34" s="546">
        <v>8.0500000000000002E-2</v>
      </c>
      <c r="AO34" s="546">
        <v>2.4199999999999999E-2</v>
      </c>
      <c r="AP34" s="755">
        <v>9.3240000000000007E-3</v>
      </c>
      <c r="AQ34" s="750"/>
      <c r="AR34" s="285">
        <v>315135</v>
      </c>
      <c r="AS34" s="546">
        <v>3.052E-3</v>
      </c>
      <c r="AT34" s="546">
        <v>5.4000000000000003E-3</v>
      </c>
      <c r="AU34" s="753">
        <v>0.57189999999999996</v>
      </c>
      <c r="AV34" s="750"/>
      <c r="AW34" s="285">
        <v>294565</v>
      </c>
      <c r="AX34" s="546">
        <v>-7.2956400000000005E-2</v>
      </c>
      <c r="AY34" s="546">
        <v>5.5950000000000001E-3</v>
      </c>
      <c r="AZ34" s="750">
        <v>2.0000000000000002E-5</v>
      </c>
      <c r="BA34" s="750"/>
      <c r="BB34" s="285">
        <v>304422</v>
      </c>
      <c r="BC34" s="546">
        <v>4.1438999999999998E-3</v>
      </c>
      <c r="BD34" s="546">
        <v>5.5050000000000003E-3</v>
      </c>
      <c r="BE34" s="753">
        <v>0.451625</v>
      </c>
      <c r="BF34" s="750"/>
      <c r="BG34" s="285">
        <v>318385</v>
      </c>
      <c r="BH34" s="546">
        <v>-6.5332699999999994E-2</v>
      </c>
      <c r="BI34" s="546">
        <v>5.3749999999999996E-3</v>
      </c>
      <c r="BJ34" s="750">
        <v>2.0000000000000002E-5</v>
      </c>
      <c r="BK34" s="750"/>
      <c r="BL34" s="285">
        <v>187824</v>
      </c>
      <c r="BM34" s="546">
        <v>-0.1903</v>
      </c>
      <c r="BN34" s="546">
        <v>0.11600000000000001</v>
      </c>
      <c r="BO34" s="753">
        <v>0.10100000000000001</v>
      </c>
      <c r="BP34" s="750"/>
      <c r="BQ34" s="285">
        <v>187854</v>
      </c>
      <c r="BR34" s="546">
        <v>-0.1208</v>
      </c>
      <c r="BS34" s="546">
        <v>6.8900000000000003E-2</v>
      </c>
      <c r="BT34" s="753">
        <v>7.9600000000000004E-2</v>
      </c>
      <c r="BU34" s="750"/>
      <c r="BV34" s="305" t="s">
        <v>768</v>
      </c>
      <c r="BW34" s="305" t="s">
        <v>768</v>
      </c>
      <c r="BX34" s="305" t="s">
        <v>768</v>
      </c>
      <c r="BY34" s="302" t="s">
        <v>768</v>
      </c>
      <c r="BZ34" s="750"/>
      <c r="CA34" s="305" t="s">
        <v>768</v>
      </c>
      <c r="CB34" s="305" t="s">
        <v>768</v>
      </c>
      <c r="CC34" s="305" t="s">
        <v>768</v>
      </c>
      <c r="CD34" s="302" t="s">
        <v>768</v>
      </c>
    </row>
    <row r="35" spans="1:82" ht="24" customHeight="1" x14ac:dyDescent="0.2">
      <c r="A35" s="758">
        <v>1</v>
      </c>
      <c r="B35" s="758">
        <v>112308953</v>
      </c>
      <c r="C35" s="749" t="s">
        <v>231</v>
      </c>
      <c r="D35" s="748" t="s">
        <v>232</v>
      </c>
      <c r="E35" s="749" t="s">
        <v>3</v>
      </c>
      <c r="F35" s="749" t="s">
        <v>1</v>
      </c>
      <c r="G35" s="752">
        <v>0.41183987500000002</v>
      </c>
      <c r="I35" s="285">
        <v>458253</v>
      </c>
      <c r="J35" s="546">
        <v>2.2962299999999998E-3</v>
      </c>
      <c r="K35" s="546">
        <v>2.2218300000000002E-3</v>
      </c>
      <c r="L35" s="753">
        <v>0.30137608999999999</v>
      </c>
      <c r="M35" s="750"/>
      <c r="N35" s="285">
        <v>344369</v>
      </c>
      <c r="O35" s="546">
        <v>4.9470800000000004E-3</v>
      </c>
      <c r="P35" s="546">
        <v>2.5160999999999998E-3</v>
      </c>
      <c r="Q35" s="753">
        <v>4.9279259999999998E-2</v>
      </c>
      <c r="R35" s="750"/>
      <c r="S35" s="285">
        <v>143484</v>
      </c>
      <c r="T35" s="546">
        <v>-1.2994E-3</v>
      </c>
      <c r="U35" s="546">
        <v>1.2635599999999999E-3</v>
      </c>
      <c r="V35" s="753">
        <v>0.226969</v>
      </c>
      <c r="W35" s="750"/>
      <c r="X35" s="285">
        <v>103579</v>
      </c>
      <c r="Y35" s="546">
        <v>4.4160099999999997E-3</v>
      </c>
      <c r="Z35" s="546">
        <v>2.0897699999999999E-3</v>
      </c>
      <c r="AA35" s="753">
        <v>2.2692899999999998E-2</v>
      </c>
      <c r="AB35" s="750"/>
      <c r="AC35" s="285">
        <v>129094</v>
      </c>
      <c r="AD35" s="546">
        <v>-1.1520899999999999E-3</v>
      </c>
      <c r="AE35" s="546">
        <v>1.9149200000000001E-3</v>
      </c>
      <c r="AF35" s="753">
        <v>0.58268299999999995</v>
      </c>
      <c r="AG35" s="750"/>
      <c r="AH35" s="285">
        <v>57336</v>
      </c>
      <c r="AI35" s="546">
        <v>7.4741900000000003E-3</v>
      </c>
      <c r="AJ35" s="546">
        <v>8.8562099999999998E-3</v>
      </c>
      <c r="AK35" s="753">
        <v>0.55253099999999999</v>
      </c>
      <c r="AL35" s="750"/>
      <c r="AM35" s="285">
        <v>69865.63</v>
      </c>
      <c r="AN35" s="546">
        <v>2.3699999999999999E-2</v>
      </c>
      <c r="AO35" s="546">
        <v>1.2999999999999999E-2</v>
      </c>
      <c r="AP35" s="753">
        <v>3.7670000000000002E-2</v>
      </c>
      <c r="AQ35" s="750"/>
      <c r="AR35" s="285">
        <v>315669</v>
      </c>
      <c r="AS35" s="546">
        <v>-1.05422E-2</v>
      </c>
      <c r="AT35" s="546">
        <v>2.6090000000000002E-3</v>
      </c>
      <c r="AU35" s="750">
        <v>5.3100000000000003E-5</v>
      </c>
      <c r="AV35" s="750"/>
      <c r="AW35" s="285">
        <v>295089</v>
      </c>
      <c r="AX35" s="546">
        <v>7.2153E-3</v>
      </c>
      <c r="AY35" s="546">
        <v>2.699E-3</v>
      </c>
      <c r="AZ35" s="755">
        <v>7.5139999999999998E-3</v>
      </c>
      <c r="BA35" s="750"/>
      <c r="BB35" s="285">
        <v>304953</v>
      </c>
      <c r="BC35" s="546">
        <v>8.4209999999999997E-3</v>
      </c>
      <c r="BD35" s="546">
        <v>2.6559999999999999E-3</v>
      </c>
      <c r="BE35" s="755">
        <v>1.519E-3</v>
      </c>
      <c r="BF35" s="750"/>
      <c r="BG35" s="285">
        <v>318921</v>
      </c>
      <c r="BH35" s="546">
        <v>4.9208000000000003E-3</v>
      </c>
      <c r="BI35" s="546">
        <v>2.5950000000000001E-3</v>
      </c>
      <c r="BJ35" s="753">
        <v>5.7939999999999998E-2</v>
      </c>
      <c r="BK35" s="750"/>
      <c r="BL35" s="285">
        <v>187778</v>
      </c>
      <c r="BM35" s="546">
        <v>-3.9100000000000003E-2</v>
      </c>
      <c r="BN35" s="546">
        <v>5.9299999999999999E-2</v>
      </c>
      <c r="BO35" s="753">
        <v>0.50960000000000005</v>
      </c>
      <c r="BP35" s="750"/>
      <c r="BQ35" s="285">
        <v>187808</v>
      </c>
      <c r="BR35" s="546">
        <v>1.6000000000000001E-3</v>
      </c>
      <c r="BS35" s="546">
        <v>3.5299999999999998E-2</v>
      </c>
      <c r="BT35" s="753">
        <v>0.96479999999999999</v>
      </c>
      <c r="BU35" s="750"/>
      <c r="BV35" s="285">
        <v>90289</v>
      </c>
      <c r="BW35" s="546">
        <v>1.37E-2</v>
      </c>
      <c r="BX35" s="546">
        <v>6.7999999999999996E-3</v>
      </c>
      <c r="BY35" s="753">
        <v>4.2520000000000002E-2</v>
      </c>
      <c r="BZ35" s="750"/>
      <c r="CA35" s="285">
        <v>25837.8</v>
      </c>
      <c r="CB35" s="546">
        <v>1.61E-2</v>
      </c>
      <c r="CC35" s="546">
        <v>3.6200000000000003E-2</v>
      </c>
      <c r="CD35" s="753">
        <v>0.65680000000000005</v>
      </c>
    </row>
    <row r="36" spans="1:82" ht="24" customHeight="1" x14ac:dyDescent="0.2">
      <c r="A36" s="758">
        <v>1</v>
      </c>
      <c r="B36" s="758">
        <v>156011444</v>
      </c>
      <c r="C36" s="749" t="s">
        <v>205</v>
      </c>
      <c r="D36" s="748" t="s">
        <v>206</v>
      </c>
      <c r="E36" s="749" t="s">
        <v>3</v>
      </c>
      <c r="F36" s="749" t="s">
        <v>1</v>
      </c>
      <c r="G36" s="752">
        <v>0.59894312199999999</v>
      </c>
      <c r="I36" s="285">
        <v>458253</v>
      </c>
      <c r="J36" s="546">
        <v>-8.7076600000000007E-3</v>
      </c>
      <c r="K36" s="546">
        <v>2.28933E-3</v>
      </c>
      <c r="L36" s="546">
        <v>1.4262000000000001E-4</v>
      </c>
      <c r="M36" s="750"/>
      <c r="N36" s="285">
        <v>344369</v>
      </c>
      <c r="O36" s="546">
        <v>-4.6158500000000003E-3</v>
      </c>
      <c r="P36" s="546">
        <v>2.5571399999999998E-3</v>
      </c>
      <c r="Q36" s="753">
        <v>7.1060890000000002E-2</v>
      </c>
      <c r="R36" s="750"/>
      <c r="S36" s="285">
        <v>142895</v>
      </c>
      <c r="T36" s="546">
        <v>-2.6827999999999999E-3</v>
      </c>
      <c r="U36" s="546">
        <v>1.3013300000000001E-3</v>
      </c>
      <c r="V36" s="753">
        <v>7.9937400000000006E-2</v>
      </c>
      <c r="W36" s="750"/>
      <c r="X36" s="285">
        <v>102981</v>
      </c>
      <c r="Y36" s="546">
        <v>-4.7505300000000002E-3</v>
      </c>
      <c r="Z36" s="546">
        <v>2.1237000000000001E-3</v>
      </c>
      <c r="AA36" s="753">
        <v>2.00561E-2</v>
      </c>
      <c r="AB36" s="750"/>
      <c r="AC36" s="285">
        <v>128505</v>
      </c>
      <c r="AD36" s="546">
        <v>6.1289000000000005E-4</v>
      </c>
      <c r="AE36" s="546">
        <v>1.9444600000000001E-3</v>
      </c>
      <c r="AF36" s="753">
        <v>0.69184999999999997</v>
      </c>
      <c r="AG36" s="750"/>
      <c r="AH36" s="285">
        <v>56723</v>
      </c>
      <c r="AI36" s="546">
        <v>4.0239899999999999E-3</v>
      </c>
      <c r="AJ36" s="546">
        <v>9.0516099999999999E-3</v>
      </c>
      <c r="AK36" s="753">
        <v>0.96408199999999999</v>
      </c>
      <c r="AL36" s="750"/>
      <c r="AM36" s="285">
        <v>69866.53</v>
      </c>
      <c r="AN36" s="546">
        <v>7.9000000000000008E-3</v>
      </c>
      <c r="AO36" s="546">
        <v>1.5800000000000002E-2</v>
      </c>
      <c r="AP36" s="753">
        <v>0.54049999999999998</v>
      </c>
      <c r="AQ36" s="750"/>
      <c r="AR36" s="285">
        <v>315857</v>
      </c>
      <c r="AS36" s="546">
        <v>1.4120999999999999E-3</v>
      </c>
      <c r="AT36" s="546">
        <v>2.6259999999999999E-3</v>
      </c>
      <c r="AU36" s="753">
        <v>0.59076850000000003</v>
      </c>
      <c r="AV36" s="750"/>
      <c r="AW36" s="285">
        <v>295302</v>
      </c>
      <c r="AX36" s="546">
        <v>-2.4750000000000002E-3</v>
      </c>
      <c r="AY36" s="546">
        <v>2.7190000000000001E-3</v>
      </c>
      <c r="AZ36" s="753">
        <v>0.36269000000000001</v>
      </c>
      <c r="BA36" s="750"/>
      <c r="BB36" s="285">
        <v>305168</v>
      </c>
      <c r="BC36" s="546">
        <v>-1.3129000000000001E-3</v>
      </c>
      <c r="BD36" s="546">
        <v>2.6719999999999999E-3</v>
      </c>
      <c r="BE36" s="753">
        <v>0.62322</v>
      </c>
      <c r="BF36" s="750"/>
      <c r="BG36" s="285">
        <v>319141</v>
      </c>
      <c r="BH36" s="546">
        <v>-2.0960000000000002E-3</v>
      </c>
      <c r="BI36" s="546">
        <v>2.6120000000000002E-3</v>
      </c>
      <c r="BJ36" s="753">
        <v>0.422261</v>
      </c>
      <c r="BK36" s="750"/>
      <c r="BL36" s="285">
        <v>186977</v>
      </c>
      <c r="BM36" s="546">
        <v>3.8600000000000002E-2</v>
      </c>
      <c r="BN36" s="546">
        <v>0.06</v>
      </c>
      <c r="BO36" s="753">
        <v>0.52</v>
      </c>
      <c r="BP36" s="750"/>
      <c r="BQ36" s="285">
        <v>187007</v>
      </c>
      <c r="BR36" s="546">
        <v>1.18E-2</v>
      </c>
      <c r="BS36" s="546">
        <v>3.5799999999999998E-2</v>
      </c>
      <c r="BT36" s="753">
        <v>0.7419</v>
      </c>
      <c r="BU36" s="750"/>
      <c r="BV36" s="285">
        <v>132965</v>
      </c>
      <c r="BW36" s="546">
        <v>-2.5999999999999999E-3</v>
      </c>
      <c r="BX36" s="546">
        <v>5.8999999999999999E-3</v>
      </c>
      <c r="BY36" s="753">
        <v>0.66249999999999998</v>
      </c>
      <c r="BZ36" s="750"/>
      <c r="CA36" s="285">
        <v>69340</v>
      </c>
      <c r="CB36" s="546">
        <v>-7.9000000000000008E-3</v>
      </c>
      <c r="CC36" s="546">
        <v>2.1100000000000001E-2</v>
      </c>
      <c r="CD36" s="753">
        <v>0.70930000000000004</v>
      </c>
    </row>
    <row r="37" spans="1:82" ht="24" customHeight="1" x14ac:dyDescent="0.2">
      <c r="A37" s="758">
        <v>1</v>
      </c>
      <c r="B37" s="758">
        <v>177902753</v>
      </c>
      <c r="C37" s="749" t="s">
        <v>69</v>
      </c>
      <c r="D37" s="748" t="s">
        <v>70</v>
      </c>
      <c r="E37" s="749" t="s">
        <v>3</v>
      </c>
      <c r="F37" s="749" t="s">
        <v>2</v>
      </c>
      <c r="G37" s="752">
        <v>0.43993459800000001</v>
      </c>
      <c r="I37" s="285">
        <v>450916</v>
      </c>
      <c r="J37" s="546">
        <v>3.0238399999999999E-3</v>
      </c>
      <c r="K37" s="546">
        <v>2.2715000000000001E-3</v>
      </c>
      <c r="L37" s="753">
        <v>0.18312107999999999</v>
      </c>
      <c r="M37" s="750"/>
      <c r="N37" s="285">
        <v>337339</v>
      </c>
      <c r="O37" s="546">
        <v>-5.3032000000000003E-4</v>
      </c>
      <c r="P37" s="546">
        <v>2.53184E-3</v>
      </c>
      <c r="Q37" s="753">
        <v>0.83409021999999999</v>
      </c>
      <c r="R37" s="750"/>
      <c r="S37" s="285">
        <v>138522</v>
      </c>
      <c r="T37" s="546">
        <v>-2.37441E-3</v>
      </c>
      <c r="U37" s="546">
        <v>1.3250499999999999E-3</v>
      </c>
      <c r="V37" s="753">
        <v>9.2930899999999997E-2</v>
      </c>
      <c r="W37" s="750"/>
      <c r="X37" s="285">
        <v>98597</v>
      </c>
      <c r="Y37" s="546">
        <v>-2.1600199999999999E-3</v>
      </c>
      <c r="Z37" s="546">
        <v>2.1307700000000001E-3</v>
      </c>
      <c r="AA37" s="753">
        <v>0.21052899999999999</v>
      </c>
      <c r="AB37" s="750"/>
      <c r="AC37" s="285">
        <v>124123</v>
      </c>
      <c r="AD37" s="546">
        <v>-2.8078600000000001E-3</v>
      </c>
      <c r="AE37" s="546">
        <v>1.9522400000000001E-3</v>
      </c>
      <c r="AF37" s="753">
        <v>4.2863600000000002E-2</v>
      </c>
      <c r="AG37" s="750"/>
      <c r="AH37" s="285">
        <v>57836</v>
      </c>
      <c r="AI37" s="546">
        <v>-2.4626800000000001E-2</v>
      </c>
      <c r="AJ37" s="546">
        <v>8.8607600000000005E-3</v>
      </c>
      <c r="AK37" s="753">
        <v>1.24335E-2</v>
      </c>
      <c r="AL37" s="750"/>
      <c r="AM37" s="285">
        <v>69866.53</v>
      </c>
      <c r="AN37" s="546">
        <v>1.01E-2</v>
      </c>
      <c r="AO37" s="546">
        <v>1.29E-2</v>
      </c>
      <c r="AP37" s="753">
        <v>0.37369999999999998</v>
      </c>
      <c r="AQ37" s="750"/>
      <c r="AR37" s="285">
        <v>315135</v>
      </c>
      <c r="AS37" s="546">
        <v>-6.8275000000000002E-3</v>
      </c>
      <c r="AT37" s="546">
        <v>2.5769999999999999E-3</v>
      </c>
      <c r="AU37" s="755">
        <v>8.0630000000000007E-3</v>
      </c>
      <c r="AV37" s="750"/>
      <c r="AW37" s="285">
        <v>294565</v>
      </c>
      <c r="AX37" s="546">
        <v>-2.2660000000000001E-4</v>
      </c>
      <c r="AY37" s="546">
        <v>2.6689999999999999E-3</v>
      </c>
      <c r="AZ37" s="753">
        <v>0.93235480000000004</v>
      </c>
      <c r="BA37" s="750"/>
      <c r="BB37" s="285">
        <v>304422</v>
      </c>
      <c r="BC37" s="546">
        <v>6.1704000000000004E-3</v>
      </c>
      <c r="BD37" s="546">
        <v>2.6229999999999999E-3</v>
      </c>
      <c r="BE37" s="753">
        <v>1.8672399999999999E-2</v>
      </c>
      <c r="BF37" s="750"/>
      <c r="BG37" s="285">
        <v>318385</v>
      </c>
      <c r="BH37" s="546">
        <v>-2.568E-3</v>
      </c>
      <c r="BI37" s="546">
        <v>2.5639999999999999E-3</v>
      </c>
      <c r="BJ37" s="753">
        <v>0.31649699999999997</v>
      </c>
      <c r="BK37" s="750"/>
      <c r="BL37" s="285">
        <v>170866</v>
      </c>
      <c r="BM37" s="546">
        <v>-0.1615</v>
      </c>
      <c r="BN37" s="546">
        <v>6.1400000000000003E-2</v>
      </c>
      <c r="BO37" s="755">
        <v>8.5070000000000007E-3</v>
      </c>
      <c r="BP37" s="750"/>
      <c r="BQ37" s="285">
        <v>170857</v>
      </c>
      <c r="BR37" s="546">
        <v>-8.9499999999999996E-2</v>
      </c>
      <c r="BS37" s="546">
        <v>3.6600000000000001E-2</v>
      </c>
      <c r="BT37" s="753">
        <v>1.452E-2</v>
      </c>
      <c r="BU37" s="750"/>
      <c r="BV37" s="285">
        <v>179377</v>
      </c>
      <c r="BW37" s="546">
        <v>-2.5399999999999999E-2</v>
      </c>
      <c r="BX37" s="546">
        <v>4.8999999999999998E-3</v>
      </c>
      <c r="BY37" s="750">
        <v>2.0000000000000002E-5</v>
      </c>
      <c r="BZ37" s="750"/>
      <c r="CA37" s="285">
        <v>69259.8</v>
      </c>
      <c r="CB37" s="546">
        <v>2.3900000000000001E-2</v>
      </c>
      <c r="CC37" s="546">
        <v>2.0400000000000001E-2</v>
      </c>
      <c r="CD37" s="753">
        <v>0.2409</v>
      </c>
    </row>
    <row r="38" spans="1:82" ht="24" customHeight="1" x14ac:dyDescent="0.2">
      <c r="A38" s="758">
        <v>1</v>
      </c>
      <c r="B38" s="758">
        <v>201754444</v>
      </c>
      <c r="C38" s="749" t="s">
        <v>458</v>
      </c>
      <c r="D38" s="748" t="s">
        <v>2371</v>
      </c>
      <c r="E38" s="749" t="s">
        <v>3</v>
      </c>
      <c r="F38" s="749" t="s">
        <v>2</v>
      </c>
      <c r="G38" s="752">
        <v>5.3537427999999998E-2</v>
      </c>
      <c r="I38" s="285">
        <v>452126</v>
      </c>
      <c r="J38" s="546">
        <v>-6.6069099999999997E-3</v>
      </c>
      <c r="K38" s="546">
        <v>4.8076600000000001E-3</v>
      </c>
      <c r="L38" s="753">
        <v>0.16936540999999999</v>
      </c>
      <c r="M38" s="750"/>
      <c r="N38" s="285">
        <v>338248</v>
      </c>
      <c r="O38" s="546">
        <v>-8.1190800000000007E-3</v>
      </c>
      <c r="P38" s="546">
        <v>5.4887800000000004E-3</v>
      </c>
      <c r="Q38" s="753">
        <v>0.13908332000000001</v>
      </c>
      <c r="R38" s="750"/>
      <c r="S38" s="285">
        <v>138566</v>
      </c>
      <c r="T38" s="546">
        <v>7.8996000000000003E-4</v>
      </c>
      <c r="U38" s="546">
        <v>2.8225500000000001E-3</v>
      </c>
      <c r="V38" s="753">
        <v>0.82444799999999996</v>
      </c>
      <c r="W38" s="750"/>
      <c r="X38" s="285">
        <v>95258</v>
      </c>
      <c r="Y38" s="546">
        <v>2.6020100000000001E-3</v>
      </c>
      <c r="Z38" s="546">
        <v>4.5177500000000001E-3</v>
      </c>
      <c r="AA38" s="753">
        <v>0.63846099999999995</v>
      </c>
      <c r="AB38" s="750"/>
      <c r="AC38" s="285">
        <v>115335</v>
      </c>
      <c r="AD38" s="546">
        <v>5.8999400000000002E-3</v>
      </c>
      <c r="AE38" s="546">
        <v>4.2396200000000004E-3</v>
      </c>
      <c r="AF38" s="753">
        <v>0.170599</v>
      </c>
      <c r="AG38" s="750"/>
      <c r="AH38" s="285">
        <v>57868</v>
      </c>
      <c r="AI38" s="546">
        <v>2.8087399999999998E-2</v>
      </c>
      <c r="AJ38" s="546">
        <v>1.77743E-2</v>
      </c>
      <c r="AK38" s="753">
        <v>0.14024</v>
      </c>
      <c r="AL38" s="750"/>
      <c r="AM38" s="285">
        <v>69866.53</v>
      </c>
      <c r="AN38" s="546">
        <v>3.78E-2</v>
      </c>
      <c r="AO38" s="546">
        <v>2.5899999999999999E-2</v>
      </c>
      <c r="AP38" s="753">
        <v>0.44140000000000001</v>
      </c>
      <c r="AQ38" s="750"/>
      <c r="AR38" s="285">
        <v>315135</v>
      </c>
      <c r="AS38" s="546">
        <v>-5.8821999999999998E-3</v>
      </c>
      <c r="AT38" s="546">
        <v>5.7590000000000002E-3</v>
      </c>
      <c r="AU38" s="753">
        <v>0.30709999999999998</v>
      </c>
      <c r="AV38" s="750"/>
      <c r="AW38" s="285">
        <v>294565</v>
      </c>
      <c r="AX38" s="546">
        <v>3.5382999999999999E-3</v>
      </c>
      <c r="AY38" s="546">
        <v>5.9979999999999999E-3</v>
      </c>
      <c r="AZ38" s="753">
        <v>0.55527360000000003</v>
      </c>
      <c r="BA38" s="750"/>
      <c r="BB38" s="285">
        <v>304422</v>
      </c>
      <c r="BC38" s="546">
        <v>2.098E-4</v>
      </c>
      <c r="BD38" s="546">
        <v>5.9090000000000002E-3</v>
      </c>
      <c r="BE38" s="753">
        <v>0.97167000000000003</v>
      </c>
      <c r="BF38" s="750"/>
      <c r="BG38" s="285">
        <v>318385</v>
      </c>
      <c r="BH38" s="546">
        <v>2.0384999999999999E-3</v>
      </c>
      <c r="BI38" s="546">
        <v>5.7289999999999997E-3</v>
      </c>
      <c r="BJ38" s="753">
        <v>0.72197900000000004</v>
      </c>
      <c r="BK38" s="750"/>
      <c r="BL38" s="285">
        <v>170856</v>
      </c>
      <c r="BM38" s="546">
        <v>3.2000000000000001E-2</v>
      </c>
      <c r="BN38" s="546">
        <v>0.13339999999999999</v>
      </c>
      <c r="BO38" s="753">
        <v>0.81040000000000001</v>
      </c>
      <c r="BP38" s="750"/>
      <c r="BQ38" s="285">
        <v>170847</v>
      </c>
      <c r="BR38" s="546">
        <v>7.4200000000000002E-2</v>
      </c>
      <c r="BS38" s="546">
        <v>7.9699999999999993E-2</v>
      </c>
      <c r="BT38" s="753">
        <v>0.3518</v>
      </c>
      <c r="BU38" s="750"/>
      <c r="BV38" s="285">
        <v>119922</v>
      </c>
      <c r="BW38" s="546">
        <v>1.26E-2</v>
      </c>
      <c r="BX38" s="546">
        <v>1.5100000000000001E-2</v>
      </c>
      <c r="BY38" s="753">
        <v>0.40589999999999998</v>
      </c>
      <c r="BZ38" s="750"/>
      <c r="CA38" s="285">
        <v>65343</v>
      </c>
      <c r="CB38" s="546">
        <v>-0.13750000000000001</v>
      </c>
      <c r="CC38" s="546">
        <v>4.7699999999999999E-2</v>
      </c>
      <c r="CD38" s="755">
        <v>3.9189999999999997E-3</v>
      </c>
    </row>
    <row r="39" spans="1:82" ht="24" customHeight="1" x14ac:dyDescent="0.2">
      <c r="A39" s="758">
        <v>1</v>
      </c>
      <c r="B39" s="758">
        <v>201860626</v>
      </c>
      <c r="C39" s="749" t="s">
        <v>76</v>
      </c>
      <c r="D39" s="748" t="s">
        <v>77</v>
      </c>
      <c r="E39" s="749" t="s">
        <v>4</v>
      </c>
      <c r="F39" s="749" t="s">
        <v>2</v>
      </c>
      <c r="G39" s="752">
        <v>0.31235199699999999</v>
      </c>
      <c r="I39" s="285">
        <v>456468</v>
      </c>
      <c r="J39" s="546">
        <v>3.4757199999999999E-3</v>
      </c>
      <c r="K39" s="546">
        <v>2.4057000000000002E-3</v>
      </c>
      <c r="L39" s="753">
        <v>0.14851729999999999</v>
      </c>
      <c r="M39" s="750"/>
      <c r="N39" s="285">
        <v>342592</v>
      </c>
      <c r="O39" s="546">
        <v>-4.9412400000000004E-3</v>
      </c>
      <c r="P39" s="546">
        <v>2.6832100000000001E-3</v>
      </c>
      <c r="Q39" s="753">
        <v>6.5542470000000005E-2</v>
      </c>
      <c r="R39" s="750"/>
      <c r="S39" s="285">
        <v>144008</v>
      </c>
      <c r="T39" s="546">
        <v>1.5786299999999999E-3</v>
      </c>
      <c r="U39" s="546">
        <v>1.36407E-3</v>
      </c>
      <c r="V39" s="753">
        <v>0.45027400000000001</v>
      </c>
      <c r="W39" s="750"/>
      <c r="X39" s="285">
        <v>104107</v>
      </c>
      <c r="Y39" s="546">
        <v>-4.0234E-4</v>
      </c>
      <c r="Z39" s="546">
        <v>2.2423500000000002E-3</v>
      </c>
      <c r="AA39" s="753">
        <v>0.74561500000000003</v>
      </c>
      <c r="AB39" s="750"/>
      <c r="AC39" s="285">
        <v>129620</v>
      </c>
      <c r="AD39" s="546">
        <v>3.4650000000000002E-5</v>
      </c>
      <c r="AE39" s="546">
        <v>2.04637E-3</v>
      </c>
      <c r="AF39" s="753">
        <v>0.89470700000000003</v>
      </c>
      <c r="AG39" s="750"/>
      <c r="AH39" s="285">
        <v>57847</v>
      </c>
      <c r="AI39" s="546">
        <v>6.6114299999999997E-3</v>
      </c>
      <c r="AJ39" s="546">
        <v>9.4182599999999995E-3</v>
      </c>
      <c r="AK39" s="753">
        <v>0.55815800000000004</v>
      </c>
      <c r="AL39" s="750"/>
      <c r="AM39" s="285">
        <v>59888.02</v>
      </c>
      <c r="AN39" s="546">
        <v>2.7199999999999998E-2</v>
      </c>
      <c r="AO39" s="546">
        <v>1.6299999999999999E-2</v>
      </c>
      <c r="AP39" s="753">
        <v>3.3980000000000003E-2</v>
      </c>
      <c r="AQ39" s="750"/>
      <c r="AR39" s="285">
        <v>316391</v>
      </c>
      <c r="AS39" s="546">
        <v>-1.14818E-2</v>
      </c>
      <c r="AT39" s="546">
        <v>2.7799999999999999E-3</v>
      </c>
      <c r="AU39" s="750">
        <v>3.6199999999999999E-5</v>
      </c>
      <c r="AV39" s="750"/>
      <c r="AW39" s="285">
        <v>295826</v>
      </c>
      <c r="AX39" s="546">
        <v>-1.1904000000000001E-3</v>
      </c>
      <c r="AY39" s="546">
        <v>2.8809999999999999E-3</v>
      </c>
      <c r="AZ39" s="753">
        <v>0.67946680000000004</v>
      </c>
      <c r="BA39" s="750"/>
      <c r="BB39" s="285">
        <v>305699</v>
      </c>
      <c r="BC39" s="546">
        <v>4.8801000000000001E-3</v>
      </c>
      <c r="BD39" s="546">
        <v>2.833E-3</v>
      </c>
      <c r="BE39" s="753">
        <v>8.498E-2</v>
      </c>
      <c r="BF39" s="750"/>
      <c r="BG39" s="285">
        <v>319677</v>
      </c>
      <c r="BH39" s="546">
        <v>-3.8977999999999999E-3</v>
      </c>
      <c r="BI39" s="546">
        <v>2.764E-3</v>
      </c>
      <c r="BJ39" s="753">
        <v>0.15854299999999999</v>
      </c>
      <c r="BK39" s="750"/>
      <c r="BL39" s="285">
        <v>185158</v>
      </c>
      <c r="BM39" s="546">
        <v>6.5100000000000005E-2</v>
      </c>
      <c r="BN39" s="546">
        <v>6.25E-2</v>
      </c>
      <c r="BO39" s="753">
        <v>0.29809999999999998</v>
      </c>
      <c r="BP39" s="750"/>
      <c r="BQ39" s="285">
        <v>185188</v>
      </c>
      <c r="BR39" s="546">
        <v>0.104</v>
      </c>
      <c r="BS39" s="546">
        <v>3.7400000000000003E-2</v>
      </c>
      <c r="BT39" s="755">
        <v>5.3680000000000004E-3</v>
      </c>
      <c r="BU39" s="750"/>
      <c r="BV39" s="285">
        <v>132967</v>
      </c>
      <c r="BW39" s="546">
        <v>9.7000000000000003E-3</v>
      </c>
      <c r="BX39" s="546">
        <v>6.1000000000000004E-3</v>
      </c>
      <c r="BY39" s="753">
        <v>0.11070000000000001</v>
      </c>
      <c r="BZ39" s="750"/>
      <c r="CA39" s="285">
        <v>69352.800000000003</v>
      </c>
      <c r="CB39" s="546">
        <v>-2.6700000000000002E-2</v>
      </c>
      <c r="CC39" s="546">
        <v>2.1499999999999998E-2</v>
      </c>
      <c r="CD39" s="753">
        <v>0.21460000000000001</v>
      </c>
    </row>
    <row r="40" spans="1:82" ht="24" customHeight="1" x14ac:dyDescent="0.2">
      <c r="A40" s="758">
        <v>1</v>
      </c>
      <c r="B40" s="758">
        <v>201869257</v>
      </c>
      <c r="C40" s="749" t="s">
        <v>72</v>
      </c>
      <c r="D40" s="748" t="s">
        <v>73</v>
      </c>
      <c r="E40" s="749" t="s">
        <v>4</v>
      </c>
      <c r="F40" s="749" t="s">
        <v>2</v>
      </c>
      <c r="G40" s="752">
        <v>0.31381521699999998</v>
      </c>
      <c r="I40" s="285">
        <v>454022</v>
      </c>
      <c r="J40" s="546">
        <v>3.0148200000000001E-3</v>
      </c>
      <c r="K40" s="546">
        <v>2.4124099999999998E-3</v>
      </c>
      <c r="L40" s="753">
        <v>0.21140492999999999</v>
      </c>
      <c r="M40" s="750"/>
      <c r="N40" s="285">
        <v>340862</v>
      </c>
      <c r="O40" s="546">
        <v>-4.2084599999999998E-3</v>
      </c>
      <c r="P40" s="546">
        <v>2.6921699999999998E-3</v>
      </c>
      <c r="Q40" s="753">
        <v>0.1179999</v>
      </c>
      <c r="R40" s="750"/>
      <c r="S40" s="285">
        <v>143720</v>
      </c>
      <c r="T40" s="546">
        <v>1.6679100000000001E-3</v>
      </c>
      <c r="U40" s="546">
        <v>1.3637499999999999E-3</v>
      </c>
      <c r="V40" s="753">
        <v>0.38732899999999998</v>
      </c>
      <c r="W40" s="750"/>
      <c r="X40" s="285">
        <v>104113</v>
      </c>
      <c r="Y40" s="546">
        <v>-4.6464999999999999E-4</v>
      </c>
      <c r="Z40" s="546">
        <v>2.2395800000000001E-3</v>
      </c>
      <c r="AA40" s="753">
        <v>0.724047</v>
      </c>
      <c r="AB40" s="750"/>
      <c r="AC40" s="285">
        <v>129633</v>
      </c>
      <c r="AD40" s="546">
        <v>-1.1726E-4</v>
      </c>
      <c r="AE40" s="546">
        <v>2.0433700000000001E-3</v>
      </c>
      <c r="AF40" s="753">
        <v>0.81333999999999995</v>
      </c>
      <c r="AG40" s="750"/>
      <c r="AH40" s="285">
        <v>57854</v>
      </c>
      <c r="AI40" s="546">
        <v>5.5356199999999998E-3</v>
      </c>
      <c r="AJ40" s="546">
        <v>9.41466E-3</v>
      </c>
      <c r="AK40" s="753">
        <v>0.63559699999999997</v>
      </c>
      <c r="AL40" s="750"/>
      <c r="AM40" s="285">
        <v>59880.73</v>
      </c>
      <c r="AN40" s="546">
        <v>3.2199999999999999E-2</v>
      </c>
      <c r="AO40" s="546">
        <v>1.4800000000000001E-2</v>
      </c>
      <c r="AP40" s="753">
        <v>4.895E-2</v>
      </c>
      <c r="AQ40" s="750"/>
      <c r="AR40" s="285">
        <v>307685</v>
      </c>
      <c r="AS40" s="546">
        <v>-1.1712999999999999E-2</v>
      </c>
      <c r="AT40" s="546">
        <v>2.7989999999999998E-3</v>
      </c>
      <c r="AU40" s="750">
        <v>2.8500000000000002E-5</v>
      </c>
      <c r="AV40" s="750"/>
      <c r="AW40" s="285">
        <v>287113</v>
      </c>
      <c r="AX40" s="546">
        <v>-1.2189E-3</v>
      </c>
      <c r="AY40" s="546">
        <v>2.9020000000000001E-3</v>
      </c>
      <c r="AZ40" s="753">
        <v>0.67450030000000005</v>
      </c>
      <c r="BA40" s="750"/>
      <c r="BB40" s="285">
        <v>296956</v>
      </c>
      <c r="BC40" s="546">
        <v>4.6533E-3</v>
      </c>
      <c r="BD40" s="546">
        <v>2.8530000000000001E-3</v>
      </c>
      <c r="BE40" s="753">
        <v>0.10292999999999999</v>
      </c>
      <c r="BF40" s="750"/>
      <c r="BG40" s="285">
        <v>310934</v>
      </c>
      <c r="BH40" s="546">
        <v>-4.0195999999999999E-3</v>
      </c>
      <c r="BI40" s="546">
        <v>2.7829999999999999E-3</v>
      </c>
      <c r="BJ40" s="753">
        <v>0.14865100000000001</v>
      </c>
      <c r="BK40" s="750"/>
      <c r="BL40" s="285">
        <v>185169</v>
      </c>
      <c r="BM40" s="546">
        <v>4.2500000000000003E-2</v>
      </c>
      <c r="BN40" s="546">
        <v>6.25E-2</v>
      </c>
      <c r="BO40" s="753">
        <v>0.496</v>
      </c>
      <c r="BP40" s="750"/>
      <c r="BQ40" s="285">
        <v>185199</v>
      </c>
      <c r="BR40" s="546">
        <v>9.5299999999999996E-2</v>
      </c>
      <c r="BS40" s="546">
        <v>3.73E-2</v>
      </c>
      <c r="BT40" s="753">
        <v>1.0670000000000001E-2</v>
      </c>
      <c r="BU40" s="750"/>
      <c r="BV40" s="285">
        <v>132979</v>
      </c>
      <c r="BW40" s="546">
        <v>9.1999999999999998E-3</v>
      </c>
      <c r="BX40" s="546">
        <v>6.1000000000000004E-3</v>
      </c>
      <c r="BY40" s="753">
        <v>0.12659999999999999</v>
      </c>
      <c r="BZ40" s="750"/>
      <c r="CA40" s="285">
        <v>69354.8</v>
      </c>
      <c r="CB40" s="546">
        <v>-2.7099999999999999E-2</v>
      </c>
      <c r="CC40" s="546">
        <v>2.1499999999999998E-2</v>
      </c>
      <c r="CD40" s="753">
        <v>0.2064</v>
      </c>
    </row>
    <row r="41" spans="1:82" ht="24" customHeight="1" x14ac:dyDescent="0.2">
      <c r="A41" s="758">
        <v>2</v>
      </c>
      <c r="B41" s="758">
        <v>25022598</v>
      </c>
      <c r="C41" s="749" t="s">
        <v>306</v>
      </c>
      <c r="D41" s="748" t="s">
        <v>307</v>
      </c>
      <c r="E41" s="749" t="s">
        <v>2</v>
      </c>
      <c r="F41" s="749" t="s">
        <v>4</v>
      </c>
      <c r="G41" s="752">
        <v>0.141367832</v>
      </c>
      <c r="I41" s="285">
        <v>427180</v>
      </c>
      <c r="J41" s="546">
        <v>-1.9355580000000001E-2</v>
      </c>
      <c r="K41" s="546">
        <v>3.2694899999999999E-3</v>
      </c>
      <c r="L41" s="750">
        <v>2.0000000000000002E-5</v>
      </c>
      <c r="M41" s="750"/>
      <c r="N41" s="285">
        <v>313055</v>
      </c>
      <c r="O41" s="546">
        <v>-2.0499E-4</v>
      </c>
      <c r="P41" s="546">
        <v>3.6975799999999998E-3</v>
      </c>
      <c r="Q41" s="753">
        <v>0.95578879999999999</v>
      </c>
      <c r="R41" s="750"/>
      <c r="S41" s="285">
        <v>143972</v>
      </c>
      <c r="T41" s="546">
        <v>1.0473E-4</v>
      </c>
      <c r="U41" s="546">
        <v>1.7679499999999999E-3</v>
      </c>
      <c r="V41" s="753">
        <v>0.85242099999999998</v>
      </c>
      <c r="W41" s="750"/>
      <c r="X41" s="285">
        <v>104061</v>
      </c>
      <c r="Y41" s="546">
        <v>-1.84E-4</v>
      </c>
      <c r="Z41" s="546">
        <v>2.9463200000000001E-3</v>
      </c>
      <c r="AA41" s="753">
        <v>0.79113199999999995</v>
      </c>
      <c r="AB41" s="750"/>
      <c r="AC41" s="285">
        <v>129515</v>
      </c>
      <c r="AD41" s="546">
        <v>-7.4310000000000001E-4</v>
      </c>
      <c r="AE41" s="546">
        <v>2.7101400000000002E-3</v>
      </c>
      <c r="AF41" s="753">
        <v>0.59622600000000003</v>
      </c>
      <c r="AG41" s="750"/>
      <c r="AH41" s="285">
        <v>57841</v>
      </c>
      <c r="AI41" s="546">
        <v>1.84373E-2</v>
      </c>
      <c r="AJ41" s="546">
        <v>1.24797E-2</v>
      </c>
      <c r="AK41" s="753">
        <v>0.16355</v>
      </c>
      <c r="AL41" s="750"/>
      <c r="AM41" s="285">
        <v>46429.279999999999</v>
      </c>
      <c r="AN41" s="546">
        <v>8.5000000000000006E-3</v>
      </c>
      <c r="AO41" s="546">
        <v>2.1399999999999999E-2</v>
      </c>
      <c r="AP41" s="753">
        <v>0.53200000000000003</v>
      </c>
      <c r="AQ41" s="750"/>
      <c r="AR41" s="285">
        <v>296037</v>
      </c>
      <c r="AS41" s="546">
        <v>-6.5339999999999999E-3</v>
      </c>
      <c r="AT41" s="546">
        <v>3.7910000000000001E-3</v>
      </c>
      <c r="AU41" s="753">
        <v>8.4829000000000002E-2</v>
      </c>
      <c r="AV41" s="750"/>
      <c r="AW41" s="285">
        <v>277616</v>
      </c>
      <c r="AX41" s="546">
        <v>2.0799999999999998E-3</v>
      </c>
      <c r="AY41" s="546">
        <v>3.9249999999999997E-3</v>
      </c>
      <c r="AZ41" s="753">
        <v>0.59616369999999996</v>
      </c>
      <c r="BA41" s="750"/>
      <c r="BB41" s="285">
        <v>285948</v>
      </c>
      <c r="BC41" s="546">
        <v>1.4569999999999999E-4</v>
      </c>
      <c r="BD41" s="546">
        <v>3.8660000000000001E-3</v>
      </c>
      <c r="BE41" s="753">
        <v>0.96993359999999995</v>
      </c>
      <c r="BF41" s="750"/>
      <c r="BG41" s="285">
        <v>299360</v>
      </c>
      <c r="BH41" s="546">
        <v>-1.9373999999999999E-3</v>
      </c>
      <c r="BI41" s="546">
        <v>3.771E-3</v>
      </c>
      <c r="BJ41" s="753">
        <v>0.60737200000000002</v>
      </c>
      <c r="BK41" s="750"/>
      <c r="BL41" s="285">
        <v>174289</v>
      </c>
      <c r="BM41" s="546">
        <v>-3.2500000000000001E-2</v>
      </c>
      <c r="BN41" s="546">
        <v>8.6499999999999994E-2</v>
      </c>
      <c r="BO41" s="753">
        <v>0.70750000000000002</v>
      </c>
      <c r="BP41" s="750"/>
      <c r="BQ41" s="285">
        <v>174319</v>
      </c>
      <c r="BR41" s="546">
        <v>-5.1299999999999998E-2</v>
      </c>
      <c r="BS41" s="546">
        <v>5.1999999999999998E-2</v>
      </c>
      <c r="BT41" s="753">
        <v>0.32369999999999999</v>
      </c>
      <c r="BU41" s="750"/>
      <c r="BV41" s="285">
        <v>132941</v>
      </c>
      <c r="BW41" s="546">
        <v>-1.12E-2</v>
      </c>
      <c r="BX41" s="546">
        <v>8.2000000000000007E-3</v>
      </c>
      <c r="BY41" s="753">
        <v>0.1709</v>
      </c>
      <c r="BZ41" s="750"/>
      <c r="CA41" s="285">
        <v>69329</v>
      </c>
      <c r="CB41" s="546">
        <v>1.84E-2</v>
      </c>
      <c r="CC41" s="546">
        <v>3.0599999999999999E-2</v>
      </c>
      <c r="CD41" s="753">
        <v>0.54849999999999999</v>
      </c>
    </row>
    <row r="42" spans="1:82" ht="24" customHeight="1" x14ac:dyDescent="0.2">
      <c r="A42" s="758">
        <v>2</v>
      </c>
      <c r="B42" s="758">
        <v>25141538</v>
      </c>
      <c r="C42" s="749" t="s">
        <v>59</v>
      </c>
      <c r="D42" s="748" t="s">
        <v>60</v>
      </c>
      <c r="E42" s="749" t="s">
        <v>2</v>
      </c>
      <c r="F42" s="749" t="s">
        <v>4</v>
      </c>
      <c r="G42" s="752">
        <v>0.48910315599999998</v>
      </c>
      <c r="I42" s="285">
        <v>429062</v>
      </c>
      <c r="J42" s="546">
        <v>-2.9816860000000001E-2</v>
      </c>
      <c r="K42" s="546">
        <v>2.40048E-3</v>
      </c>
      <c r="L42" s="750">
        <v>2.0000000000000002E-5</v>
      </c>
      <c r="M42" s="750"/>
      <c r="N42" s="285">
        <v>320610</v>
      </c>
      <c r="O42" s="546">
        <v>-9.01625E-3</v>
      </c>
      <c r="P42" s="546">
        <v>2.62941E-3</v>
      </c>
      <c r="Q42" s="546">
        <v>6.0581999999999997E-4</v>
      </c>
      <c r="R42" s="750"/>
      <c r="S42" s="285">
        <v>131161</v>
      </c>
      <c r="T42" s="546">
        <v>-2.63109E-3</v>
      </c>
      <c r="U42" s="546">
        <v>1.3630000000000001E-3</v>
      </c>
      <c r="V42" s="753">
        <v>2.4641199999999999E-2</v>
      </c>
      <c r="W42" s="750"/>
      <c r="X42" s="285">
        <v>100545</v>
      </c>
      <c r="Y42" s="546">
        <v>-3.6738600000000001E-3</v>
      </c>
      <c r="Z42" s="546">
        <v>2.1722999999999998E-3</v>
      </c>
      <c r="AA42" s="753">
        <v>4.7223500000000002E-2</v>
      </c>
      <c r="AB42" s="750"/>
      <c r="AC42" s="285">
        <v>123866</v>
      </c>
      <c r="AD42" s="546">
        <v>-2.90179E-3</v>
      </c>
      <c r="AE42" s="546">
        <v>1.98927E-3</v>
      </c>
      <c r="AF42" s="753">
        <v>0.173844</v>
      </c>
      <c r="AG42" s="750"/>
      <c r="AH42" s="285">
        <v>54704</v>
      </c>
      <c r="AI42" s="546">
        <v>-2.72956E-2</v>
      </c>
      <c r="AJ42" s="546">
        <v>9.0602700000000005E-3</v>
      </c>
      <c r="AK42" s="755">
        <v>1.29269E-3</v>
      </c>
      <c r="AL42" s="750"/>
      <c r="AM42" s="285">
        <v>69866.53</v>
      </c>
      <c r="AN42" s="546">
        <v>1.0699999999999999E-2</v>
      </c>
      <c r="AO42" s="546">
        <v>1.29E-2</v>
      </c>
      <c r="AP42" s="753">
        <v>0.16600000000000001</v>
      </c>
      <c r="AQ42" s="750"/>
      <c r="AR42" s="285">
        <v>314199</v>
      </c>
      <c r="AS42" s="546">
        <v>-3.349E-3</v>
      </c>
      <c r="AT42" s="546">
        <v>2.6029999999999998E-3</v>
      </c>
      <c r="AU42" s="753">
        <v>0.19831699999999999</v>
      </c>
      <c r="AV42" s="750"/>
      <c r="AW42" s="285">
        <v>293723</v>
      </c>
      <c r="AX42" s="546">
        <v>1.5839999999999999E-3</v>
      </c>
      <c r="AY42" s="546">
        <v>2.6949999999999999E-3</v>
      </c>
      <c r="AZ42" s="753">
        <v>0.55685150000000005</v>
      </c>
      <c r="BA42" s="750"/>
      <c r="BB42" s="285">
        <v>303508</v>
      </c>
      <c r="BC42" s="546">
        <v>5.1199999999999998E-4</v>
      </c>
      <c r="BD42" s="546">
        <v>2.6480000000000002E-3</v>
      </c>
      <c r="BE42" s="753">
        <v>0.84669249999999996</v>
      </c>
      <c r="BF42" s="750"/>
      <c r="BG42" s="285">
        <v>317486</v>
      </c>
      <c r="BH42" s="546">
        <v>2.4873999999999999E-3</v>
      </c>
      <c r="BI42" s="546">
        <v>2.5869999999999999E-3</v>
      </c>
      <c r="BJ42" s="753">
        <v>0.3363545</v>
      </c>
      <c r="BK42" s="750"/>
      <c r="BL42" s="285">
        <v>174334</v>
      </c>
      <c r="BM42" s="546">
        <v>-0.1802</v>
      </c>
      <c r="BN42" s="546">
        <v>6.1199999999999997E-2</v>
      </c>
      <c r="BO42" s="755">
        <v>3.2339999999999999E-3</v>
      </c>
      <c r="BP42" s="750"/>
      <c r="BQ42" s="285">
        <v>174324</v>
      </c>
      <c r="BR42" s="546">
        <v>-0.1401</v>
      </c>
      <c r="BS42" s="546">
        <v>3.6200000000000003E-2</v>
      </c>
      <c r="BT42" s="546">
        <v>1.097E-4</v>
      </c>
      <c r="BU42" s="750"/>
      <c r="BV42" s="285">
        <v>138538</v>
      </c>
      <c r="BW42" s="546">
        <v>-1.9E-2</v>
      </c>
      <c r="BX42" s="546">
        <v>5.7999999999999996E-3</v>
      </c>
      <c r="BY42" s="755">
        <v>1.077E-3</v>
      </c>
      <c r="BZ42" s="750"/>
      <c r="CA42" s="285">
        <v>25468.799999999999</v>
      </c>
      <c r="CB42" s="546">
        <v>-2.5499999999999998E-2</v>
      </c>
      <c r="CC42" s="546">
        <v>3.5400000000000001E-2</v>
      </c>
      <c r="CD42" s="753">
        <v>0.47249999999999998</v>
      </c>
    </row>
    <row r="43" spans="1:82" ht="24" customHeight="1" x14ac:dyDescent="0.2">
      <c r="A43" s="758">
        <v>2</v>
      </c>
      <c r="B43" s="758">
        <v>100915772</v>
      </c>
      <c r="C43" s="749" t="s">
        <v>240</v>
      </c>
      <c r="D43" s="748" t="s">
        <v>241</v>
      </c>
      <c r="E43" s="749" t="s">
        <v>4</v>
      </c>
      <c r="F43" s="749" t="s">
        <v>2</v>
      </c>
      <c r="G43" s="752">
        <v>0.33954579299999998</v>
      </c>
      <c r="I43" s="285">
        <v>454366</v>
      </c>
      <c r="J43" s="546">
        <v>6.43628E-3</v>
      </c>
      <c r="K43" s="546">
        <v>2.3187099999999999E-3</v>
      </c>
      <c r="L43" s="755">
        <v>5.5066000000000004E-3</v>
      </c>
      <c r="M43" s="750"/>
      <c r="N43" s="285">
        <v>344369</v>
      </c>
      <c r="O43" s="546">
        <v>6.21194E-3</v>
      </c>
      <c r="P43" s="546">
        <v>2.6060100000000002E-3</v>
      </c>
      <c r="Q43" s="753">
        <v>1.7139749999999999E-2</v>
      </c>
      <c r="R43" s="750"/>
      <c r="S43" s="285">
        <v>143909</v>
      </c>
      <c r="T43" s="546">
        <v>-3.4301999999999998E-4</v>
      </c>
      <c r="U43" s="546">
        <v>1.30916E-3</v>
      </c>
      <c r="V43" s="753">
        <v>0.64453300000000002</v>
      </c>
      <c r="W43" s="750"/>
      <c r="X43" s="285">
        <v>104069</v>
      </c>
      <c r="Y43" s="546">
        <v>-1.64025E-3</v>
      </c>
      <c r="Z43" s="546">
        <v>2.2145200000000002E-3</v>
      </c>
      <c r="AA43" s="753">
        <v>0.26482600000000001</v>
      </c>
      <c r="AB43" s="750"/>
      <c r="AC43" s="285">
        <v>129580</v>
      </c>
      <c r="AD43" s="546">
        <v>9.2480999999999998E-4</v>
      </c>
      <c r="AE43" s="546">
        <v>2.0134599999999999E-3</v>
      </c>
      <c r="AF43" s="753">
        <v>0.45732699999999998</v>
      </c>
      <c r="AG43" s="750"/>
      <c r="AH43" s="285">
        <v>57798</v>
      </c>
      <c r="AI43" s="546">
        <v>-1.9852600000000001E-2</v>
      </c>
      <c r="AJ43" s="546">
        <v>9.3580299999999998E-3</v>
      </c>
      <c r="AK43" s="753">
        <v>2.7228499999999999E-2</v>
      </c>
      <c r="AL43" s="750"/>
      <c r="AM43" s="285">
        <v>69866.53</v>
      </c>
      <c r="AN43" s="546">
        <v>2.8199999999999999E-2</v>
      </c>
      <c r="AO43" s="546">
        <v>1.6299999999999999E-2</v>
      </c>
      <c r="AP43" s="753">
        <v>4.1230000000000003E-2</v>
      </c>
      <c r="AQ43" s="750"/>
      <c r="AR43" s="285">
        <v>316391</v>
      </c>
      <c r="AS43" s="546">
        <v>7.8439999999999998E-4</v>
      </c>
      <c r="AT43" s="546">
        <v>2.7200000000000002E-3</v>
      </c>
      <c r="AU43" s="753">
        <v>0.77305760000000001</v>
      </c>
      <c r="AV43" s="750"/>
      <c r="AW43" s="285">
        <v>295826</v>
      </c>
      <c r="AX43" s="546">
        <v>-3.6259999999999998E-4</v>
      </c>
      <c r="AY43" s="546">
        <v>2.8180000000000002E-3</v>
      </c>
      <c r="AZ43" s="753">
        <v>0.89759999999999995</v>
      </c>
      <c r="BA43" s="750"/>
      <c r="BB43" s="285">
        <v>305699</v>
      </c>
      <c r="BC43" s="546">
        <v>2.2799999999999999E-3</v>
      </c>
      <c r="BD43" s="546">
        <v>2.7699999999999999E-3</v>
      </c>
      <c r="BE43" s="753">
        <v>0.41059600000000002</v>
      </c>
      <c r="BF43" s="750"/>
      <c r="BG43" s="285">
        <v>319677</v>
      </c>
      <c r="BH43" s="546">
        <v>3.5790000000000003E-4</v>
      </c>
      <c r="BI43" s="546">
        <v>2.7060000000000001E-3</v>
      </c>
      <c r="BJ43" s="753">
        <v>0.89480000000000004</v>
      </c>
      <c r="BK43" s="750"/>
      <c r="BL43" s="285">
        <v>187813</v>
      </c>
      <c r="BM43" s="546">
        <v>-3.6999999999999998E-2</v>
      </c>
      <c r="BN43" s="546">
        <v>6.1199999999999997E-2</v>
      </c>
      <c r="BO43" s="753">
        <v>0.54579999999999995</v>
      </c>
      <c r="BP43" s="750"/>
      <c r="BQ43" s="285">
        <v>187843</v>
      </c>
      <c r="BR43" s="546">
        <v>4.0000000000000001E-3</v>
      </c>
      <c r="BS43" s="546">
        <v>3.6499999999999998E-2</v>
      </c>
      <c r="BT43" s="753">
        <v>0.91269999999999996</v>
      </c>
      <c r="BU43" s="750"/>
      <c r="BV43" s="285">
        <v>132975</v>
      </c>
      <c r="BW43" s="546">
        <v>1.11E-2</v>
      </c>
      <c r="BX43" s="546">
        <v>5.8999999999999999E-3</v>
      </c>
      <c r="BY43" s="753">
        <v>5.9720000000000002E-2</v>
      </c>
      <c r="BZ43" s="750"/>
      <c r="CA43" s="285">
        <v>69355.8</v>
      </c>
      <c r="CB43" s="546">
        <v>1.7899999999999999E-2</v>
      </c>
      <c r="CC43" s="546">
        <v>2.2200000000000001E-2</v>
      </c>
      <c r="CD43" s="753">
        <v>0.42030000000000001</v>
      </c>
    </row>
    <row r="44" spans="1:82" ht="24" customHeight="1" x14ac:dyDescent="0.2">
      <c r="A44" s="758">
        <v>2</v>
      </c>
      <c r="B44" s="758">
        <v>242610773</v>
      </c>
      <c r="C44" s="749" t="s">
        <v>444</v>
      </c>
      <c r="D44" s="748" t="s">
        <v>445</v>
      </c>
      <c r="E44" s="749" t="s">
        <v>1</v>
      </c>
      <c r="F44" s="749" t="s">
        <v>4</v>
      </c>
      <c r="G44" s="752">
        <v>0.20747579499999999</v>
      </c>
      <c r="I44" s="285">
        <v>434253</v>
      </c>
      <c r="J44" s="546">
        <v>8.2684200000000003E-3</v>
      </c>
      <c r="K44" s="546">
        <v>2.7767600000000001E-3</v>
      </c>
      <c r="L44" s="755">
        <v>2.9039999999999999E-3</v>
      </c>
      <c r="M44" s="750"/>
      <c r="N44" s="285">
        <v>279958</v>
      </c>
      <c r="O44" s="546">
        <v>-1.0993609999999999E-2</v>
      </c>
      <c r="P44" s="546">
        <v>3.3771700000000001E-3</v>
      </c>
      <c r="Q44" s="755">
        <v>1.13284E-3</v>
      </c>
      <c r="R44" s="750"/>
      <c r="S44" s="285">
        <v>120360</v>
      </c>
      <c r="T44" s="546">
        <v>-3.0970500000000001E-3</v>
      </c>
      <c r="U44" s="546">
        <v>1.64434E-3</v>
      </c>
      <c r="V44" s="753">
        <v>7.1531899999999995E-2</v>
      </c>
      <c r="W44" s="750"/>
      <c r="X44" s="285">
        <v>87277</v>
      </c>
      <c r="Y44" s="546">
        <v>-4.4589900000000003E-3</v>
      </c>
      <c r="Z44" s="546">
        <v>2.7574800000000001E-3</v>
      </c>
      <c r="AA44" s="753">
        <v>8.0771099999999998E-2</v>
      </c>
      <c r="AB44" s="750"/>
      <c r="AC44" s="285">
        <v>111462</v>
      </c>
      <c r="AD44" s="546">
        <v>-4.8357199999999999E-3</v>
      </c>
      <c r="AE44" s="546">
        <v>2.51614E-3</v>
      </c>
      <c r="AF44" s="753">
        <v>5.4988599999999999E-2</v>
      </c>
      <c r="AG44" s="750"/>
      <c r="AH44" s="285">
        <v>48723</v>
      </c>
      <c r="AI44" s="546">
        <v>-1.0819799999999999E-2</v>
      </c>
      <c r="AJ44" s="546">
        <v>1.16107E-2</v>
      </c>
      <c r="AK44" s="753">
        <v>0.313581</v>
      </c>
      <c r="AL44" s="750"/>
      <c r="AM44" s="285">
        <v>69865.789999999994</v>
      </c>
      <c r="AN44" s="546">
        <v>-2.3900000000000001E-2</v>
      </c>
      <c r="AO44" s="546">
        <v>1.83E-2</v>
      </c>
      <c r="AP44" s="753">
        <v>0.15429999999999999</v>
      </c>
      <c r="AQ44" s="750"/>
      <c r="AR44" s="285">
        <v>316391</v>
      </c>
      <c r="AS44" s="546">
        <v>-3.9810000000000002E-3</v>
      </c>
      <c r="AT44" s="546">
        <v>3.143E-3</v>
      </c>
      <c r="AU44" s="753">
        <v>0.20525299999999999</v>
      </c>
      <c r="AV44" s="750"/>
      <c r="AW44" s="285">
        <v>295826</v>
      </c>
      <c r="AX44" s="546">
        <v>-4.2929999999999999E-3</v>
      </c>
      <c r="AY44" s="546">
        <v>3.261E-3</v>
      </c>
      <c r="AZ44" s="753">
        <v>0.18796760000000001</v>
      </c>
      <c r="BA44" s="750"/>
      <c r="BB44" s="285">
        <v>305699</v>
      </c>
      <c r="BC44" s="546">
        <v>-2.7050000000000002E-4</v>
      </c>
      <c r="BD44" s="546">
        <v>3.2079999999999999E-3</v>
      </c>
      <c r="BE44" s="753">
        <v>0.93279999999999996</v>
      </c>
      <c r="BF44" s="750"/>
      <c r="BG44" s="285">
        <v>319677</v>
      </c>
      <c r="BH44" s="546">
        <v>-6.4603999999999998E-3</v>
      </c>
      <c r="BI44" s="546">
        <v>3.1280000000000001E-3</v>
      </c>
      <c r="BJ44" s="753">
        <v>3.8917300000000002E-2</v>
      </c>
      <c r="BK44" s="750"/>
      <c r="BL44" s="285">
        <v>170800</v>
      </c>
      <c r="BM44" s="546">
        <v>-3.0599999999999999E-2</v>
      </c>
      <c r="BN44" s="546">
        <v>7.4099999999999999E-2</v>
      </c>
      <c r="BO44" s="753">
        <v>0.68020000000000003</v>
      </c>
      <c r="BP44" s="750"/>
      <c r="BQ44" s="285">
        <v>170791</v>
      </c>
      <c r="BR44" s="546">
        <v>1.8800000000000001E-2</v>
      </c>
      <c r="BS44" s="546">
        <v>4.4299999999999999E-2</v>
      </c>
      <c r="BT44" s="753">
        <v>0.67049999999999998</v>
      </c>
      <c r="BU44" s="750"/>
      <c r="BV44" s="305" t="s">
        <v>768</v>
      </c>
      <c r="BW44" s="305" t="s">
        <v>768</v>
      </c>
      <c r="BX44" s="305" t="s">
        <v>768</v>
      </c>
      <c r="BY44" s="302" t="s">
        <v>768</v>
      </c>
      <c r="BZ44" s="750"/>
      <c r="CA44" s="305" t="s">
        <v>768</v>
      </c>
      <c r="CB44" s="305" t="s">
        <v>768</v>
      </c>
      <c r="CC44" s="305" t="s">
        <v>768</v>
      </c>
      <c r="CD44" s="302" t="s">
        <v>768</v>
      </c>
    </row>
    <row r="45" spans="1:82" ht="24" customHeight="1" x14ac:dyDescent="0.2">
      <c r="A45" s="758">
        <v>3</v>
      </c>
      <c r="B45" s="758">
        <v>12393125</v>
      </c>
      <c r="C45" s="749" t="s">
        <v>136</v>
      </c>
      <c r="D45" s="748" t="s">
        <v>137</v>
      </c>
      <c r="E45" s="749" t="s">
        <v>2</v>
      </c>
      <c r="F45" s="749" t="s">
        <v>3</v>
      </c>
      <c r="G45" s="752">
        <v>0.11770547000000001</v>
      </c>
      <c r="I45" s="285">
        <v>377217</v>
      </c>
      <c r="J45" s="546">
        <v>1.051479E-2</v>
      </c>
      <c r="K45" s="546">
        <v>3.7754899999999998E-3</v>
      </c>
      <c r="L45" s="755">
        <v>5.3525700000000001E-3</v>
      </c>
      <c r="M45" s="750"/>
      <c r="N45" s="285">
        <v>291227</v>
      </c>
      <c r="O45" s="546">
        <v>7.6782999999999999E-3</v>
      </c>
      <c r="P45" s="546">
        <v>4.1228899999999997E-3</v>
      </c>
      <c r="Q45" s="753">
        <v>6.2552159999999996E-2</v>
      </c>
      <c r="R45" s="750"/>
      <c r="S45" s="285">
        <v>133107</v>
      </c>
      <c r="T45" s="546">
        <v>-3.3545099999999998E-3</v>
      </c>
      <c r="U45" s="546">
        <v>2.0076199999999999E-3</v>
      </c>
      <c r="V45" s="753">
        <v>9.2740000000000003E-2</v>
      </c>
      <c r="W45" s="750"/>
      <c r="X45" s="285">
        <v>98631</v>
      </c>
      <c r="Y45" s="546">
        <v>-3.0875699999999999E-2</v>
      </c>
      <c r="Z45" s="546">
        <v>3.2261899999999999E-3</v>
      </c>
      <c r="AA45" s="750">
        <v>2.0000000000000002E-5</v>
      </c>
      <c r="AB45" s="750"/>
      <c r="AC45" s="285">
        <v>124144</v>
      </c>
      <c r="AD45" s="546">
        <v>-1.10729E-2</v>
      </c>
      <c r="AE45" s="546">
        <v>2.9357200000000002E-3</v>
      </c>
      <c r="AF45" s="546">
        <v>2.229E-4</v>
      </c>
      <c r="AG45" s="750"/>
      <c r="AH45" s="285">
        <v>57871</v>
      </c>
      <c r="AI45" s="546">
        <v>-3.4354599999999999E-2</v>
      </c>
      <c r="AJ45" s="546">
        <v>1.27844E-2</v>
      </c>
      <c r="AK45" s="753">
        <v>1.7098700000000001E-2</v>
      </c>
      <c r="AL45" s="750"/>
      <c r="AM45" s="285">
        <v>59888.36</v>
      </c>
      <c r="AN45" s="546">
        <v>-9.3899999999999997E-2</v>
      </c>
      <c r="AO45" s="546">
        <v>2.0400000000000001E-2</v>
      </c>
      <c r="AP45" s="750">
        <v>2.0000000000000002E-5</v>
      </c>
      <c r="AQ45" s="750"/>
      <c r="AR45" s="285">
        <v>316391</v>
      </c>
      <c r="AS45" s="546">
        <v>2.0249400000000001E-2</v>
      </c>
      <c r="AT45" s="546">
        <v>3.9630000000000004E-3</v>
      </c>
      <c r="AU45" s="750">
        <v>2.0000000000000002E-5</v>
      </c>
      <c r="AV45" s="750"/>
      <c r="AW45" s="285">
        <v>295826</v>
      </c>
      <c r="AX45" s="546">
        <v>-3.3067000000000001E-3</v>
      </c>
      <c r="AY45" s="546">
        <v>4.1120000000000002E-3</v>
      </c>
      <c r="AZ45" s="753">
        <v>0.42134500000000003</v>
      </c>
      <c r="BA45" s="750"/>
      <c r="BB45" s="285">
        <v>305699</v>
      </c>
      <c r="BC45" s="546">
        <v>-2.3191900000000001E-2</v>
      </c>
      <c r="BD45" s="546">
        <v>4.0489999999999996E-3</v>
      </c>
      <c r="BE45" s="750">
        <v>2.0000000000000002E-5</v>
      </c>
      <c r="BF45" s="750"/>
      <c r="BG45" s="285">
        <v>319677</v>
      </c>
      <c r="BH45" s="546">
        <v>-5.7959999999999999E-3</v>
      </c>
      <c r="BI45" s="546">
        <v>3.9420000000000002E-3</v>
      </c>
      <c r="BJ45" s="753">
        <v>0.14149999999999999</v>
      </c>
      <c r="BK45" s="750"/>
      <c r="BL45" s="285">
        <v>168171</v>
      </c>
      <c r="BM45" s="546">
        <v>-0.2339</v>
      </c>
      <c r="BN45" s="546">
        <v>8.9800000000000005E-2</v>
      </c>
      <c r="BO45" s="755">
        <v>9.2119999999999997E-3</v>
      </c>
      <c r="BP45" s="750"/>
      <c r="BQ45" s="285">
        <v>168162</v>
      </c>
      <c r="BR45" s="546">
        <v>-2.3800000000000002E-2</v>
      </c>
      <c r="BS45" s="546">
        <v>5.3499999999999999E-2</v>
      </c>
      <c r="BT45" s="753">
        <v>0.65639999999999998</v>
      </c>
      <c r="BU45" s="750"/>
      <c r="BV45" s="285">
        <v>130221</v>
      </c>
      <c r="BW45" s="546">
        <v>-6.1999999999999998E-3</v>
      </c>
      <c r="BX45" s="546">
        <v>8.6E-3</v>
      </c>
      <c r="BY45" s="753">
        <v>0.4753</v>
      </c>
      <c r="BZ45" s="750"/>
      <c r="CA45" s="285">
        <v>69335.100000000006</v>
      </c>
      <c r="CB45" s="546">
        <v>3.04E-2</v>
      </c>
      <c r="CC45" s="546">
        <v>3.1E-2</v>
      </c>
      <c r="CD45" s="753">
        <v>0.32600000000000001</v>
      </c>
    </row>
    <row r="46" spans="1:82" ht="24" customHeight="1" x14ac:dyDescent="0.2">
      <c r="A46" s="758">
        <v>3</v>
      </c>
      <c r="B46" s="758">
        <v>44762830</v>
      </c>
      <c r="C46" s="749" t="s">
        <v>485</v>
      </c>
      <c r="D46" s="748" t="s">
        <v>486</v>
      </c>
      <c r="E46" s="749" t="s">
        <v>4</v>
      </c>
      <c r="F46" s="749" t="s">
        <v>2</v>
      </c>
      <c r="G46" s="751">
        <v>0.79930000000000001</v>
      </c>
      <c r="I46" s="285">
        <v>458927</v>
      </c>
      <c r="J46" s="546">
        <v>-4.5237100000000002E-3</v>
      </c>
      <c r="K46" s="546">
        <v>2.8280200000000001E-3</v>
      </c>
      <c r="L46" s="753">
        <v>0.10968638</v>
      </c>
      <c r="M46" s="750"/>
      <c r="N46" s="285">
        <v>344369</v>
      </c>
      <c r="O46" s="546">
        <v>1.5914E-4</v>
      </c>
      <c r="P46" s="546">
        <v>3.1479500000000001E-3</v>
      </c>
      <c r="Q46" s="753">
        <v>0.95968098000000002</v>
      </c>
      <c r="R46" s="750"/>
      <c r="S46" s="285">
        <v>143963</v>
      </c>
      <c r="T46" s="546">
        <v>-2.122E-5</v>
      </c>
      <c r="U46" s="546">
        <v>1.5710399999999999E-3</v>
      </c>
      <c r="V46" s="753">
        <v>0.84239699999999995</v>
      </c>
      <c r="W46" s="750"/>
      <c r="X46" s="285">
        <v>104086</v>
      </c>
      <c r="Y46" s="546">
        <v>6.8750000000000002E-6</v>
      </c>
      <c r="Z46" s="546">
        <v>2.5697300000000001E-3</v>
      </c>
      <c r="AA46" s="753">
        <v>0.71861399999999998</v>
      </c>
      <c r="AB46" s="750"/>
      <c r="AC46" s="285">
        <v>129598</v>
      </c>
      <c r="AD46" s="546">
        <v>1.81274E-3</v>
      </c>
      <c r="AE46" s="546">
        <v>2.36513E-3</v>
      </c>
      <c r="AF46" s="753">
        <v>0.53018100000000001</v>
      </c>
      <c r="AG46" s="750"/>
      <c r="AH46" s="285">
        <v>57831</v>
      </c>
      <c r="AI46" s="546">
        <v>-8.7537199999999996E-3</v>
      </c>
      <c r="AJ46" s="546">
        <v>1.06748E-2</v>
      </c>
      <c r="AK46" s="753">
        <v>0.46696399999999999</v>
      </c>
      <c r="AL46" s="750"/>
      <c r="AM46" s="285">
        <v>69866.53</v>
      </c>
      <c r="AN46" s="546">
        <v>2.6800000000000001E-2</v>
      </c>
      <c r="AO46" s="546">
        <v>1.55E-2</v>
      </c>
      <c r="AP46" s="753">
        <v>4.1919999999999999E-2</v>
      </c>
      <c r="AQ46" s="750"/>
      <c r="AR46" s="285">
        <v>316391</v>
      </c>
      <c r="AS46" s="546">
        <v>-4.9630000000000004E-3</v>
      </c>
      <c r="AT46" s="546">
        <v>3.2399999999999998E-3</v>
      </c>
      <c r="AU46" s="753">
        <v>0.1255867</v>
      </c>
      <c r="AV46" s="750"/>
      <c r="AW46" s="285">
        <v>295826</v>
      </c>
      <c r="AX46" s="546">
        <v>2.9729999999999999E-3</v>
      </c>
      <c r="AY46" s="546">
        <v>3.3570000000000002E-3</v>
      </c>
      <c r="AZ46" s="753">
        <v>0.37577820000000001</v>
      </c>
      <c r="BA46" s="750"/>
      <c r="BB46" s="285">
        <v>305699</v>
      </c>
      <c r="BC46" s="546">
        <v>1.8910000000000001E-3</v>
      </c>
      <c r="BD46" s="546">
        <v>3.2980000000000002E-3</v>
      </c>
      <c r="BE46" s="753">
        <v>0.56624699999999994</v>
      </c>
      <c r="BF46" s="750"/>
      <c r="BG46" s="285">
        <v>319677</v>
      </c>
      <c r="BH46" s="546">
        <v>-2.129E-4</v>
      </c>
      <c r="BI46" s="546">
        <v>3.222E-3</v>
      </c>
      <c r="BJ46" s="753">
        <v>0.94732099999999997</v>
      </c>
      <c r="BK46" s="750"/>
      <c r="BL46" s="285">
        <v>187813</v>
      </c>
      <c r="BM46" s="546">
        <v>2.7400000000000001E-2</v>
      </c>
      <c r="BN46" s="546">
        <v>7.2300000000000003E-2</v>
      </c>
      <c r="BO46" s="753">
        <v>0.70430000000000004</v>
      </c>
      <c r="BP46" s="750"/>
      <c r="BQ46" s="285">
        <v>187843</v>
      </c>
      <c r="BR46" s="546">
        <v>-3.2199999999999999E-2</v>
      </c>
      <c r="BS46" s="546">
        <v>4.3099999999999999E-2</v>
      </c>
      <c r="BT46" s="753">
        <v>0.45579999999999998</v>
      </c>
      <c r="BU46" s="750"/>
      <c r="BV46" s="305" t="s">
        <v>768</v>
      </c>
      <c r="BW46" s="305" t="s">
        <v>768</v>
      </c>
      <c r="BX46" s="305" t="s">
        <v>768</v>
      </c>
      <c r="BY46" s="302" t="s">
        <v>768</v>
      </c>
      <c r="BZ46" s="750"/>
      <c r="CA46" s="305" t="s">
        <v>768</v>
      </c>
      <c r="CB46" s="305" t="s">
        <v>768</v>
      </c>
      <c r="CC46" s="305" t="s">
        <v>768</v>
      </c>
      <c r="CD46" s="302" t="s">
        <v>768</v>
      </c>
    </row>
    <row r="47" spans="1:82" ht="24" customHeight="1" x14ac:dyDescent="0.2">
      <c r="A47" s="758">
        <v>3</v>
      </c>
      <c r="B47" s="758">
        <v>47618953</v>
      </c>
      <c r="C47" s="749" t="s">
        <v>476</v>
      </c>
      <c r="D47" s="748" t="s">
        <v>477</v>
      </c>
      <c r="E47" s="749" t="s">
        <v>3</v>
      </c>
      <c r="F47" s="749" t="s">
        <v>4</v>
      </c>
      <c r="G47" s="571">
        <v>0.35019999999999996</v>
      </c>
      <c r="I47" s="285">
        <v>397057</v>
      </c>
      <c r="J47" s="546">
        <v>-5.8413900000000001E-3</v>
      </c>
      <c r="K47" s="546">
        <v>2.54558E-3</v>
      </c>
      <c r="L47" s="753">
        <v>2.1749170000000002E-2</v>
      </c>
      <c r="M47" s="750"/>
      <c r="N47" s="285">
        <v>311276</v>
      </c>
      <c r="O47" s="546">
        <v>6.8406999999999995E-4</v>
      </c>
      <c r="P47" s="546">
        <v>2.76721E-3</v>
      </c>
      <c r="Q47" s="753">
        <v>0.80474866</v>
      </c>
      <c r="R47" s="750"/>
      <c r="S47" s="305" t="s">
        <v>768</v>
      </c>
      <c r="T47" s="305" t="s">
        <v>768</v>
      </c>
      <c r="U47" s="305" t="s">
        <v>768</v>
      </c>
      <c r="V47" s="302" t="s">
        <v>768</v>
      </c>
      <c r="W47" s="750"/>
      <c r="X47" s="305" t="s">
        <v>768</v>
      </c>
      <c r="Y47" s="305" t="s">
        <v>768</v>
      </c>
      <c r="Z47" s="305" t="s">
        <v>768</v>
      </c>
      <c r="AA47" s="302" t="s">
        <v>768</v>
      </c>
      <c r="AB47" s="750"/>
      <c r="AC47" s="305" t="s">
        <v>768</v>
      </c>
      <c r="AD47" s="305" t="s">
        <v>768</v>
      </c>
      <c r="AE47" s="305" t="s">
        <v>768</v>
      </c>
      <c r="AF47" s="302" t="s">
        <v>768</v>
      </c>
      <c r="AG47" s="750"/>
      <c r="AH47" s="305" t="s">
        <v>768</v>
      </c>
      <c r="AI47" s="305" t="s">
        <v>768</v>
      </c>
      <c r="AJ47" s="305" t="s">
        <v>768</v>
      </c>
      <c r="AK47" s="302" t="s">
        <v>768</v>
      </c>
      <c r="AL47" s="750"/>
      <c r="AM47" s="285">
        <v>56408.28</v>
      </c>
      <c r="AN47" s="546">
        <v>-2.5999999999999999E-3</v>
      </c>
      <c r="AO47" s="546">
        <v>1.84E-2</v>
      </c>
      <c r="AP47" s="753">
        <v>0.30909999999999999</v>
      </c>
      <c r="AQ47" s="750"/>
      <c r="AR47" s="285">
        <v>298529</v>
      </c>
      <c r="AS47" s="546">
        <v>-2.6435E-3</v>
      </c>
      <c r="AT47" s="546">
        <v>2.8019999999999998E-3</v>
      </c>
      <c r="AU47" s="753">
        <v>0.34549999999999997</v>
      </c>
      <c r="AV47" s="750"/>
      <c r="AW47" s="285">
        <v>278407</v>
      </c>
      <c r="AX47" s="546">
        <v>6.3990000000000002E-3</v>
      </c>
      <c r="AY47" s="546">
        <v>2.8990000000000001E-3</v>
      </c>
      <c r="AZ47" s="753">
        <v>2.7300000000000001E-2</v>
      </c>
      <c r="BA47" s="750"/>
      <c r="BB47" s="285">
        <v>286938</v>
      </c>
      <c r="BC47" s="546">
        <v>-1.0947000000000001E-3</v>
      </c>
      <c r="BD47" s="546">
        <v>2.856E-3</v>
      </c>
      <c r="BE47" s="753">
        <v>0.70146500000000001</v>
      </c>
      <c r="BF47" s="750"/>
      <c r="BG47" s="285">
        <v>300923</v>
      </c>
      <c r="BH47" s="546">
        <v>4.8079999999999998E-3</v>
      </c>
      <c r="BI47" s="546">
        <v>2.7880000000000001E-3</v>
      </c>
      <c r="BJ47" s="753">
        <v>8.4652599999999995E-2</v>
      </c>
      <c r="BK47" s="750"/>
      <c r="BL47" s="285">
        <v>187639</v>
      </c>
      <c r="BM47" s="546">
        <v>-0.1736</v>
      </c>
      <c r="BN47" s="546">
        <v>6.25E-2</v>
      </c>
      <c r="BO47" s="755">
        <v>5.4520000000000002E-3</v>
      </c>
      <c r="BP47" s="750"/>
      <c r="BQ47" s="285">
        <v>187669</v>
      </c>
      <c r="BR47" s="546">
        <v>-0.1013</v>
      </c>
      <c r="BS47" s="546">
        <v>3.7199999999999997E-2</v>
      </c>
      <c r="BT47" s="755">
        <v>6.4929999999999996E-3</v>
      </c>
      <c r="BU47" s="750"/>
      <c r="BV47" s="285">
        <v>132967</v>
      </c>
      <c r="BW47" s="546">
        <v>-1.04E-2</v>
      </c>
      <c r="BX47" s="546">
        <v>6.1000000000000004E-3</v>
      </c>
      <c r="BY47" s="753">
        <v>8.992E-2</v>
      </c>
      <c r="BZ47" s="750"/>
      <c r="CA47" s="285">
        <v>69350.8</v>
      </c>
      <c r="CB47" s="546">
        <v>-6.1999999999999998E-3</v>
      </c>
      <c r="CC47" s="546">
        <v>2.1700000000000001E-2</v>
      </c>
      <c r="CD47" s="753">
        <v>0.77470000000000006</v>
      </c>
    </row>
    <row r="48" spans="1:82" ht="24" customHeight="1" x14ac:dyDescent="0.2">
      <c r="A48" s="758">
        <v>3</v>
      </c>
      <c r="B48" s="758">
        <v>49924940</v>
      </c>
      <c r="C48" s="749" t="s">
        <v>99</v>
      </c>
      <c r="D48" s="748" t="s">
        <v>97</v>
      </c>
      <c r="E48" s="749" t="s">
        <v>3</v>
      </c>
      <c r="F48" s="749" t="s">
        <v>1</v>
      </c>
      <c r="G48" s="752">
        <v>0.48655965499999998</v>
      </c>
      <c r="I48" s="285">
        <v>455040</v>
      </c>
      <c r="J48" s="546">
        <v>-2.48686E-3</v>
      </c>
      <c r="K48" s="546">
        <v>2.4205099999999998E-3</v>
      </c>
      <c r="L48" s="753">
        <v>0.30422693000000001</v>
      </c>
      <c r="M48" s="750"/>
      <c r="N48" s="285">
        <v>344369</v>
      </c>
      <c r="O48" s="546">
        <v>1.64196E-3</v>
      </c>
      <c r="P48" s="546">
        <v>2.60057E-3</v>
      </c>
      <c r="Q48" s="753">
        <v>0.52778934</v>
      </c>
      <c r="R48" s="750"/>
      <c r="S48" s="285">
        <v>136377</v>
      </c>
      <c r="T48" s="546">
        <v>-1.7926999999999999E-3</v>
      </c>
      <c r="U48" s="546">
        <v>1.3803299999999999E-3</v>
      </c>
      <c r="V48" s="753">
        <v>0.22547800000000001</v>
      </c>
      <c r="W48" s="750"/>
      <c r="X48" s="285">
        <v>97799</v>
      </c>
      <c r="Y48" s="546">
        <v>4.5175399999999996E-3</v>
      </c>
      <c r="Z48" s="546">
        <v>2.1796300000000001E-3</v>
      </c>
      <c r="AA48" s="753">
        <v>2.06924E-2</v>
      </c>
      <c r="AB48" s="750"/>
      <c r="AC48" s="285">
        <v>122041</v>
      </c>
      <c r="AD48" s="546">
        <v>-1.41073E-3</v>
      </c>
      <c r="AE48" s="546">
        <v>2.0141500000000001E-3</v>
      </c>
      <c r="AF48" s="753">
        <v>0.46415600000000001</v>
      </c>
      <c r="AG48" s="750"/>
      <c r="AH48" s="285">
        <v>50363</v>
      </c>
      <c r="AI48" s="546">
        <v>-1.0722300000000001E-2</v>
      </c>
      <c r="AJ48" s="546">
        <v>9.6466399999999997E-3</v>
      </c>
      <c r="AK48" s="753">
        <v>0.23449200000000001</v>
      </c>
      <c r="AL48" s="750"/>
      <c r="AM48" s="285">
        <v>69866.53</v>
      </c>
      <c r="AN48" s="546">
        <v>2.3400000000000001E-2</v>
      </c>
      <c r="AO48" s="546">
        <v>1.32E-2</v>
      </c>
      <c r="AP48" s="753">
        <v>1.082E-2</v>
      </c>
      <c r="AQ48" s="750"/>
      <c r="AR48" s="285">
        <v>316391</v>
      </c>
      <c r="AS48" s="546">
        <v>-1.78158E-2</v>
      </c>
      <c r="AT48" s="546">
        <v>2.637E-3</v>
      </c>
      <c r="AU48" s="750">
        <v>2.0000000000000002E-5</v>
      </c>
      <c r="AV48" s="750"/>
      <c r="AW48" s="285">
        <v>295826</v>
      </c>
      <c r="AX48" s="546">
        <v>1.2994E-3</v>
      </c>
      <c r="AY48" s="546">
        <v>2.728E-3</v>
      </c>
      <c r="AZ48" s="753">
        <v>0.633911</v>
      </c>
      <c r="BA48" s="750"/>
      <c r="BB48" s="285">
        <v>305699</v>
      </c>
      <c r="BC48" s="546">
        <v>1.6758999999999999E-3</v>
      </c>
      <c r="BD48" s="546">
        <v>2.6800000000000001E-3</v>
      </c>
      <c r="BE48" s="753">
        <v>0.53181999999999996</v>
      </c>
      <c r="BF48" s="750"/>
      <c r="BG48" s="285">
        <v>319677</v>
      </c>
      <c r="BH48" s="546">
        <v>-6.5380000000000004E-3</v>
      </c>
      <c r="BI48" s="546">
        <v>2.6180000000000001E-3</v>
      </c>
      <c r="BJ48" s="753">
        <v>1.2529999999999999E-2</v>
      </c>
      <c r="BK48" s="750"/>
      <c r="BL48" s="285">
        <v>187802</v>
      </c>
      <c r="BM48" s="546">
        <v>4.3700000000000003E-2</v>
      </c>
      <c r="BN48" s="546">
        <v>5.9700000000000003E-2</v>
      </c>
      <c r="BO48" s="753">
        <v>0.46389999999999998</v>
      </c>
      <c r="BP48" s="750"/>
      <c r="BQ48" s="285">
        <v>187832</v>
      </c>
      <c r="BR48" s="546">
        <v>8.7400000000000005E-2</v>
      </c>
      <c r="BS48" s="546">
        <v>3.56E-2</v>
      </c>
      <c r="BT48" s="753">
        <v>1.414E-2</v>
      </c>
      <c r="BU48" s="750"/>
      <c r="BV48" s="285">
        <v>179660</v>
      </c>
      <c r="BW48" s="546">
        <v>2.24E-2</v>
      </c>
      <c r="BX48" s="546">
        <v>4.7999999999999996E-3</v>
      </c>
      <c r="BY48" s="750">
        <v>2.0000000000000002E-5</v>
      </c>
      <c r="BZ48" s="750"/>
      <c r="CA48" s="285">
        <v>69340.800000000003</v>
      </c>
      <c r="CB48" s="546">
        <v>2.0000000000000001E-4</v>
      </c>
      <c r="CC48" s="546">
        <v>0.02</v>
      </c>
      <c r="CD48" s="753">
        <v>0.99260000000000004</v>
      </c>
    </row>
    <row r="49" spans="1:82" ht="24" customHeight="1" x14ac:dyDescent="0.2">
      <c r="A49" s="758">
        <v>3</v>
      </c>
      <c r="B49" s="758">
        <v>49936102</v>
      </c>
      <c r="C49" s="749" t="s">
        <v>96</v>
      </c>
      <c r="D49" s="748" t="s">
        <v>97</v>
      </c>
      <c r="E49" s="749" t="s">
        <v>3</v>
      </c>
      <c r="F49" s="749" t="s">
        <v>1</v>
      </c>
      <c r="G49" s="752">
        <v>0.48600745200000001</v>
      </c>
      <c r="I49" s="285">
        <v>455040</v>
      </c>
      <c r="J49" s="546">
        <v>-2.4968099999999999E-3</v>
      </c>
      <c r="K49" s="546">
        <v>2.4195200000000001E-3</v>
      </c>
      <c r="L49" s="753">
        <v>0.30209797999999999</v>
      </c>
      <c r="M49" s="750"/>
      <c r="N49" s="285">
        <v>344369</v>
      </c>
      <c r="O49" s="546">
        <v>1.65018E-3</v>
      </c>
      <c r="P49" s="546">
        <v>2.5995900000000001E-3</v>
      </c>
      <c r="Q49" s="753">
        <v>0.52556787999999999</v>
      </c>
      <c r="R49" s="750"/>
      <c r="S49" s="285">
        <v>143955</v>
      </c>
      <c r="T49" s="546">
        <v>-2.0541800000000001E-3</v>
      </c>
      <c r="U49" s="546">
        <v>1.34033E-3</v>
      </c>
      <c r="V49" s="753">
        <v>0.16165099999999999</v>
      </c>
      <c r="W49" s="750"/>
      <c r="X49" s="285">
        <v>104074</v>
      </c>
      <c r="Y49" s="546">
        <v>4.0666499999999998E-3</v>
      </c>
      <c r="Z49" s="546">
        <v>2.1110899999999999E-3</v>
      </c>
      <c r="AA49" s="753">
        <v>3.0877700000000001E-2</v>
      </c>
      <c r="AB49" s="750"/>
      <c r="AC49" s="285">
        <v>129584</v>
      </c>
      <c r="AD49" s="546">
        <v>-9.9654999999999991E-4</v>
      </c>
      <c r="AE49" s="546">
        <v>1.9497500000000001E-3</v>
      </c>
      <c r="AF49" s="753">
        <v>0.576075</v>
      </c>
      <c r="AG49" s="750"/>
      <c r="AH49" s="285">
        <v>57804</v>
      </c>
      <c r="AI49" s="546">
        <v>-5.7752200000000002E-3</v>
      </c>
      <c r="AJ49" s="546">
        <v>8.9273800000000004E-3</v>
      </c>
      <c r="AK49" s="753">
        <v>0.43441800000000003</v>
      </c>
      <c r="AL49" s="750"/>
      <c r="AM49" s="285">
        <v>69866.53</v>
      </c>
      <c r="AN49" s="546">
        <v>2.3599999999999999E-2</v>
      </c>
      <c r="AO49" s="546">
        <v>1.32E-2</v>
      </c>
      <c r="AP49" s="753">
        <v>9.6860000000000002E-3</v>
      </c>
      <c r="AQ49" s="750"/>
      <c r="AR49" s="285">
        <v>316391</v>
      </c>
      <c r="AS49" s="546">
        <v>-1.7842400000000001E-2</v>
      </c>
      <c r="AT49" s="546">
        <v>2.637E-3</v>
      </c>
      <c r="AU49" s="750">
        <v>2.0000000000000002E-5</v>
      </c>
      <c r="AV49" s="750"/>
      <c r="AW49" s="285">
        <v>295826</v>
      </c>
      <c r="AX49" s="546">
        <v>1.3732E-3</v>
      </c>
      <c r="AY49" s="546">
        <v>2.728E-3</v>
      </c>
      <c r="AZ49" s="753">
        <v>0.61468</v>
      </c>
      <c r="BA49" s="750"/>
      <c r="BB49" s="285">
        <v>305699</v>
      </c>
      <c r="BC49" s="546">
        <v>1.7491E-3</v>
      </c>
      <c r="BD49" s="546">
        <v>2.6800000000000001E-3</v>
      </c>
      <c r="BE49" s="753">
        <v>0.51397999999999999</v>
      </c>
      <c r="BF49" s="750"/>
      <c r="BG49" s="285">
        <v>319677</v>
      </c>
      <c r="BH49" s="546">
        <v>-6.5170000000000002E-3</v>
      </c>
      <c r="BI49" s="546">
        <v>2.6180000000000001E-3</v>
      </c>
      <c r="BJ49" s="753">
        <v>1.2800000000000001E-2</v>
      </c>
      <c r="BK49" s="750"/>
      <c r="BL49" s="285">
        <v>187817</v>
      </c>
      <c r="BM49" s="546">
        <v>4.4299999999999999E-2</v>
      </c>
      <c r="BN49" s="546">
        <v>5.9700000000000003E-2</v>
      </c>
      <c r="BO49" s="753">
        <v>0.4577</v>
      </c>
      <c r="BP49" s="750"/>
      <c r="BQ49" s="285">
        <v>187847</v>
      </c>
      <c r="BR49" s="546">
        <v>8.6599999999999996E-2</v>
      </c>
      <c r="BS49" s="546">
        <v>3.56E-2</v>
      </c>
      <c r="BT49" s="753">
        <v>1.504E-2</v>
      </c>
      <c r="BU49" s="750"/>
      <c r="BV49" s="285">
        <v>182395</v>
      </c>
      <c r="BW49" s="546">
        <v>2.23E-2</v>
      </c>
      <c r="BX49" s="546">
        <v>4.7999999999999996E-3</v>
      </c>
      <c r="BY49" s="750">
        <v>2.0000000000000002E-5</v>
      </c>
      <c r="BZ49" s="750"/>
      <c r="CA49" s="285">
        <v>69356.800000000003</v>
      </c>
      <c r="CB49" s="546">
        <v>4.0000000000000002E-4</v>
      </c>
      <c r="CC49" s="546">
        <v>0.02</v>
      </c>
      <c r="CD49" s="753">
        <v>0.98309999999999997</v>
      </c>
    </row>
    <row r="50" spans="1:82" ht="24" customHeight="1" x14ac:dyDescent="0.2">
      <c r="A50" s="758">
        <v>3</v>
      </c>
      <c r="B50" s="758">
        <v>49949071</v>
      </c>
      <c r="C50" s="749" t="s">
        <v>115</v>
      </c>
      <c r="D50" s="748" t="s">
        <v>116</v>
      </c>
      <c r="E50" s="749" t="s">
        <v>2</v>
      </c>
      <c r="F50" s="749" t="s">
        <v>4</v>
      </c>
      <c r="G50" s="752">
        <v>0.39234048799999999</v>
      </c>
      <c r="I50" s="285">
        <v>455040</v>
      </c>
      <c r="J50" s="546">
        <v>-1.9865799999999999E-3</v>
      </c>
      <c r="K50" s="546">
        <v>2.47306E-3</v>
      </c>
      <c r="L50" s="753">
        <v>0.42180773999999999</v>
      </c>
      <c r="M50" s="750"/>
      <c r="N50" s="285">
        <v>344369</v>
      </c>
      <c r="O50" s="546">
        <v>2.4434999999999999E-3</v>
      </c>
      <c r="P50" s="546">
        <v>2.6518700000000002E-3</v>
      </c>
      <c r="Q50" s="753">
        <v>0.35682937999999997</v>
      </c>
      <c r="R50" s="750"/>
      <c r="S50" s="285">
        <v>144002</v>
      </c>
      <c r="T50" s="546">
        <v>-1.76698E-3</v>
      </c>
      <c r="U50" s="546">
        <v>1.3612699999999999E-3</v>
      </c>
      <c r="V50" s="753">
        <v>0.206368</v>
      </c>
      <c r="W50" s="750"/>
      <c r="X50" s="285">
        <v>104107</v>
      </c>
      <c r="Y50" s="546">
        <v>3.53725E-3</v>
      </c>
      <c r="Z50" s="546">
        <v>2.1569800000000002E-3</v>
      </c>
      <c r="AA50" s="753">
        <v>5.8115E-2</v>
      </c>
      <c r="AB50" s="750"/>
      <c r="AC50" s="285">
        <v>129623</v>
      </c>
      <c r="AD50" s="546">
        <v>-5.0199000000000001E-4</v>
      </c>
      <c r="AE50" s="546">
        <v>1.98855E-3</v>
      </c>
      <c r="AF50" s="753">
        <v>0.67552100000000004</v>
      </c>
      <c r="AG50" s="750"/>
      <c r="AH50" s="285">
        <v>57844</v>
      </c>
      <c r="AI50" s="546">
        <v>-1.25384E-2</v>
      </c>
      <c r="AJ50" s="546">
        <v>9.0967800000000005E-3</v>
      </c>
      <c r="AK50" s="753">
        <v>0.145708</v>
      </c>
      <c r="AL50" s="750"/>
      <c r="AM50" s="285">
        <v>69866.53</v>
      </c>
      <c r="AN50" s="546">
        <v>1.1999999999999999E-3</v>
      </c>
      <c r="AO50" s="546">
        <v>1.3100000000000001E-2</v>
      </c>
      <c r="AP50" s="753">
        <v>0.61119999999999997</v>
      </c>
      <c r="AQ50" s="750"/>
      <c r="AR50" s="285">
        <v>316391</v>
      </c>
      <c r="AS50" s="546">
        <v>-1.9944E-2</v>
      </c>
      <c r="AT50" s="546">
        <v>2.7030000000000001E-3</v>
      </c>
      <c r="AU50" s="750">
        <v>2.0000000000000002E-5</v>
      </c>
      <c r="AV50" s="750"/>
      <c r="AW50" s="285">
        <v>295826</v>
      </c>
      <c r="AX50" s="546">
        <v>1.5908999999999999E-3</v>
      </c>
      <c r="AY50" s="546">
        <v>2.7980000000000001E-3</v>
      </c>
      <c r="AZ50" s="753">
        <v>0.56969700000000001</v>
      </c>
      <c r="BA50" s="750"/>
      <c r="BB50" s="285">
        <v>305699</v>
      </c>
      <c r="BC50" s="546">
        <v>4.1099999999999999E-3</v>
      </c>
      <c r="BD50" s="546">
        <v>2.7490000000000001E-3</v>
      </c>
      <c r="BE50" s="753">
        <v>0.13491</v>
      </c>
      <c r="BF50" s="750"/>
      <c r="BG50" s="285">
        <v>319677</v>
      </c>
      <c r="BH50" s="546">
        <v>-6.6709999999999998E-3</v>
      </c>
      <c r="BI50" s="546">
        <v>2.6840000000000002E-3</v>
      </c>
      <c r="BJ50" s="753">
        <v>1.294E-2</v>
      </c>
      <c r="BK50" s="750"/>
      <c r="BL50" s="285">
        <v>187806</v>
      </c>
      <c r="BM50" s="546">
        <v>5.0000000000000001E-4</v>
      </c>
      <c r="BN50" s="546">
        <v>6.13E-2</v>
      </c>
      <c r="BO50" s="753">
        <v>0.99360000000000004</v>
      </c>
      <c r="BP50" s="750"/>
      <c r="BQ50" s="285">
        <v>187836</v>
      </c>
      <c r="BR50" s="546">
        <v>6.9199999999999998E-2</v>
      </c>
      <c r="BS50" s="546">
        <v>3.6600000000000001E-2</v>
      </c>
      <c r="BT50" s="753">
        <v>5.9049999999999998E-2</v>
      </c>
      <c r="BU50" s="750"/>
      <c r="BV50" s="285">
        <v>172185</v>
      </c>
      <c r="BW50" s="546">
        <v>3.1800000000000002E-2</v>
      </c>
      <c r="BX50" s="546">
        <v>5.0000000000000001E-3</v>
      </c>
      <c r="BY50" s="750">
        <v>2.0000000000000002E-5</v>
      </c>
      <c r="BZ50" s="750"/>
      <c r="CA50" s="285">
        <v>69341.8</v>
      </c>
      <c r="CB50" s="546">
        <v>2.3800000000000002E-2</v>
      </c>
      <c r="CC50" s="546">
        <v>2.0500000000000001E-2</v>
      </c>
      <c r="CD50" s="753">
        <v>0.24610000000000001</v>
      </c>
    </row>
    <row r="51" spans="1:82" ht="24" customHeight="1" x14ac:dyDescent="0.2">
      <c r="A51" s="758">
        <v>3</v>
      </c>
      <c r="B51" s="758">
        <v>50222926</v>
      </c>
      <c r="C51" s="749" t="s">
        <v>208</v>
      </c>
      <c r="D51" s="748" t="s">
        <v>209</v>
      </c>
      <c r="E51" s="749" t="s">
        <v>1</v>
      </c>
      <c r="F51" s="749" t="s">
        <v>4</v>
      </c>
      <c r="G51" s="752">
        <v>0.31386170299999999</v>
      </c>
      <c r="I51" s="285">
        <v>376441</v>
      </c>
      <c r="J51" s="546">
        <v>-1.9132000000000001E-3</v>
      </c>
      <c r="K51" s="546">
        <v>2.8798999999999999E-3</v>
      </c>
      <c r="L51" s="753">
        <v>0.50647920000000002</v>
      </c>
      <c r="M51" s="750"/>
      <c r="N51" s="285">
        <v>237790</v>
      </c>
      <c r="O51" s="546">
        <v>1.6401E-4</v>
      </c>
      <c r="P51" s="546">
        <v>3.5071199999999999E-3</v>
      </c>
      <c r="Q51" s="753">
        <v>0.96270009000000001</v>
      </c>
      <c r="R51" s="750"/>
      <c r="S51" s="285">
        <v>91963</v>
      </c>
      <c r="T51" s="546">
        <v>-4.1395599999999996E-3</v>
      </c>
      <c r="U51" s="546">
        <v>1.74606E-3</v>
      </c>
      <c r="V51" s="753">
        <v>1.6837700000000001E-2</v>
      </c>
      <c r="W51" s="750"/>
      <c r="X51" s="285">
        <v>51032</v>
      </c>
      <c r="Y51" s="546">
        <v>-1.3307999999999999E-4</v>
      </c>
      <c r="Z51" s="546">
        <v>3.26977E-3</v>
      </c>
      <c r="AA51" s="753">
        <v>0.85727900000000001</v>
      </c>
      <c r="AB51" s="750"/>
      <c r="AC51" s="285">
        <v>70470</v>
      </c>
      <c r="AD51" s="546">
        <v>-3.6799200000000002E-3</v>
      </c>
      <c r="AE51" s="546">
        <v>2.8616900000000001E-3</v>
      </c>
      <c r="AF51" s="753">
        <v>0.121141</v>
      </c>
      <c r="AG51" s="750"/>
      <c r="AH51" s="285">
        <v>32572</v>
      </c>
      <c r="AI51" s="546">
        <v>-6.2971199999999998E-3</v>
      </c>
      <c r="AJ51" s="546">
        <v>1.2630000000000001E-2</v>
      </c>
      <c r="AK51" s="753">
        <v>0.51630399999999999</v>
      </c>
      <c r="AL51" s="750"/>
      <c r="AM51" s="285">
        <v>66745.070000000007</v>
      </c>
      <c r="AN51" s="546">
        <v>-1.9800000000000002E-2</v>
      </c>
      <c r="AO51" s="546">
        <v>1.6500000000000001E-2</v>
      </c>
      <c r="AP51" s="753">
        <v>0.30559999999999998</v>
      </c>
      <c r="AQ51" s="750"/>
      <c r="AR51" s="285">
        <v>258538</v>
      </c>
      <c r="AS51" s="546">
        <v>-9.6168E-3</v>
      </c>
      <c r="AT51" s="546">
        <v>3.163E-3</v>
      </c>
      <c r="AU51" s="755">
        <v>2.366E-3</v>
      </c>
      <c r="AV51" s="750"/>
      <c r="AW51" s="285">
        <v>246417</v>
      </c>
      <c r="AX51" s="546">
        <v>4.3001999999999997E-3</v>
      </c>
      <c r="AY51" s="546">
        <v>3.2369999999999999E-3</v>
      </c>
      <c r="AZ51" s="753">
        <v>0.184057</v>
      </c>
      <c r="BA51" s="750"/>
      <c r="BB51" s="285">
        <v>255509</v>
      </c>
      <c r="BC51" s="546">
        <v>4.679E-3</v>
      </c>
      <c r="BD51" s="546">
        <v>3.1700000000000001E-3</v>
      </c>
      <c r="BE51" s="753">
        <v>0.13994999999999999</v>
      </c>
      <c r="BF51" s="750"/>
      <c r="BG51" s="285">
        <v>261030</v>
      </c>
      <c r="BH51" s="546">
        <v>2.3410000000000002E-3</v>
      </c>
      <c r="BI51" s="546">
        <v>3.1389999999999999E-3</v>
      </c>
      <c r="BJ51" s="753">
        <v>0.45579999999999998</v>
      </c>
      <c r="BK51" s="750"/>
      <c r="BL51" s="285">
        <v>170649</v>
      </c>
      <c r="BM51" s="546">
        <v>-8.2600000000000007E-2</v>
      </c>
      <c r="BN51" s="546">
        <v>6.8000000000000005E-2</v>
      </c>
      <c r="BO51" s="753">
        <v>0.22470000000000001</v>
      </c>
      <c r="BP51" s="750"/>
      <c r="BQ51" s="285">
        <v>170640</v>
      </c>
      <c r="BR51" s="546">
        <v>2.7400000000000001E-2</v>
      </c>
      <c r="BS51" s="546">
        <v>4.07E-2</v>
      </c>
      <c r="BT51" s="753">
        <v>0.50090000000000001</v>
      </c>
      <c r="BU51" s="750"/>
      <c r="BV51" s="305" t="s">
        <v>768</v>
      </c>
      <c r="BW51" s="305" t="s">
        <v>768</v>
      </c>
      <c r="BX51" s="305" t="s">
        <v>768</v>
      </c>
      <c r="BY51" s="302" t="s">
        <v>768</v>
      </c>
      <c r="BZ51" s="750"/>
      <c r="CA51" s="305" t="s">
        <v>768</v>
      </c>
      <c r="CB51" s="305" t="s">
        <v>768</v>
      </c>
      <c r="CC51" s="305" t="s">
        <v>768</v>
      </c>
      <c r="CD51" s="302" t="s">
        <v>768</v>
      </c>
    </row>
    <row r="52" spans="1:82" ht="24" customHeight="1" x14ac:dyDescent="0.2">
      <c r="A52" s="758">
        <v>3</v>
      </c>
      <c r="B52" s="758">
        <v>50332697</v>
      </c>
      <c r="C52" s="749" t="s">
        <v>221</v>
      </c>
      <c r="D52" s="748" t="s">
        <v>222</v>
      </c>
      <c r="E52" s="749" t="s">
        <v>4</v>
      </c>
      <c r="F52" s="749" t="s">
        <v>2</v>
      </c>
      <c r="G52" s="752">
        <v>0.43690050200000002</v>
      </c>
      <c r="I52" s="285">
        <v>458927</v>
      </c>
      <c r="J52" s="546">
        <v>6.9079999999999996E-5</v>
      </c>
      <c r="K52" s="546">
        <v>2.3331900000000002E-3</v>
      </c>
      <c r="L52" s="753">
        <v>0.97638073000000003</v>
      </c>
      <c r="M52" s="750"/>
      <c r="N52" s="285">
        <v>344369</v>
      </c>
      <c r="O52" s="546">
        <v>-5.0433600000000002E-3</v>
      </c>
      <c r="P52" s="546">
        <v>2.5742899999999999E-3</v>
      </c>
      <c r="Q52" s="753">
        <v>5.0097660000000002E-2</v>
      </c>
      <c r="R52" s="750"/>
      <c r="S52" s="285">
        <v>143957</v>
      </c>
      <c r="T52" s="546">
        <v>9.0894999999999995E-4</v>
      </c>
      <c r="U52" s="546">
        <v>1.3047499999999999E-3</v>
      </c>
      <c r="V52" s="753">
        <v>0.72450999999999999</v>
      </c>
      <c r="W52" s="750"/>
      <c r="X52" s="285">
        <v>100522</v>
      </c>
      <c r="Y52" s="546">
        <v>-4.0871800000000002E-3</v>
      </c>
      <c r="Z52" s="546">
        <v>2.1818100000000002E-3</v>
      </c>
      <c r="AA52" s="753">
        <v>2.2513499999999999E-2</v>
      </c>
      <c r="AB52" s="750"/>
      <c r="AC52" s="285">
        <v>126028</v>
      </c>
      <c r="AD52" s="546">
        <v>-1.9800500000000001E-3</v>
      </c>
      <c r="AE52" s="546">
        <v>1.9692999999999998E-3</v>
      </c>
      <c r="AF52" s="753">
        <v>0.25135999999999997</v>
      </c>
      <c r="AG52" s="750"/>
      <c r="AH52" s="285">
        <v>54685</v>
      </c>
      <c r="AI52" s="546">
        <v>-8.8425799999999992E-3</v>
      </c>
      <c r="AJ52" s="546">
        <v>9.0509400000000004E-3</v>
      </c>
      <c r="AK52" s="753">
        <v>0.26048300000000002</v>
      </c>
      <c r="AL52" s="750"/>
      <c r="AM52" s="285">
        <v>69866.53</v>
      </c>
      <c r="AN52" s="546">
        <v>-2.6499999999999999E-2</v>
      </c>
      <c r="AO52" s="546">
        <v>1.32E-2</v>
      </c>
      <c r="AP52" s="753">
        <v>2.3480000000000001E-2</v>
      </c>
      <c r="AQ52" s="750"/>
      <c r="AR52" s="285">
        <v>316391</v>
      </c>
      <c r="AS52" s="546">
        <v>-5.2107000000000004E-3</v>
      </c>
      <c r="AT52" s="546">
        <v>2.6489999999999999E-3</v>
      </c>
      <c r="AU52" s="753">
        <v>4.9169999999999998E-2</v>
      </c>
      <c r="AV52" s="750"/>
      <c r="AW52" s="285">
        <v>295826</v>
      </c>
      <c r="AX52" s="546">
        <v>3.8122999999999998E-3</v>
      </c>
      <c r="AY52" s="546">
        <v>2.745E-3</v>
      </c>
      <c r="AZ52" s="753">
        <v>0.16485610000000001</v>
      </c>
      <c r="BA52" s="750"/>
      <c r="BB52" s="285">
        <v>305699</v>
      </c>
      <c r="BC52" s="546">
        <v>5.4787000000000004E-3</v>
      </c>
      <c r="BD52" s="546">
        <v>2.6970000000000002E-3</v>
      </c>
      <c r="BE52" s="753">
        <v>4.2222000000000003E-2</v>
      </c>
      <c r="BF52" s="750"/>
      <c r="BG52" s="285">
        <v>319677</v>
      </c>
      <c r="BH52" s="546">
        <v>2.2569999999999999E-3</v>
      </c>
      <c r="BI52" s="546">
        <v>2.6329999999999999E-3</v>
      </c>
      <c r="BJ52" s="753">
        <v>0.39119999999999999</v>
      </c>
      <c r="BK52" s="750"/>
      <c r="BL52" s="285">
        <v>186969</v>
      </c>
      <c r="BM52" s="546">
        <v>-4.0800000000000003E-2</v>
      </c>
      <c r="BN52" s="546">
        <v>5.9499999999999997E-2</v>
      </c>
      <c r="BO52" s="753">
        <v>0.49220000000000003</v>
      </c>
      <c r="BP52" s="750"/>
      <c r="BQ52" s="285">
        <v>186999</v>
      </c>
      <c r="BR52" s="546">
        <v>-3.3999999999999998E-3</v>
      </c>
      <c r="BS52" s="546">
        <v>3.5499999999999997E-2</v>
      </c>
      <c r="BT52" s="753">
        <v>0.92349999999999999</v>
      </c>
      <c r="BU52" s="750"/>
      <c r="BV52" s="285">
        <v>132920</v>
      </c>
      <c r="BW52" s="546">
        <v>-5.8999999999999999E-3</v>
      </c>
      <c r="BX52" s="546">
        <v>5.7000000000000002E-3</v>
      </c>
      <c r="BY52" s="753">
        <v>0.3044</v>
      </c>
      <c r="BZ52" s="750"/>
      <c r="CA52" s="285">
        <v>69352.800000000003</v>
      </c>
      <c r="CB52" s="546">
        <v>1.9099999999999999E-2</v>
      </c>
      <c r="CC52" s="546">
        <v>2.0400000000000001E-2</v>
      </c>
      <c r="CD52" s="753">
        <v>0.34910000000000002</v>
      </c>
    </row>
    <row r="53" spans="1:82" ht="24" customHeight="1" x14ac:dyDescent="0.2">
      <c r="A53" s="758">
        <v>3</v>
      </c>
      <c r="B53" s="758">
        <v>52558008</v>
      </c>
      <c r="C53" s="749" t="s">
        <v>400</v>
      </c>
      <c r="D53" s="748" t="s">
        <v>401</v>
      </c>
      <c r="E53" s="749" t="s">
        <v>3</v>
      </c>
      <c r="F53" s="749" t="s">
        <v>1</v>
      </c>
      <c r="G53" s="752">
        <v>0.55975149099999999</v>
      </c>
      <c r="I53" s="285">
        <v>447053</v>
      </c>
      <c r="J53" s="546">
        <v>-2.4735400000000002E-3</v>
      </c>
      <c r="K53" s="546">
        <v>2.4070599999999999E-3</v>
      </c>
      <c r="L53" s="753">
        <v>0.30412918999999999</v>
      </c>
      <c r="M53" s="750"/>
      <c r="N53" s="285">
        <v>338635</v>
      </c>
      <c r="O53" s="546">
        <v>-1.847882E-2</v>
      </c>
      <c r="P53" s="546">
        <v>2.60326E-3</v>
      </c>
      <c r="Q53" s="750">
        <v>2.0000000000000002E-5</v>
      </c>
      <c r="R53" s="750"/>
      <c r="S53" s="285">
        <v>127449</v>
      </c>
      <c r="T53" s="546">
        <v>3.6506799999999999E-3</v>
      </c>
      <c r="U53" s="546">
        <v>1.38784E-3</v>
      </c>
      <c r="V53" s="755">
        <v>6.1558300000000002E-3</v>
      </c>
      <c r="W53" s="750"/>
      <c r="X53" s="285">
        <v>93231</v>
      </c>
      <c r="Y53" s="546">
        <v>-7.3078600000000002E-3</v>
      </c>
      <c r="Z53" s="546">
        <v>2.2462300000000001E-3</v>
      </c>
      <c r="AA53" s="546">
        <v>4.9260999999999999E-4</v>
      </c>
      <c r="AB53" s="750"/>
      <c r="AC53" s="285">
        <v>117444</v>
      </c>
      <c r="AD53" s="546">
        <v>3.3440999999999999E-4</v>
      </c>
      <c r="AE53" s="546">
        <v>2.0496400000000001E-3</v>
      </c>
      <c r="AF53" s="753">
        <v>0.85044200000000003</v>
      </c>
      <c r="AG53" s="750"/>
      <c r="AH53" s="285">
        <v>47103</v>
      </c>
      <c r="AI53" s="546">
        <v>-2.8292000000000001E-2</v>
      </c>
      <c r="AJ53" s="546">
        <v>9.9262499999999993E-3</v>
      </c>
      <c r="AK53" s="755">
        <v>4.4199599999999997E-3</v>
      </c>
      <c r="AL53" s="750"/>
      <c r="AM53" s="285">
        <v>69866.53</v>
      </c>
      <c r="AN53" s="546">
        <v>5.0000000000000001E-4</v>
      </c>
      <c r="AO53" s="546">
        <v>1.54E-2</v>
      </c>
      <c r="AP53" s="753">
        <v>0.15959999999999999</v>
      </c>
      <c r="AQ53" s="750"/>
      <c r="AR53" s="285">
        <v>311551</v>
      </c>
      <c r="AS53" s="546">
        <v>1.4148000000000001E-2</v>
      </c>
      <c r="AT53" s="546">
        <v>2.6340000000000001E-3</v>
      </c>
      <c r="AU53" s="750">
        <v>2.0000000000000002E-5</v>
      </c>
      <c r="AV53" s="750"/>
      <c r="AW53" s="285">
        <v>291053</v>
      </c>
      <c r="AX53" s="546">
        <v>1.14395E-2</v>
      </c>
      <c r="AY53" s="546">
        <v>2.7260000000000001E-3</v>
      </c>
      <c r="AZ53" s="750">
        <v>2.72E-5</v>
      </c>
      <c r="BA53" s="750"/>
      <c r="BB53" s="285">
        <v>300795</v>
      </c>
      <c r="BC53" s="546">
        <v>-1.174E-2</v>
      </c>
      <c r="BD53" s="546">
        <v>2.6800000000000001E-3</v>
      </c>
      <c r="BE53" s="750">
        <v>2.0000000000000002E-5</v>
      </c>
      <c r="BF53" s="750"/>
      <c r="BG53" s="285">
        <v>314779</v>
      </c>
      <c r="BH53" s="546">
        <v>9.8218000000000003E-3</v>
      </c>
      <c r="BI53" s="546">
        <v>2.617E-3</v>
      </c>
      <c r="BJ53" s="546">
        <v>1.7450000000000001E-4</v>
      </c>
      <c r="BK53" s="750"/>
      <c r="BL53" s="285">
        <v>187781</v>
      </c>
      <c r="BM53" s="546">
        <v>0.29199999999999998</v>
      </c>
      <c r="BN53" s="546">
        <v>5.9299999999999999E-2</v>
      </c>
      <c r="BO53" s="750">
        <v>2.0000000000000002E-5</v>
      </c>
      <c r="BP53" s="750"/>
      <c r="BQ53" s="285">
        <v>187811</v>
      </c>
      <c r="BR53" s="546">
        <v>9.4200000000000006E-2</v>
      </c>
      <c r="BS53" s="546">
        <v>3.5299999999999998E-2</v>
      </c>
      <c r="BT53" s="755">
        <v>7.7159999999999998E-3</v>
      </c>
      <c r="BU53" s="750"/>
      <c r="BV53" s="285">
        <v>89127</v>
      </c>
      <c r="BW53" s="546">
        <v>1.95E-2</v>
      </c>
      <c r="BX53" s="546">
        <v>6.7999999999999996E-3</v>
      </c>
      <c r="BY53" s="755">
        <v>3.8570000000000002E-3</v>
      </c>
      <c r="BZ53" s="750"/>
      <c r="CA53" s="285">
        <v>25486.799999999999</v>
      </c>
      <c r="CB53" s="546">
        <v>2.5499999999999998E-2</v>
      </c>
      <c r="CC53" s="546">
        <v>3.6299999999999999E-2</v>
      </c>
      <c r="CD53" s="753">
        <v>0.48270000000000002</v>
      </c>
    </row>
    <row r="54" spans="1:82" ht="24" customHeight="1" x14ac:dyDescent="0.2">
      <c r="A54" s="758">
        <v>3</v>
      </c>
      <c r="B54" s="758">
        <v>52727257</v>
      </c>
      <c r="C54" s="749" t="s">
        <v>383</v>
      </c>
      <c r="D54" s="748" t="s">
        <v>384</v>
      </c>
      <c r="E54" s="749" t="s">
        <v>4</v>
      </c>
      <c r="F54" s="749" t="s">
        <v>2</v>
      </c>
      <c r="G54" s="752">
        <v>0.42219843800000001</v>
      </c>
      <c r="I54" s="285">
        <v>458927</v>
      </c>
      <c r="J54" s="546">
        <v>-1.369509E-2</v>
      </c>
      <c r="K54" s="546">
        <v>2.4616899999999999E-3</v>
      </c>
      <c r="L54" s="750">
        <v>2.0000000000000002E-5</v>
      </c>
      <c r="M54" s="750"/>
      <c r="N54" s="285">
        <v>344369</v>
      </c>
      <c r="O54" s="546">
        <v>-1.1608510000000001E-2</v>
      </c>
      <c r="P54" s="546">
        <v>2.6300300000000002E-3</v>
      </c>
      <c r="Q54" s="750">
        <v>2.0000000000000002E-5</v>
      </c>
      <c r="R54" s="750"/>
      <c r="S54" s="285">
        <v>144016</v>
      </c>
      <c r="T54" s="546">
        <v>5.09889E-3</v>
      </c>
      <c r="U54" s="546">
        <v>1.37375E-3</v>
      </c>
      <c r="V54" s="750">
        <v>2.529E-5</v>
      </c>
      <c r="W54" s="750"/>
      <c r="X54" s="285">
        <v>104108</v>
      </c>
      <c r="Y54" s="546">
        <v>-4.5854199999999998E-3</v>
      </c>
      <c r="Z54" s="546">
        <v>2.1154300000000002E-3</v>
      </c>
      <c r="AA54" s="753">
        <v>2.9160599999999998E-2</v>
      </c>
      <c r="AB54" s="750"/>
      <c r="AC54" s="285">
        <v>129628</v>
      </c>
      <c r="AD54" s="546">
        <v>1.78188E-3</v>
      </c>
      <c r="AE54" s="546">
        <v>1.9719199999999998E-3</v>
      </c>
      <c r="AF54" s="753">
        <v>0.43381700000000001</v>
      </c>
      <c r="AG54" s="750"/>
      <c r="AH54" s="285">
        <v>57848</v>
      </c>
      <c r="AI54" s="546">
        <v>-1.6674100000000001E-2</v>
      </c>
      <c r="AJ54" s="546">
        <v>9.0136599999999997E-3</v>
      </c>
      <c r="AK54" s="753">
        <v>9.0340299999999998E-2</v>
      </c>
      <c r="AL54" s="750"/>
      <c r="AM54" s="285">
        <v>69866.53</v>
      </c>
      <c r="AN54" s="546">
        <v>4.5999999999999999E-3</v>
      </c>
      <c r="AO54" s="546">
        <v>1.29E-2</v>
      </c>
      <c r="AP54" s="753">
        <v>0.70850000000000002</v>
      </c>
      <c r="AQ54" s="750"/>
      <c r="AR54" s="285">
        <v>316391</v>
      </c>
      <c r="AS54" s="546">
        <v>1.6428E-3</v>
      </c>
      <c r="AT54" s="546">
        <v>2.6359999999999999E-3</v>
      </c>
      <c r="AU54" s="753">
        <v>0.53310000000000002</v>
      </c>
      <c r="AV54" s="750"/>
      <c r="AW54" s="285">
        <v>295826</v>
      </c>
      <c r="AX54" s="546">
        <v>1.40611E-2</v>
      </c>
      <c r="AY54" s="546">
        <v>2.725E-3</v>
      </c>
      <c r="AZ54" s="750">
        <v>2.0000000000000002E-5</v>
      </c>
      <c r="BA54" s="750"/>
      <c r="BB54" s="285">
        <v>305699</v>
      </c>
      <c r="BC54" s="546">
        <v>-3.7729999999999999E-3</v>
      </c>
      <c r="BD54" s="546">
        <v>2.6770000000000001E-3</v>
      </c>
      <c r="BE54" s="753">
        <v>0.1588</v>
      </c>
      <c r="BF54" s="750"/>
      <c r="BG54" s="285">
        <v>319677</v>
      </c>
      <c r="BH54" s="546">
        <v>1.08711E-2</v>
      </c>
      <c r="BI54" s="546">
        <v>2.617E-3</v>
      </c>
      <c r="BJ54" s="750">
        <v>3.26E-5</v>
      </c>
      <c r="BK54" s="750"/>
      <c r="BL54" s="285">
        <v>187813</v>
      </c>
      <c r="BM54" s="546">
        <v>0.21779999999999999</v>
      </c>
      <c r="BN54" s="546">
        <v>5.9900000000000002E-2</v>
      </c>
      <c r="BO54" s="546">
        <v>2.7750000000000002E-4</v>
      </c>
      <c r="BP54" s="750"/>
      <c r="BQ54" s="285">
        <v>187843</v>
      </c>
      <c r="BR54" s="546">
        <v>6.7699999999999996E-2</v>
      </c>
      <c r="BS54" s="546">
        <v>3.5700000000000003E-2</v>
      </c>
      <c r="BT54" s="753">
        <v>5.8130000000000001E-2</v>
      </c>
      <c r="BU54" s="750"/>
      <c r="BV54" s="285">
        <v>132950</v>
      </c>
      <c r="BW54" s="546">
        <v>6.4999999999999997E-3</v>
      </c>
      <c r="BX54" s="546">
        <v>5.7000000000000002E-3</v>
      </c>
      <c r="BY54" s="753">
        <v>0.25240000000000001</v>
      </c>
      <c r="BZ54" s="750"/>
      <c r="CA54" s="285">
        <v>69356</v>
      </c>
      <c r="CB54" s="546">
        <v>1.5900000000000001E-2</v>
      </c>
      <c r="CC54" s="546">
        <v>2.0299999999999999E-2</v>
      </c>
      <c r="CD54" s="753">
        <v>0.43180000000000002</v>
      </c>
    </row>
    <row r="55" spans="1:82" ht="24" customHeight="1" x14ac:dyDescent="0.2">
      <c r="A55" s="758">
        <v>3</v>
      </c>
      <c r="B55" s="758">
        <v>52740182</v>
      </c>
      <c r="C55" s="749" t="s">
        <v>372</v>
      </c>
      <c r="D55" s="748" t="s">
        <v>2372</v>
      </c>
      <c r="E55" s="749" t="s">
        <v>2</v>
      </c>
      <c r="F55" s="749" t="s">
        <v>3</v>
      </c>
      <c r="G55" s="752">
        <v>0.42251477900000001</v>
      </c>
      <c r="I55" s="285">
        <v>452800</v>
      </c>
      <c r="J55" s="546">
        <v>-1.3772599999999999E-2</v>
      </c>
      <c r="K55" s="546">
        <v>2.4761800000000001E-3</v>
      </c>
      <c r="L55" s="750">
        <v>2.0000000000000002E-5</v>
      </c>
      <c r="M55" s="750"/>
      <c r="N55" s="285">
        <v>338248</v>
      </c>
      <c r="O55" s="546">
        <v>-1.173099E-2</v>
      </c>
      <c r="P55" s="546">
        <v>2.6540800000000001E-3</v>
      </c>
      <c r="Q55" s="750">
        <v>2.0000000000000002E-5</v>
      </c>
      <c r="R55" s="750"/>
      <c r="S55" s="285">
        <v>138522</v>
      </c>
      <c r="T55" s="546">
        <v>5.2291000000000004E-3</v>
      </c>
      <c r="U55" s="546">
        <v>1.4190800000000001E-3</v>
      </c>
      <c r="V55" s="750">
        <v>2.5700000000000001E-5</v>
      </c>
      <c r="W55" s="750"/>
      <c r="X55" s="285">
        <v>98602</v>
      </c>
      <c r="Y55" s="546">
        <v>-4.4927300000000003E-3</v>
      </c>
      <c r="Z55" s="546">
        <v>2.1498699999999999E-3</v>
      </c>
      <c r="AA55" s="753">
        <v>3.2536099999999998E-2</v>
      </c>
      <c r="AB55" s="750"/>
      <c r="AC55" s="285">
        <v>118691</v>
      </c>
      <c r="AD55" s="546">
        <v>7.3705000000000005E-4</v>
      </c>
      <c r="AE55" s="546">
        <v>2.0521799999999998E-3</v>
      </c>
      <c r="AF55" s="753">
        <v>0.85031400000000001</v>
      </c>
      <c r="AG55" s="750"/>
      <c r="AH55" s="285">
        <v>57841</v>
      </c>
      <c r="AI55" s="546">
        <v>-1.6815E-2</v>
      </c>
      <c r="AJ55" s="546">
        <v>9.0101899999999995E-3</v>
      </c>
      <c r="AK55" s="753">
        <v>8.8576699999999994E-2</v>
      </c>
      <c r="AL55" s="750"/>
      <c r="AM55" s="285">
        <v>69866.16</v>
      </c>
      <c r="AN55" s="546">
        <v>4.1999999999999997E-3</v>
      </c>
      <c r="AO55" s="546">
        <v>1.29E-2</v>
      </c>
      <c r="AP55" s="753">
        <v>0.73619999999999997</v>
      </c>
      <c r="AQ55" s="750"/>
      <c r="AR55" s="285">
        <v>316391</v>
      </c>
      <c r="AS55" s="546">
        <v>1.5257000000000001E-3</v>
      </c>
      <c r="AT55" s="546">
        <v>2.6359999999999999E-3</v>
      </c>
      <c r="AU55" s="753">
        <v>0.56269999999999998</v>
      </c>
      <c r="AV55" s="750"/>
      <c r="AW55" s="285">
        <v>295826</v>
      </c>
      <c r="AX55" s="546">
        <v>1.4160900000000001E-2</v>
      </c>
      <c r="AY55" s="546">
        <v>2.7239999999999999E-3</v>
      </c>
      <c r="AZ55" s="750">
        <v>2.0000000000000002E-5</v>
      </c>
      <c r="BA55" s="750"/>
      <c r="BB55" s="285">
        <v>305699</v>
      </c>
      <c r="BC55" s="546">
        <v>-3.4770000000000001E-3</v>
      </c>
      <c r="BD55" s="546">
        <v>2.6770000000000001E-3</v>
      </c>
      <c r="BE55" s="753">
        <v>0.19400000000000001</v>
      </c>
      <c r="BF55" s="750"/>
      <c r="BG55" s="285">
        <v>319677</v>
      </c>
      <c r="BH55" s="546">
        <v>1.0969899999999999E-2</v>
      </c>
      <c r="BI55" s="546">
        <v>2.6159999999999998E-3</v>
      </c>
      <c r="BJ55" s="750">
        <v>2.76E-5</v>
      </c>
      <c r="BK55" s="750"/>
      <c r="BL55" s="285">
        <v>170842</v>
      </c>
      <c r="BM55" s="546">
        <v>0.20380000000000001</v>
      </c>
      <c r="BN55" s="546">
        <v>6.2600000000000003E-2</v>
      </c>
      <c r="BO55" s="755">
        <v>1.1230000000000001E-3</v>
      </c>
      <c r="BP55" s="750"/>
      <c r="BQ55" s="285">
        <v>170833</v>
      </c>
      <c r="BR55" s="546">
        <v>6.9800000000000001E-2</v>
      </c>
      <c r="BS55" s="546">
        <v>3.73E-2</v>
      </c>
      <c r="BT55" s="753">
        <v>6.1440000000000002E-2</v>
      </c>
      <c r="BU55" s="750"/>
      <c r="BV55" s="285">
        <v>130048</v>
      </c>
      <c r="BW55" s="546">
        <v>7.7999999999999996E-3</v>
      </c>
      <c r="BX55" s="546">
        <v>5.7999999999999996E-3</v>
      </c>
      <c r="BY55" s="753">
        <v>0.18210000000000001</v>
      </c>
      <c r="BZ55" s="750"/>
      <c r="CA55" s="285">
        <v>69283.8</v>
      </c>
      <c r="CB55" s="546">
        <v>1.21E-2</v>
      </c>
      <c r="CC55" s="546">
        <v>2.0500000000000001E-2</v>
      </c>
      <c r="CD55" s="753">
        <v>0.55530000000000002</v>
      </c>
    </row>
    <row r="56" spans="1:82" ht="24" customHeight="1" x14ac:dyDescent="0.2">
      <c r="A56" s="758">
        <v>3</v>
      </c>
      <c r="B56" s="758">
        <v>52797634</v>
      </c>
      <c r="C56" s="749" t="s">
        <v>386</v>
      </c>
      <c r="D56" s="748" t="s">
        <v>387</v>
      </c>
      <c r="E56" s="749" t="s">
        <v>3</v>
      </c>
      <c r="F56" s="749" t="s">
        <v>2</v>
      </c>
      <c r="G56" s="752">
        <v>0.37670990799999998</v>
      </c>
      <c r="I56" s="285">
        <v>452026</v>
      </c>
      <c r="J56" s="546">
        <v>-1.37588E-2</v>
      </c>
      <c r="K56" s="546">
        <v>2.5625000000000001E-3</v>
      </c>
      <c r="L56" s="750">
        <v>2.0000000000000002E-5</v>
      </c>
      <c r="M56" s="750"/>
      <c r="N56" s="285">
        <v>337478</v>
      </c>
      <c r="O56" s="546">
        <v>-9.92876E-3</v>
      </c>
      <c r="P56" s="546">
        <v>2.7340300000000001E-3</v>
      </c>
      <c r="Q56" s="546">
        <v>2.8173E-4</v>
      </c>
      <c r="R56" s="750"/>
      <c r="S56" s="285">
        <v>138504</v>
      </c>
      <c r="T56" s="546">
        <v>4.7023899999999999E-3</v>
      </c>
      <c r="U56" s="546">
        <v>1.45444E-3</v>
      </c>
      <c r="V56" s="546">
        <v>2.2057000000000001E-4</v>
      </c>
      <c r="W56" s="750"/>
      <c r="X56" s="285">
        <v>98616</v>
      </c>
      <c r="Y56" s="546">
        <v>-4.3054199999999999E-3</v>
      </c>
      <c r="Z56" s="546">
        <v>2.2042699999999999E-3</v>
      </c>
      <c r="AA56" s="753">
        <v>4.2939600000000001E-2</v>
      </c>
      <c r="AB56" s="750"/>
      <c r="AC56" s="285">
        <v>118706</v>
      </c>
      <c r="AD56" s="546">
        <v>1.8422899999999999E-3</v>
      </c>
      <c r="AE56" s="546">
        <v>2.1103799999999998E-3</v>
      </c>
      <c r="AF56" s="753">
        <v>0.50427699999999998</v>
      </c>
      <c r="AG56" s="750"/>
      <c r="AH56" s="285">
        <v>57849</v>
      </c>
      <c r="AI56" s="546">
        <v>-1.9316099999999999E-2</v>
      </c>
      <c r="AJ56" s="546">
        <v>9.1416699999999993E-3</v>
      </c>
      <c r="AK56" s="753">
        <v>4.5726900000000001E-2</v>
      </c>
      <c r="AL56" s="750"/>
      <c r="AM56" s="285">
        <v>69866.53</v>
      </c>
      <c r="AN56" s="546">
        <v>1.5E-3</v>
      </c>
      <c r="AO56" s="546">
        <v>1.2999999999999999E-2</v>
      </c>
      <c r="AP56" s="753">
        <v>0.90690000000000004</v>
      </c>
      <c r="AQ56" s="750"/>
      <c r="AR56" s="285">
        <v>308941</v>
      </c>
      <c r="AS56" s="546">
        <v>-1.5139999999999999E-4</v>
      </c>
      <c r="AT56" s="546">
        <v>2.7499999999999998E-3</v>
      </c>
      <c r="AU56" s="753">
        <v>0.95609999999999995</v>
      </c>
      <c r="AV56" s="750"/>
      <c r="AW56" s="285">
        <v>288374</v>
      </c>
      <c r="AX56" s="546">
        <v>1.53814E-2</v>
      </c>
      <c r="AY56" s="546">
        <v>2.8470000000000001E-3</v>
      </c>
      <c r="AZ56" s="750">
        <v>2.0000000000000002E-5</v>
      </c>
      <c r="BA56" s="750"/>
      <c r="BB56" s="285">
        <v>298233</v>
      </c>
      <c r="BC56" s="546">
        <v>-3.9090000000000001E-4</v>
      </c>
      <c r="BD56" s="546">
        <v>2.7959999999999999E-3</v>
      </c>
      <c r="BE56" s="753">
        <v>0.88880000000000003</v>
      </c>
      <c r="BF56" s="750"/>
      <c r="BG56" s="285">
        <v>312226</v>
      </c>
      <c r="BH56" s="546">
        <v>1.1898799999999999E-2</v>
      </c>
      <c r="BI56" s="546">
        <v>2.728E-3</v>
      </c>
      <c r="BJ56" s="750">
        <v>2.0000000000000002E-5</v>
      </c>
      <c r="BK56" s="750"/>
      <c r="BL56" s="285">
        <v>170476</v>
      </c>
      <c r="BM56" s="546">
        <v>0.22720000000000001</v>
      </c>
      <c r="BN56" s="546">
        <v>6.3600000000000004E-2</v>
      </c>
      <c r="BO56" s="546">
        <v>3.5500000000000001E-4</v>
      </c>
      <c r="BP56" s="750"/>
      <c r="BQ56" s="285">
        <v>170467</v>
      </c>
      <c r="BR56" s="546">
        <v>7.85E-2</v>
      </c>
      <c r="BS56" s="546">
        <v>3.7999999999999999E-2</v>
      </c>
      <c r="BT56" s="753">
        <v>3.8890000000000001E-2</v>
      </c>
      <c r="BU56" s="750"/>
      <c r="BV56" s="285">
        <v>130040</v>
      </c>
      <c r="BW56" s="546">
        <v>3.8E-3</v>
      </c>
      <c r="BX56" s="546">
        <v>5.7999999999999996E-3</v>
      </c>
      <c r="BY56" s="753">
        <v>0.51639999999999997</v>
      </c>
      <c r="BZ56" s="750"/>
      <c r="CA56" s="285">
        <v>68972.800000000003</v>
      </c>
      <c r="CB56" s="546">
        <v>1.9900000000000001E-2</v>
      </c>
      <c r="CC56" s="546">
        <v>2.06E-2</v>
      </c>
      <c r="CD56" s="753">
        <v>0.3347</v>
      </c>
    </row>
    <row r="57" spans="1:82" ht="24" customHeight="1" x14ac:dyDescent="0.2">
      <c r="A57" s="758">
        <v>3</v>
      </c>
      <c r="B57" s="758">
        <v>52833805</v>
      </c>
      <c r="C57" s="749" t="s">
        <v>171</v>
      </c>
      <c r="D57" s="748" t="s">
        <v>172</v>
      </c>
      <c r="E57" s="749" t="s">
        <v>4</v>
      </c>
      <c r="F57" s="749" t="s">
        <v>3</v>
      </c>
      <c r="G57" s="752">
        <v>0.47018800900000002</v>
      </c>
      <c r="I57" s="285">
        <v>434777</v>
      </c>
      <c r="J57" s="546">
        <v>-3.15242E-3</v>
      </c>
      <c r="K57" s="546">
        <v>2.41187E-3</v>
      </c>
      <c r="L57" s="753">
        <v>0.19119774</v>
      </c>
      <c r="M57" s="750"/>
      <c r="N57" s="285">
        <v>320225</v>
      </c>
      <c r="O57" s="546">
        <v>-1.4565069999999999E-2</v>
      </c>
      <c r="P57" s="546">
        <v>2.6464499999999998E-3</v>
      </c>
      <c r="Q57" s="750">
        <v>2.0000000000000002E-5</v>
      </c>
      <c r="R57" s="750"/>
      <c r="S57" s="285">
        <v>143470</v>
      </c>
      <c r="T57" s="546">
        <v>4.6316899999999999E-3</v>
      </c>
      <c r="U57" s="546">
        <v>1.33248E-3</v>
      </c>
      <c r="V57" s="546">
        <v>1.6937000000000001E-4</v>
      </c>
      <c r="W57" s="750"/>
      <c r="X57" s="285">
        <v>103567</v>
      </c>
      <c r="Y57" s="546">
        <v>-7.70866E-3</v>
      </c>
      <c r="Z57" s="546">
        <v>2.1065699999999999E-3</v>
      </c>
      <c r="AA57" s="546">
        <v>1.2373000000000001E-4</v>
      </c>
      <c r="AB57" s="750"/>
      <c r="AC57" s="285">
        <v>126914</v>
      </c>
      <c r="AD57" s="546">
        <v>1.2971E-4</v>
      </c>
      <c r="AE57" s="546">
        <v>1.9720900000000001E-3</v>
      </c>
      <c r="AF57" s="753">
        <v>0.80806800000000001</v>
      </c>
      <c r="AG57" s="750"/>
      <c r="AH57" s="285">
        <v>57311</v>
      </c>
      <c r="AI57" s="546">
        <v>-2.6980500000000001E-2</v>
      </c>
      <c r="AJ57" s="546">
        <v>8.9286000000000001E-3</v>
      </c>
      <c r="AK57" s="755">
        <v>2.09772E-3</v>
      </c>
      <c r="AL57" s="750"/>
      <c r="AM57" s="285">
        <v>69866.16</v>
      </c>
      <c r="AN57" s="546">
        <v>-5.7999999999999996E-3</v>
      </c>
      <c r="AO57" s="546">
        <v>1.2800000000000001E-2</v>
      </c>
      <c r="AP57" s="753">
        <v>0.6502</v>
      </c>
      <c r="AQ57" s="750"/>
      <c r="AR57" s="285">
        <v>303487</v>
      </c>
      <c r="AS57" s="546">
        <v>1.28056E-2</v>
      </c>
      <c r="AT57" s="546">
        <v>2.6640000000000001E-3</v>
      </c>
      <c r="AU57" s="750">
        <v>2.0000000000000002E-5</v>
      </c>
      <c r="AV57" s="750"/>
      <c r="AW57" s="285">
        <v>285068</v>
      </c>
      <c r="AX57" s="546">
        <v>9.3054999999999995E-3</v>
      </c>
      <c r="AY57" s="546">
        <v>2.7490000000000001E-3</v>
      </c>
      <c r="AZ57" s="546">
        <v>7.1319999999999999E-4</v>
      </c>
      <c r="BA57" s="750"/>
      <c r="BB57" s="285">
        <v>293414</v>
      </c>
      <c r="BC57" s="546">
        <v>-8.5092999999999992E-3</v>
      </c>
      <c r="BD57" s="546">
        <v>2.709E-3</v>
      </c>
      <c r="BE57" s="755">
        <v>1.681E-3</v>
      </c>
      <c r="BF57" s="750"/>
      <c r="BG57" s="285">
        <v>306811</v>
      </c>
      <c r="BH57" s="546">
        <v>8.3199999999999993E-3</v>
      </c>
      <c r="BI57" s="546">
        <v>2.6459999999999999E-3</v>
      </c>
      <c r="BJ57" s="755">
        <v>1.6620000000000001E-3</v>
      </c>
      <c r="BK57" s="750"/>
      <c r="BL57" s="285">
        <v>187759</v>
      </c>
      <c r="BM57" s="546">
        <v>0.26590000000000003</v>
      </c>
      <c r="BN57" s="546">
        <v>5.8999999999999997E-2</v>
      </c>
      <c r="BO57" s="750">
        <v>2.0000000000000002E-5</v>
      </c>
      <c r="BP57" s="750"/>
      <c r="BQ57" s="285">
        <v>187789</v>
      </c>
      <c r="BR57" s="546">
        <v>7.3899999999999993E-2</v>
      </c>
      <c r="BS57" s="546">
        <v>3.5200000000000002E-2</v>
      </c>
      <c r="BT57" s="753">
        <v>3.5639999999999998E-2</v>
      </c>
      <c r="BU57" s="750"/>
      <c r="BV57" s="285">
        <v>132945</v>
      </c>
      <c r="BW57" s="546">
        <v>7.1999999999999998E-3</v>
      </c>
      <c r="BX57" s="546">
        <v>5.7000000000000002E-3</v>
      </c>
      <c r="BY57" s="753">
        <v>0.20380000000000001</v>
      </c>
      <c r="BZ57" s="750"/>
      <c r="CA57" s="285">
        <v>69348.899999999994</v>
      </c>
      <c r="CB57" s="546">
        <v>2.9000000000000001E-2</v>
      </c>
      <c r="CC57" s="546">
        <v>2.0199999999999999E-2</v>
      </c>
      <c r="CD57" s="753">
        <v>0.1507</v>
      </c>
    </row>
    <row r="58" spans="1:82" ht="24" customHeight="1" x14ac:dyDescent="0.2">
      <c r="A58" s="758">
        <v>3</v>
      </c>
      <c r="B58" s="758">
        <v>52852538</v>
      </c>
      <c r="C58" s="749" t="s">
        <v>162</v>
      </c>
      <c r="D58" s="748" t="s">
        <v>163</v>
      </c>
      <c r="E58" s="749" t="s">
        <v>1</v>
      </c>
      <c r="F58" s="749" t="s">
        <v>2</v>
      </c>
      <c r="G58" s="752">
        <v>0.25279513999999997</v>
      </c>
      <c r="I58" s="285">
        <v>395382</v>
      </c>
      <c r="J58" s="546">
        <v>-1.914894E-2</v>
      </c>
      <c r="K58" s="546">
        <v>2.9342600000000002E-3</v>
      </c>
      <c r="L58" s="750">
        <v>2.0000000000000002E-5</v>
      </c>
      <c r="M58" s="750"/>
      <c r="N58" s="285">
        <v>292320</v>
      </c>
      <c r="O58" s="546">
        <v>-3.5335999999999999E-4</v>
      </c>
      <c r="P58" s="546">
        <v>3.2493499999999998E-3</v>
      </c>
      <c r="Q58" s="753">
        <v>0.91340167999999999</v>
      </c>
      <c r="R58" s="750"/>
      <c r="S58" s="285">
        <v>114966</v>
      </c>
      <c r="T58" s="546">
        <v>7.26803E-3</v>
      </c>
      <c r="U58" s="546">
        <v>1.6557799999999999E-3</v>
      </c>
      <c r="V58" s="750">
        <v>2.0000000000000002E-5</v>
      </c>
      <c r="W58" s="750"/>
      <c r="X58" s="285">
        <v>64963</v>
      </c>
      <c r="Y58" s="546">
        <v>-1.5900000000000001E-3</v>
      </c>
      <c r="Z58" s="546">
        <v>2.9966300000000001E-3</v>
      </c>
      <c r="AA58" s="753">
        <v>0.43476199999999998</v>
      </c>
      <c r="AB58" s="750"/>
      <c r="AC58" s="285">
        <v>85803</v>
      </c>
      <c r="AD58" s="546">
        <v>2.73967E-3</v>
      </c>
      <c r="AE58" s="546">
        <v>2.6695899999999999E-3</v>
      </c>
      <c r="AF58" s="753">
        <v>0.37170399999999998</v>
      </c>
      <c r="AG58" s="750"/>
      <c r="AH58" s="285">
        <v>40367</v>
      </c>
      <c r="AI58" s="546">
        <v>-1.0553699999999999E-2</v>
      </c>
      <c r="AJ58" s="546">
        <v>1.14701E-2</v>
      </c>
      <c r="AK58" s="753">
        <v>0.28586600000000001</v>
      </c>
      <c r="AL58" s="750"/>
      <c r="AM58" s="285">
        <v>69864.59</v>
      </c>
      <c r="AN58" s="546">
        <v>1.8700000000000001E-2</v>
      </c>
      <c r="AO58" s="546">
        <v>1.44E-2</v>
      </c>
      <c r="AP58" s="753">
        <v>0.26640000000000003</v>
      </c>
      <c r="AQ58" s="750"/>
      <c r="AR58" s="285">
        <v>239354</v>
      </c>
      <c r="AS58" s="546">
        <v>-9.3314000000000001E-3</v>
      </c>
      <c r="AT58" s="546">
        <v>3.369E-3</v>
      </c>
      <c r="AU58" s="755">
        <v>5.6100000000000004E-3</v>
      </c>
      <c r="AV58" s="750"/>
      <c r="AW58" s="285">
        <v>226765</v>
      </c>
      <c r="AX58" s="546">
        <v>1.0572700000000001E-2</v>
      </c>
      <c r="AY58" s="546">
        <v>3.46E-3</v>
      </c>
      <c r="AZ58" s="755">
        <v>2.2430000000000002E-3</v>
      </c>
      <c r="BA58" s="750"/>
      <c r="BB58" s="285">
        <v>236074</v>
      </c>
      <c r="BC58" s="546">
        <v>5.6959000000000003E-3</v>
      </c>
      <c r="BD58" s="546">
        <v>3.3809999999999999E-3</v>
      </c>
      <c r="BE58" s="753">
        <v>9.2030000000000001E-2</v>
      </c>
      <c r="BF58" s="750"/>
      <c r="BG58" s="285">
        <v>241991</v>
      </c>
      <c r="BH58" s="546">
        <v>6.6579999999999999E-3</v>
      </c>
      <c r="BI58" s="546">
        <v>3.3440000000000002E-3</v>
      </c>
      <c r="BJ58" s="753">
        <v>4.65E-2</v>
      </c>
      <c r="BK58" s="750"/>
      <c r="BL58" s="285">
        <v>175513</v>
      </c>
      <c r="BM58" s="546">
        <v>0.12670000000000001</v>
      </c>
      <c r="BN58" s="546">
        <v>6.9900000000000004E-2</v>
      </c>
      <c r="BO58" s="753">
        <v>6.9870000000000002E-2</v>
      </c>
      <c r="BP58" s="750"/>
      <c r="BQ58" s="285">
        <v>175543</v>
      </c>
      <c r="BR58" s="546">
        <v>6.6199999999999995E-2</v>
      </c>
      <c r="BS58" s="546">
        <v>4.1799999999999997E-2</v>
      </c>
      <c r="BT58" s="753">
        <v>0.1133</v>
      </c>
      <c r="BU58" s="750"/>
      <c r="BV58" s="285">
        <v>132888</v>
      </c>
      <c r="BW58" s="546">
        <v>1E-4</v>
      </c>
      <c r="BX58" s="546">
        <v>6.4999999999999997E-3</v>
      </c>
      <c r="BY58" s="753">
        <v>0.9909</v>
      </c>
      <c r="BZ58" s="750"/>
      <c r="CA58" s="285">
        <v>69318.899999999994</v>
      </c>
      <c r="CB58" s="546">
        <v>8.3999999999999995E-3</v>
      </c>
      <c r="CC58" s="546">
        <v>2.2800000000000001E-2</v>
      </c>
      <c r="CD58" s="753">
        <v>0.71279999999999999</v>
      </c>
    </row>
    <row r="59" spans="1:82" ht="24" customHeight="1" x14ac:dyDescent="0.2">
      <c r="A59" s="758">
        <v>3</v>
      </c>
      <c r="B59" s="758">
        <v>58395863</v>
      </c>
      <c r="C59" s="749" t="s">
        <v>261</v>
      </c>
      <c r="D59" s="748" t="s">
        <v>262</v>
      </c>
      <c r="E59" s="749" t="s">
        <v>2</v>
      </c>
      <c r="F59" s="749" t="s">
        <v>4</v>
      </c>
      <c r="G59" s="752">
        <v>0.33226567899999998</v>
      </c>
      <c r="I59" s="285">
        <v>455040</v>
      </c>
      <c r="J59" s="546">
        <v>-9.3573400000000004E-3</v>
      </c>
      <c r="K59" s="546">
        <v>2.4271100000000001E-3</v>
      </c>
      <c r="L59" s="546">
        <v>1.1557000000000001E-4</v>
      </c>
      <c r="M59" s="750"/>
      <c r="N59" s="285">
        <v>344369</v>
      </c>
      <c r="O59" s="546">
        <v>-1.0908599999999999E-3</v>
      </c>
      <c r="P59" s="546">
        <v>2.6793799999999999E-3</v>
      </c>
      <c r="Q59" s="753">
        <v>0.68391274000000002</v>
      </c>
      <c r="R59" s="750"/>
      <c r="S59" s="285">
        <v>143966</v>
      </c>
      <c r="T59" s="546">
        <v>1.4322200000000001E-3</v>
      </c>
      <c r="U59" s="546">
        <v>1.3378299999999999E-3</v>
      </c>
      <c r="V59" s="753">
        <v>0.28459899999999999</v>
      </c>
      <c r="W59" s="750"/>
      <c r="X59" s="285">
        <v>104063</v>
      </c>
      <c r="Y59" s="546">
        <v>-9.3992999999999995E-4</v>
      </c>
      <c r="Z59" s="546">
        <v>2.2392200000000001E-3</v>
      </c>
      <c r="AA59" s="753">
        <v>0.60782499999999995</v>
      </c>
      <c r="AB59" s="750"/>
      <c r="AC59" s="285">
        <v>129580</v>
      </c>
      <c r="AD59" s="546">
        <v>-3.4235799999999999E-3</v>
      </c>
      <c r="AE59" s="546">
        <v>2.0432699999999998E-3</v>
      </c>
      <c r="AF59" s="753">
        <v>0.132553</v>
      </c>
      <c r="AG59" s="750"/>
      <c r="AH59" s="285">
        <v>57808</v>
      </c>
      <c r="AI59" s="546">
        <v>-9.8932699999999991E-3</v>
      </c>
      <c r="AJ59" s="546">
        <v>9.4605399999999999E-3</v>
      </c>
      <c r="AK59" s="753">
        <v>0.29749599999999998</v>
      </c>
      <c r="AL59" s="750"/>
      <c r="AM59" s="285">
        <v>69866.53</v>
      </c>
      <c r="AN59" s="546">
        <v>-2.0299999999999999E-2</v>
      </c>
      <c r="AO59" s="546">
        <v>1.37E-2</v>
      </c>
      <c r="AP59" s="753">
        <v>0.16309999999999999</v>
      </c>
      <c r="AQ59" s="750"/>
      <c r="AR59" s="285">
        <v>316391</v>
      </c>
      <c r="AS59" s="546">
        <v>-4.4076000000000002E-3</v>
      </c>
      <c r="AT59" s="546">
        <v>2.7729999999999999E-3</v>
      </c>
      <c r="AU59" s="753">
        <v>0.11196</v>
      </c>
      <c r="AV59" s="750"/>
      <c r="AW59" s="285">
        <v>295826</v>
      </c>
      <c r="AX59" s="546">
        <v>8.5325999999999996E-3</v>
      </c>
      <c r="AY59" s="546">
        <v>2.8760000000000001E-3</v>
      </c>
      <c r="AZ59" s="755">
        <v>3.006E-3</v>
      </c>
      <c r="BA59" s="750"/>
      <c r="BB59" s="285">
        <v>305699</v>
      </c>
      <c r="BC59" s="546">
        <v>1.0635E-3</v>
      </c>
      <c r="BD59" s="546">
        <v>2.8240000000000001E-3</v>
      </c>
      <c r="BE59" s="753">
        <v>0.70652999999999999</v>
      </c>
      <c r="BF59" s="750"/>
      <c r="BG59" s="285">
        <v>319677</v>
      </c>
      <c r="BH59" s="546">
        <v>9.1699999999999993E-3</v>
      </c>
      <c r="BI59" s="546">
        <v>2.7569999999999999E-3</v>
      </c>
      <c r="BJ59" s="546">
        <v>8.8199999999999997E-4</v>
      </c>
      <c r="BK59" s="750"/>
      <c r="BL59" s="285">
        <v>185914</v>
      </c>
      <c r="BM59" s="546">
        <v>0.18379999999999999</v>
      </c>
      <c r="BN59" s="546">
        <v>6.3299999999999995E-2</v>
      </c>
      <c r="BO59" s="755">
        <v>3.7100000000000002E-3</v>
      </c>
      <c r="BP59" s="750"/>
      <c r="BQ59" s="285">
        <v>185944</v>
      </c>
      <c r="BR59" s="546">
        <v>8.1699999999999995E-2</v>
      </c>
      <c r="BS59" s="546">
        <v>3.78E-2</v>
      </c>
      <c r="BT59" s="753">
        <v>3.083E-2</v>
      </c>
      <c r="BU59" s="750"/>
      <c r="BV59" s="305" t="s">
        <v>768</v>
      </c>
      <c r="BW59" s="305" t="s">
        <v>768</v>
      </c>
      <c r="BX59" s="305" t="s">
        <v>768</v>
      </c>
      <c r="BY59" s="302" t="s">
        <v>768</v>
      </c>
      <c r="BZ59" s="750"/>
      <c r="CA59" s="305" t="s">
        <v>768</v>
      </c>
      <c r="CB59" s="305" t="s">
        <v>768</v>
      </c>
      <c r="CC59" s="305" t="s">
        <v>768</v>
      </c>
      <c r="CD59" s="302" t="s">
        <v>768</v>
      </c>
    </row>
    <row r="60" spans="1:82" ht="24" customHeight="1" x14ac:dyDescent="0.2">
      <c r="A60" s="758">
        <v>3</v>
      </c>
      <c r="B60" s="758">
        <v>58410554</v>
      </c>
      <c r="C60" s="749" t="s">
        <v>339</v>
      </c>
      <c r="D60" s="748" t="s">
        <v>262</v>
      </c>
      <c r="E60" s="749" t="s">
        <v>1</v>
      </c>
      <c r="F60" s="749" t="s">
        <v>3</v>
      </c>
      <c r="G60" s="752">
        <v>0.33669817099999999</v>
      </c>
      <c r="I60" s="285">
        <v>445506</v>
      </c>
      <c r="J60" s="546">
        <v>-1.009358E-2</v>
      </c>
      <c r="K60" s="546">
        <v>2.4353399999999998E-3</v>
      </c>
      <c r="L60" s="750">
        <v>3.4039999999999999E-5</v>
      </c>
      <c r="M60" s="750"/>
      <c r="N60" s="285">
        <v>334966</v>
      </c>
      <c r="O60" s="546">
        <v>-2.5588999999999998E-3</v>
      </c>
      <c r="P60" s="546">
        <v>2.70579E-3</v>
      </c>
      <c r="Q60" s="753">
        <v>0.34429557</v>
      </c>
      <c r="R60" s="750"/>
      <c r="S60" s="285">
        <v>143888</v>
      </c>
      <c r="T60" s="546">
        <v>1.6037099999999999E-3</v>
      </c>
      <c r="U60" s="546">
        <v>1.3323E-3</v>
      </c>
      <c r="V60" s="753">
        <v>0.21457899999999999</v>
      </c>
      <c r="W60" s="750"/>
      <c r="X60" s="285">
        <v>104044</v>
      </c>
      <c r="Y60" s="546">
        <v>-6.6403000000000002E-4</v>
      </c>
      <c r="Z60" s="546">
        <v>2.2206000000000001E-3</v>
      </c>
      <c r="AA60" s="753">
        <v>0.72638899999999995</v>
      </c>
      <c r="AB60" s="750"/>
      <c r="AC60" s="285">
        <v>129552</v>
      </c>
      <c r="AD60" s="546">
        <v>-3.21807E-3</v>
      </c>
      <c r="AE60" s="546">
        <v>2.02703E-3</v>
      </c>
      <c r="AF60" s="753">
        <v>0.162271</v>
      </c>
      <c r="AG60" s="750"/>
      <c r="AH60" s="285">
        <v>57791</v>
      </c>
      <c r="AI60" s="546">
        <v>-9.4177199999999992E-3</v>
      </c>
      <c r="AJ60" s="546">
        <v>9.4369299999999996E-3</v>
      </c>
      <c r="AK60" s="753">
        <v>0.31994499999999998</v>
      </c>
      <c r="AL60" s="750"/>
      <c r="AM60" s="285">
        <v>69866.53</v>
      </c>
      <c r="AN60" s="546">
        <v>-2.0400000000000001E-2</v>
      </c>
      <c r="AO60" s="546">
        <v>1.37E-2</v>
      </c>
      <c r="AP60" s="753">
        <v>0.16039999999999999</v>
      </c>
      <c r="AQ60" s="750"/>
      <c r="AR60" s="285">
        <v>316391</v>
      </c>
      <c r="AS60" s="546">
        <v>-4.0187E-3</v>
      </c>
      <c r="AT60" s="546">
        <v>2.7550000000000001E-3</v>
      </c>
      <c r="AU60" s="753">
        <v>0.14460999999999999</v>
      </c>
      <c r="AV60" s="750"/>
      <c r="AW60" s="285">
        <v>295826</v>
      </c>
      <c r="AX60" s="546">
        <v>9.0098000000000001E-3</v>
      </c>
      <c r="AY60" s="546">
        <v>2.8549999999999999E-3</v>
      </c>
      <c r="AZ60" s="755">
        <v>1.603E-3</v>
      </c>
      <c r="BA60" s="750"/>
      <c r="BB60" s="285">
        <v>305699</v>
      </c>
      <c r="BC60" s="546">
        <v>1.0755000000000001E-3</v>
      </c>
      <c r="BD60" s="546">
        <v>2.8050000000000002E-3</v>
      </c>
      <c r="BE60" s="753">
        <v>0.70140400000000003</v>
      </c>
      <c r="BF60" s="750"/>
      <c r="BG60" s="285">
        <v>319677</v>
      </c>
      <c r="BH60" s="546">
        <v>9.4629999999999992E-3</v>
      </c>
      <c r="BI60" s="546">
        <v>2.7390000000000001E-3</v>
      </c>
      <c r="BJ60" s="546">
        <v>5.5190000000000003E-4</v>
      </c>
      <c r="BK60" s="750"/>
      <c r="BL60" s="285">
        <v>187798</v>
      </c>
      <c r="BM60" s="546">
        <v>0.2026</v>
      </c>
      <c r="BN60" s="546">
        <v>6.3E-2</v>
      </c>
      <c r="BO60" s="755">
        <v>1.291E-3</v>
      </c>
      <c r="BP60" s="750"/>
      <c r="BQ60" s="285">
        <v>187828</v>
      </c>
      <c r="BR60" s="753">
        <v>9.4500000000000001E-2</v>
      </c>
      <c r="BS60" s="546">
        <v>3.7600000000000001E-2</v>
      </c>
      <c r="BT60" s="753">
        <v>1.2030000000000001E-2</v>
      </c>
      <c r="BU60" s="750"/>
      <c r="BV60" s="305" t="s">
        <v>768</v>
      </c>
      <c r="BW60" s="305" t="s">
        <v>768</v>
      </c>
      <c r="BX60" s="305" t="s">
        <v>768</v>
      </c>
      <c r="BY60" s="302" t="s">
        <v>768</v>
      </c>
      <c r="BZ60" s="750"/>
      <c r="CA60" s="305" t="s">
        <v>768</v>
      </c>
      <c r="CB60" s="305" t="s">
        <v>768</v>
      </c>
      <c r="CC60" s="305" t="s">
        <v>768</v>
      </c>
      <c r="CD60" s="302" t="s">
        <v>768</v>
      </c>
    </row>
    <row r="61" spans="1:82" ht="24" customHeight="1" x14ac:dyDescent="0.2">
      <c r="A61" s="758">
        <v>3</v>
      </c>
      <c r="B61" s="758">
        <v>88189341</v>
      </c>
      <c r="C61" s="749" t="s">
        <v>359</v>
      </c>
      <c r="D61" s="748" t="s">
        <v>360</v>
      </c>
      <c r="E61" s="749" t="s">
        <v>3</v>
      </c>
      <c r="F61" s="749" t="s">
        <v>1</v>
      </c>
      <c r="G61" s="752">
        <v>0.838717775</v>
      </c>
      <c r="I61" s="285">
        <v>437739</v>
      </c>
      <c r="J61" s="546">
        <v>6.88552E-3</v>
      </c>
      <c r="K61" s="546">
        <v>3.0300000000000001E-3</v>
      </c>
      <c r="L61" s="753">
        <v>2.3059349999999999E-2</v>
      </c>
      <c r="M61" s="750"/>
      <c r="N61" s="285">
        <v>323449</v>
      </c>
      <c r="O61" s="546">
        <v>2.10582E-3</v>
      </c>
      <c r="P61" s="546">
        <v>3.4886700000000001E-3</v>
      </c>
      <c r="Q61" s="753">
        <v>0.54609878000000001</v>
      </c>
      <c r="R61" s="750"/>
      <c r="S61" s="285">
        <v>138580</v>
      </c>
      <c r="T61" s="546">
        <v>-6.2390000000000004E-5</v>
      </c>
      <c r="U61" s="546">
        <v>1.7025600000000001E-3</v>
      </c>
      <c r="V61" s="753">
        <v>0.82331799999999999</v>
      </c>
      <c r="W61" s="750"/>
      <c r="X61" s="285">
        <v>104118</v>
      </c>
      <c r="Y61" s="546">
        <v>1.4361700000000001E-3</v>
      </c>
      <c r="Z61" s="546">
        <v>2.7479499999999999E-3</v>
      </c>
      <c r="AA61" s="753">
        <v>0.49299500000000002</v>
      </c>
      <c r="AB61" s="750"/>
      <c r="AC61" s="285">
        <v>129641</v>
      </c>
      <c r="AD61" s="546">
        <v>-1.62415E-3</v>
      </c>
      <c r="AE61" s="546">
        <v>2.51951E-3</v>
      </c>
      <c r="AF61" s="753">
        <v>0.55452900000000005</v>
      </c>
      <c r="AG61" s="750"/>
      <c r="AH61" s="285">
        <v>57863</v>
      </c>
      <c r="AI61" s="546">
        <v>2.0117899999999998E-3</v>
      </c>
      <c r="AJ61" s="546">
        <v>1.18791E-2</v>
      </c>
      <c r="AK61" s="753">
        <v>0.75395299999999998</v>
      </c>
      <c r="AL61" s="750"/>
      <c r="AM61" s="285">
        <v>69866.53</v>
      </c>
      <c r="AN61" s="546">
        <v>8.2000000000000007E-3</v>
      </c>
      <c r="AO61" s="546">
        <v>2.1100000000000001E-2</v>
      </c>
      <c r="AP61" s="753">
        <v>0.54390000000000005</v>
      </c>
      <c r="AQ61" s="750"/>
      <c r="AR61" s="285">
        <v>295475</v>
      </c>
      <c r="AS61" s="546">
        <v>-4.7910000000000001E-3</v>
      </c>
      <c r="AT61" s="546">
        <v>3.5990000000000002E-3</v>
      </c>
      <c r="AU61" s="753">
        <v>0.18312800000000001</v>
      </c>
      <c r="AV61" s="750"/>
      <c r="AW61" s="285">
        <v>276356</v>
      </c>
      <c r="AX61" s="546">
        <v>-6.2069999999999998E-3</v>
      </c>
      <c r="AY61" s="546">
        <v>3.7290000000000001E-3</v>
      </c>
      <c r="AZ61" s="753">
        <v>9.6006999999999995E-2</v>
      </c>
      <c r="BA61" s="750"/>
      <c r="BB61" s="285">
        <v>284767</v>
      </c>
      <c r="BC61" s="546">
        <v>4.5009999999999998E-3</v>
      </c>
      <c r="BD61" s="546">
        <v>3.676E-3</v>
      </c>
      <c r="BE61" s="753">
        <v>0.22084790000000001</v>
      </c>
      <c r="BF61" s="750"/>
      <c r="BG61" s="285">
        <v>298725</v>
      </c>
      <c r="BH61" s="546">
        <v>-6.2290000000000002E-3</v>
      </c>
      <c r="BI61" s="546">
        <v>3.5820000000000001E-3</v>
      </c>
      <c r="BJ61" s="753">
        <v>8.2048999999999997E-2</v>
      </c>
      <c r="BK61" s="750"/>
      <c r="BL61" s="285">
        <v>167133</v>
      </c>
      <c r="BM61" s="546">
        <v>-5.67E-2</v>
      </c>
      <c r="BN61" s="546">
        <v>8.5500000000000007E-2</v>
      </c>
      <c r="BO61" s="753">
        <v>0.5071</v>
      </c>
      <c r="BP61" s="750"/>
      <c r="BQ61" s="285">
        <v>167173</v>
      </c>
      <c r="BR61" s="546">
        <v>-8.72E-2</v>
      </c>
      <c r="BS61" s="546">
        <v>5.1299999999999998E-2</v>
      </c>
      <c r="BT61" s="753">
        <v>8.9380000000000001E-2</v>
      </c>
      <c r="BU61" s="750"/>
      <c r="BV61" s="285">
        <v>182402</v>
      </c>
      <c r="BW61" s="546">
        <v>-3.6999999999999998E-2</v>
      </c>
      <c r="BX61" s="546">
        <v>6.8999999999999999E-3</v>
      </c>
      <c r="BY61" s="750">
        <v>2.0000000000000002E-5</v>
      </c>
      <c r="BZ61" s="750"/>
      <c r="CA61" s="285">
        <v>69341.899999999994</v>
      </c>
      <c r="CB61" s="546">
        <v>-4.5699999999999998E-2</v>
      </c>
      <c r="CC61" s="546">
        <v>2.86E-2</v>
      </c>
      <c r="CD61" s="753">
        <v>0.11070000000000001</v>
      </c>
    </row>
    <row r="62" spans="1:82" ht="24" customHeight="1" x14ac:dyDescent="0.2">
      <c r="A62" s="758">
        <v>3</v>
      </c>
      <c r="B62" s="758">
        <v>136574501</v>
      </c>
      <c r="C62" s="749" t="s">
        <v>417</v>
      </c>
      <c r="D62" s="748" t="s">
        <v>418</v>
      </c>
      <c r="E62" s="749" t="s">
        <v>2</v>
      </c>
      <c r="F62" s="749" t="s">
        <v>4</v>
      </c>
      <c r="G62" s="752">
        <v>0.69439436700000001</v>
      </c>
      <c r="I62" s="285">
        <v>458253</v>
      </c>
      <c r="J62" s="546">
        <v>-1.8623259999999999E-2</v>
      </c>
      <c r="K62" s="546">
        <v>2.3727800000000001E-3</v>
      </c>
      <c r="L62" s="750">
        <v>2.0000000000000002E-5</v>
      </c>
      <c r="M62" s="750"/>
      <c r="N62" s="285">
        <v>344369</v>
      </c>
      <c r="O62" s="546">
        <v>7.9564900000000001E-3</v>
      </c>
      <c r="P62" s="546">
        <v>2.6829800000000002E-3</v>
      </c>
      <c r="Q62" s="755">
        <v>3.0215099999999998E-3</v>
      </c>
      <c r="R62" s="750"/>
      <c r="S62" s="285">
        <v>143975</v>
      </c>
      <c r="T62" s="546">
        <v>5.8807599999999996E-3</v>
      </c>
      <c r="U62" s="546">
        <v>1.3413699999999999E-3</v>
      </c>
      <c r="V62" s="750">
        <v>2.0000000000000002E-5</v>
      </c>
      <c r="W62" s="750"/>
      <c r="X62" s="285">
        <v>104090</v>
      </c>
      <c r="Y62" s="546">
        <v>5.2457900000000002E-3</v>
      </c>
      <c r="Z62" s="546">
        <v>2.2201999999999999E-3</v>
      </c>
      <c r="AA62" s="755">
        <v>3.5071099999999999E-3</v>
      </c>
      <c r="AB62" s="750"/>
      <c r="AC62" s="285">
        <v>129613</v>
      </c>
      <c r="AD62" s="546">
        <v>6.5746999999999995E-4</v>
      </c>
      <c r="AE62" s="546">
        <v>2.0275800000000002E-3</v>
      </c>
      <c r="AF62" s="753">
        <v>0.56069000000000002</v>
      </c>
      <c r="AG62" s="750"/>
      <c r="AH62" s="285">
        <v>57835</v>
      </c>
      <c r="AI62" s="546">
        <v>-3.3500499999999998E-3</v>
      </c>
      <c r="AJ62" s="546">
        <v>9.3961500000000007E-3</v>
      </c>
      <c r="AK62" s="753">
        <v>0.60807999999999995</v>
      </c>
      <c r="AL62" s="750"/>
      <c r="AM62" s="285">
        <v>69864.31</v>
      </c>
      <c r="AN62" s="546">
        <v>2.8899999999999999E-2</v>
      </c>
      <c r="AO62" s="546">
        <v>1.66E-2</v>
      </c>
      <c r="AP62" s="753">
        <v>0.21779999999999999</v>
      </c>
      <c r="AQ62" s="750"/>
      <c r="AR62" s="285">
        <v>316391</v>
      </c>
      <c r="AS62" s="546">
        <v>-1.217E-2</v>
      </c>
      <c r="AT62" s="546">
        <v>2.7850000000000001E-3</v>
      </c>
      <c r="AU62" s="750">
        <v>2.0000000000000002E-5</v>
      </c>
      <c r="AV62" s="750"/>
      <c r="AW62" s="285">
        <v>295826</v>
      </c>
      <c r="AX62" s="546">
        <v>2.6226999999999999E-3</v>
      </c>
      <c r="AY62" s="546">
        <v>2.8800000000000002E-3</v>
      </c>
      <c r="AZ62" s="753">
        <v>0.36250070000000001</v>
      </c>
      <c r="BA62" s="750"/>
      <c r="BB62" s="285">
        <v>305699</v>
      </c>
      <c r="BC62" s="546">
        <v>8.4130000000000003E-3</v>
      </c>
      <c r="BD62" s="546">
        <v>2.8349999999999998E-3</v>
      </c>
      <c r="BE62" s="755">
        <v>3.0000000000000001E-3</v>
      </c>
      <c r="BF62" s="750"/>
      <c r="BG62" s="285">
        <v>319677</v>
      </c>
      <c r="BH62" s="546">
        <v>-1.5789999999999999E-4</v>
      </c>
      <c r="BI62" s="546">
        <v>2.7699999999999999E-3</v>
      </c>
      <c r="BJ62" s="753">
        <v>0.95452769999999998</v>
      </c>
      <c r="BK62" s="750"/>
      <c r="BL62" s="285">
        <v>187806</v>
      </c>
      <c r="BM62" s="546">
        <v>-2.69E-2</v>
      </c>
      <c r="BN62" s="546">
        <v>6.3500000000000001E-2</v>
      </c>
      <c r="BO62" s="753">
        <v>0.67179999999999995</v>
      </c>
      <c r="BP62" s="750"/>
      <c r="BQ62" s="285">
        <v>187836</v>
      </c>
      <c r="BR62" s="546">
        <v>-1.9099999999999999E-2</v>
      </c>
      <c r="BS62" s="546">
        <v>3.7900000000000003E-2</v>
      </c>
      <c r="BT62" s="753">
        <v>0.61460000000000004</v>
      </c>
      <c r="BU62" s="750"/>
      <c r="BV62" s="285">
        <v>132911</v>
      </c>
      <c r="BW62" s="546">
        <v>-7.9000000000000008E-3</v>
      </c>
      <c r="BX62" s="546">
        <v>6.1999999999999998E-3</v>
      </c>
      <c r="BY62" s="753">
        <v>0.1986</v>
      </c>
      <c r="BZ62" s="750"/>
      <c r="CA62" s="285">
        <v>69336.800000000003</v>
      </c>
      <c r="CB62" s="546">
        <v>-4.1700000000000001E-2</v>
      </c>
      <c r="CC62" s="546">
        <v>2.2100000000000002E-2</v>
      </c>
      <c r="CD62" s="753">
        <v>5.9110000000000003E-2</v>
      </c>
    </row>
    <row r="63" spans="1:82" ht="24" customHeight="1" x14ac:dyDescent="0.2">
      <c r="A63" s="758">
        <v>3</v>
      </c>
      <c r="B63" s="758">
        <v>141326602</v>
      </c>
      <c r="C63" s="749" t="s">
        <v>177</v>
      </c>
      <c r="D63" s="748" t="s">
        <v>178</v>
      </c>
      <c r="E63" s="749" t="s">
        <v>3</v>
      </c>
      <c r="F63" s="749" t="s">
        <v>1</v>
      </c>
      <c r="G63" s="752">
        <v>7.7194927999999996E-2</v>
      </c>
      <c r="I63" s="285">
        <v>368921</v>
      </c>
      <c r="J63" s="546">
        <v>-1.4905999999999999E-3</v>
      </c>
      <c r="K63" s="546">
        <v>4.5478899999999997E-3</v>
      </c>
      <c r="L63" s="753">
        <v>0.74309539000000002</v>
      </c>
      <c r="M63" s="750"/>
      <c r="N63" s="285">
        <v>248820</v>
      </c>
      <c r="O63" s="546">
        <v>1.07131E-3</v>
      </c>
      <c r="P63" s="546">
        <v>5.4196399999999999E-3</v>
      </c>
      <c r="Q63" s="753">
        <v>0.84330150000000004</v>
      </c>
      <c r="R63" s="750"/>
      <c r="S63" s="285">
        <v>107888</v>
      </c>
      <c r="T63" s="546">
        <v>1.0186399999999999E-3</v>
      </c>
      <c r="U63" s="546">
        <v>2.6710000000000002E-3</v>
      </c>
      <c r="V63" s="753">
        <v>0.62763800000000003</v>
      </c>
      <c r="W63" s="750"/>
      <c r="X63" s="285">
        <v>85771</v>
      </c>
      <c r="Y63" s="546">
        <v>1.34628E-3</v>
      </c>
      <c r="Z63" s="546">
        <v>4.3386600000000003E-3</v>
      </c>
      <c r="AA63" s="753">
        <v>0.36452200000000001</v>
      </c>
      <c r="AB63" s="750"/>
      <c r="AC63" s="285">
        <v>97511</v>
      </c>
      <c r="AD63" s="546">
        <v>-1.02158E-3</v>
      </c>
      <c r="AE63" s="546">
        <v>4.2151200000000002E-3</v>
      </c>
      <c r="AF63" s="753">
        <v>0.870888</v>
      </c>
      <c r="AG63" s="750"/>
      <c r="AH63" s="285">
        <v>43114</v>
      </c>
      <c r="AI63" s="546">
        <v>-6.5797800000000004E-3</v>
      </c>
      <c r="AJ63" s="546">
        <v>2.1465000000000001E-2</v>
      </c>
      <c r="AK63" s="753">
        <v>0.59121999999999997</v>
      </c>
      <c r="AL63" s="750"/>
      <c r="AM63" s="285">
        <v>46426.400000000001</v>
      </c>
      <c r="AN63" s="546">
        <v>4.6800000000000001E-2</v>
      </c>
      <c r="AO63" s="546">
        <v>3.1800000000000002E-2</v>
      </c>
      <c r="AP63" s="753">
        <v>0.17299999999999999</v>
      </c>
      <c r="AQ63" s="750"/>
      <c r="AR63" s="285">
        <v>262108</v>
      </c>
      <c r="AS63" s="546">
        <v>-5.7025000000000001E-3</v>
      </c>
      <c r="AT63" s="546">
        <v>5.3010000000000002E-3</v>
      </c>
      <c r="AU63" s="753">
        <v>0.28203</v>
      </c>
      <c r="AV63" s="750"/>
      <c r="AW63" s="285">
        <v>252169</v>
      </c>
      <c r="AX63" s="546">
        <v>-2.4352000000000002E-3</v>
      </c>
      <c r="AY63" s="546">
        <v>5.398E-3</v>
      </c>
      <c r="AZ63" s="753">
        <v>0.65187700000000004</v>
      </c>
      <c r="BA63" s="750"/>
      <c r="BB63" s="285">
        <v>258761</v>
      </c>
      <c r="BC63" s="546">
        <v>1.1138000000000001E-3</v>
      </c>
      <c r="BD63" s="546">
        <v>5.3369999999999997E-3</v>
      </c>
      <c r="BE63" s="753">
        <v>0.83467000000000002</v>
      </c>
      <c r="BF63" s="750"/>
      <c r="BG63" s="285">
        <v>265172</v>
      </c>
      <c r="BH63" s="546">
        <v>-2.3573000000000001E-3</v>
      </c>
      <c r="BI63" s="546">
        <v>5.2769999999999996E-3</v>
      </c>
      <c r="BJ63" s="753">
        <v>0.65510199999999996</v>
      </c>
      <c r="BK63" s="750"/>
      <c r="BL63" s="285">
        <v>126104</v>
      </c>
      <c r="BM63" s="546">
        <v>0.152</v>
      </c>
      <c r="BN63" s="546">
        <v>0.14749999999999999</v>
      </c>
      <c r="BO63" s="753">
        <v>0.30299999999999999</v>
      </c>
      <c r="BP63" s="750"/>
      <c r="BQ63" s="285">
        <v>126139</v>
      </c>
      <c r="BR63" s="546">
        <v>3.7199999999999997E-2</v>
      </c>
      <c r="BS63" s="546">
        <v>8.8999999999999996E-2</v>
      </c>
      <c r="BT63" s="753">
        <v>0.67600000000000005</v>
      </c>
      <c r="BU63" s="750"/>
      <c r="BV63" s="305" t="s">
        <v>768</v>
      </c>
      <c r="BW63" s="305" t="s">
        <v>768</v>
      </c>
      <c r="BX63" s="305" t="s">
        <v>768</v>
      </c>
      <c r="BY63" s="302" t="s">
        <v>768</v>
      </c>
      <c r="BZ63" s="750"/>
      <c r="CA63" s="305" t="s">
        <v>768</v>
      </c>
      <c r="CB63" s="305" t="s">
        <v>768</v>
      </c>
      <c r="CC63" s="305" t="s">
        <v>768</v>
      </c>
      <c r="CD63" s="302" t="s">
        <v>768</v>
      </c>
    </row>
    <row r="64" spans="1:82" ht="24" customHeight="1" x14ac:dyDescent="0.2">
      <c r="A64" s="758">
        <v>3</v>
      </c>
      <c r="B64" s="758">
        <v>154018887</v>
      </c>
      <c r="C64" s="749" t="s">
        <v>202</v>
      </c>
      <c r="D64" s="748" t="s">
        <v>203</v>
      </c>
      <c r="E64" s="749" t="s">
        <v>3</v>
      </c>
      <c r="F64" s="749" t="s">
        <v>2</v>
      </c>
      <c r="G64" s="752">
        <v>0.40011618900000001</v>
      </c>
      <c r="I64" s="285">
        <v>452126</v>
      </c>
      <c r="J64" s="546">
        <v>2.2195000000000001E-3</v>
      </c>
      <c r="K64" s="546">
        <v>2.2198000000000001E-3</v>
      </c>
      <c r="L64" s="753">
        <v>0.31737703</v>
      </c>
      <c r="M64" s="750"/>
      <c r="N64" s="285">
        <v>338248</v>
      </c>
      <c r="O64" s="546">
        <v>8.0778000000000002E-4</v>
      </c>
      <c r="P64" s="546">
        <v>2.5244400000000002E-3</v>
      </c>
      <c r="Q64" s="753">
        <v>0.74898025000000001</v>
      </c>
      <c r="R64" s="750"/>
      <c r="S64" s="285">
        <v>129543</v>
      </c>
      <c r="T64" s="546">
        <v>-7.9834999999999997E-4</v>
      </c>
      <c r="U64" s="546">
        <v>1.3170600000000001E-3</v>
      </c>
      <c r="V64" s="753">
        <v>0.63596799999999998</v>
      </c>
      <c r="W64" s="750"/>
      <c r="X64" s="285">
        <v>98578</v>
      </c>
      <c r="Y64" s="546">
        <v>1.3550000000000001E-5</v>
      </c>
      <c r="Z64" s="546">
        <v>2.1286299999999998E-3</v>
      </c>
      <c r="AA64" s="753">
        <v>0.98873500000000003</v>
      </c>
      <c r="AB64" s="750"/>
      <c r="AC64" s="285">
        <v>124061</v>
      </c>
      <c r="AD64" s="546">
        <v>-3.7110000000000001E-6</v>
      </c>
      <c r="AE64" s="546">
        <v>1.94802E-3</v>
      </c>
      <c r="AF64" s="753">
        <v>0.90101900000000001</v>
      </c>
      <c r="AG64" s="750"/>
      <c r="AH64" s="285">
        <v>57807</v>
      </c>
      <c r="AI64" s="546">
        <v>-5.5420199999999999E-3</v>
      </c>
      <c r="AJ64" s="546">
        <v>8.8683100000000008E-3</v>
      </c>
      <c r="AK64" s="753">
        <v>0.42530099999999998</v>
      </c>
      <c r="AL64" s="750"/>
      <c r="AM64" s="285">
        <v>69866.53</v>
      </c>
      <c r="AN64" s="546">
        <v>2.9999999999999997E-4</v>
      </c>
      <c r="AO64" s="546">
        <v>1.3100000000000001E-2</v>
      </c>
      <c r="AP64" s="753">
        <v>0.96940000000000004</v>
      </c>
      <c r="AQ64" s="750"/>
      <c r="AR64" s="285">
        <v>316391</v>
      </c>
      <c r="AS64" s="546">
        <v>-2.7160000000000001E-3</v>
      </c>
      <c r="AT64" s="546">
        <v>2.594E-3</v>
      </c>
      <c r="AU64" s="753">
        <v>0.29511999999999999</v>
      </c>
      <c r="AV64" s="750"/>
      <c r="AW64" s="285">
        <v>295826</v>
      </c>
      <c r="AX64" s="546">
        <v>-2.598E-3</v>
      </c>
      <c r="AY64" s="546">
        <v>2.6840000000000002E-3</v>
      </c>
      <c r="AZ64" s="753">
        <v>0.33306999999999998</v>
      </c>
      <c r="BA64" s="750"/>
      <c r="BB64" s="285">
        <v>305699</v>
      </c>
      <c r="BC64" s="546">
        <v>4.4054000000000003E-3</v>
      </c>
      <c r="BD64" s="546">
        <v>2.64E-3</v>
      </c>
      <c r="BE64" s="753">
        <v>9.5200999999999994E-2</v>
      </c>
      <c r="BF64" s="750"/>
      <c r="BG64" s="285">
        <v>319677</v>
      </c>
      <c r="BH64" s="546">
        <v>-2.7329999999999998E-4</v>
      </c>
      <c r="BI64" s="546">
        <v>2.581E-3</v>
      </c>
      <c r="BJ64" s="753">
        <v>0.91566000000000003</v>
      </c>
      <c r="BK64" s="750"/>
      <c r="BL64" s="285">
        <v>170845</v>
      </c>
      <c r="BM64" s="546">
        <v>2.5999999999999999E-3</v>
      </c>
      <c r="BN64" s="546">
        <v>6.25E-2</v>
      </c>
      <c r="BO64" s="753">
        <v>0.96660000000000001</v>
      </c>
      <c r="BP64" s="750"/>
      <c r="BQ64" s="285">
        <v>170836</v>
      </c>
      <c r="BR64" s="546">
        <v>2.0000000000000001E-4</v>
      </c>
      <c r="BS64" s="546">
        <v>3.73E-2</v>
      </c>
      <c r="BT64" s="753">
        <v>0.99680000000000002</v>
      </c>
      <c r="BU64" s="750"/>
      <c r="BV64" s="285">
        <v>130197</v>
      </c>
      <c r="BW64" s="546">
        <v>-9.4999999999999998E-3</v>
      </c>
      <c r="BX64" s="546">
        <v>5.7999999999999996E-3</v>
      </c>
      <c r="BY64" s="753">
        <v>0.10100000000000001</v>
      </c>
      <c r="BZ64" s="750"/>
      <c r="CA64" s="285">
        <v>69332.800000000003</v>
      </c>
      <c r="CB64" s="546">
        <v>1.15E-2</v>
      </c>
      <c r="CC64" s="546">
        <v>2.1299999999999999E-2</v>
      </c>
      <c r="CD64" s="753">
        <v>0.5907</v>
      </c>
    </row>
    <row r="65" spans="1:82" ht="24" customHeight="1" x14ac:dyDescent="0.2">
      <c r="A65" s="758">
        <v>3</v>
      </c>
      <c r="B65" s="758">
        <v>183976103</v>
      </c>
      <c r="C65" s="749" t="s">
        <v>243</v>
      </c>
      <c r="D65" s="748" t="s">
        <v>244</v>
      </c>
      <c r="E65" s="749" t="s">
        <v>3</v>
      </c>
      <c r="F65" s="749" t="s">
        <v>1</v>
      </c>
      <c r="G65" s="752">
        <v>0.83726258600000003</v>
      </c>
      <c r="I65" s="285">
        <v>425612</v>
      </c>
      <c r="J65" s="546">
        <v>2.0019530000000001E-2</v>
      </c>
      <c r="K65" s="546">
        <v>3.0632400000000001E-3</v>
      </c>
      <c r="L65" s="750">
        <v>2.0000000000000002E-5</v>
      </c>
      <c r="M65" s="750"/>
      <c r="N65" s="285">
        <v>334966</v>
      </c>
      <c r="O65" s="546">
        <v>-1.038593E-2</v>
      </c>
      <c r="P65" s="546">
        <v>3.39018E-3</v>
      </c>
      <c r="Q65" s="755">
        <v>2.1874199999999998E-3</v>
      </c>
      <c r="R65" s="750"/>
      <c r="S65" s="285">
        <v>143289</v>
      </c>
      <c r="T65" s="546">
        <v>-5.6026999999999997E-4</v>
      </c>
      <c r="U65" s="546">
        <v>1.6597000000000001E-3</v>
      </c>
      <c r="V65" s="753">
        <v>0.81620099999999995</v>
      </c>
      <c r="W65" s="750"/>
      <c r="X65" s="285">
        <v>103446</v>
      </c>
      <c r="Y65" s="546">
        <v>4.1586999999999999E-4</v>
      </c>
      <c r="Z65" s="546">
        <v>2.7425000000000001E-3</v>
      </c>
      <c r="AA65" s="753">
        <v>0.84277000000000002</v>
      </c>
      <c r="AB65" s="750"/>
      <c r="AC65" s="285">
        <v>128965</v>
      </c>
      <c r="AD65" s="546">
        <v>8.3559999999999993E-6</v>
      </c>
      <c r="AE65" s="546">
        <v>2.5099300000000001E-3</v>
      </c>
      <c r="AF65" s="753">
        <v>0.99976900000000002</v>
      </c>
      <c r="AG65" s="750"/>
      <c r="AH65" s="285">
        <v>57860</v>
      </c>
      <c r="AI65" s="546">
        <v>-1.49108E-2</v>
      </c>
      <c r="AJ65" s="546">
        <v>1.13971E-2</v>
      </c>
      <c r="AK65" s="753">
        <v>0.24385499999999999</v>
      </c>
      <c r="AL65" s="750"/>
      <c r="AM65" s="285">
        <v>69866.53</v>
      </c>
      <c r="AN65" s="546">
        <v>2.2100000000000002E-2</v>
      </c>
      <c r="AO65" s="546">
        <v>1.6400000000000001E-2</v>
      </c>
      <c r="AP65" s="753">
        <v>0.15459999999999999</v>
      </c>
      <c r="AQ65" s="750"/>
      <c r="AR65" s="285">
        <v>303369</v>
      </c>
      <c r="AS65" s="546">
        <v>-8.2261000000000001E-3</v>
      </c>
      <c r="AT65" s="546">
        <v>3.5479999999999999E-3</v>
      </c>
      <c r="AU65" s="753">
        <v>2.0438399999999999E-2</v>
      </c>
      <c r="AV65" s="750"/>
      <c r="AW65" s="285">
        <v>283180</v>
      </c>
      <c r="AX65" s="546">
        <v>-7.1681000000000002E-3</v>
      </c>
      <c r="AY65" s="546">
        <v>3.6870000000000002E-3</v>
      </c>
      <c r="AZ65" s="753">
        <v>5.1884E-2</v>
      </c>
      <c r="BA65" s="750"/>
      <c r="BB65" s="285">
        <v>291842</v>
      </c>
      <c r="BC65" s="546">
        <v>2.5555E-3</v>
      </c>
      <c r="BD65" s="546">
        <v>3.63E-3</v>
      </c>
      <c r="BE65" s="753">
        <v>0.481375</v>
      </c>
      <c r="BF65" s="750"/>
      <c r="BG65" s="285">
        <v>305821</v>
      </c>
      <c r="BH65" s="546">
        <v>-6.7679999999999997E-3</v>
      </c>
      <c r="BI65" s="546">
        <v>3.5349999999999999E-3</v>
      </c>
      <c r="BJ65" s="753">
        <v>5.5530000000000003E-2</v>
      </c>
      <c r="BK65" s="750"/>
      <c r="BL65" s="285">
        <v>187651</v>
      </c>
      <c r="BM65" s="546">
        <v>-6.8099999999999994E-2</v>
      </c>
      <c r="BN65" s="546">
        <v>7.5899999999999995E-2</v>
      </c>
      <c r="BO65" s="753">
        <v>0.36980000000000002</v>
      </c>
      <c r="BP65" s="750"/>
      <c r="BQ65" s="285">
        <v>187681</v>
      </c>
      <c r="BR65" s="546">
        <v>-2.7300000000000001E-2</v>
      </c>
      <c r="BS65" s="546">
        <v>4.53E-2</v>
      </c>
      <c r="BT65" s="753">
        <v>0.54630000000000001</v>
      </c>
      <c r="BU65" s="750"/>
      <c r="BV65" s="285"/>
      <c r="BW65" s="546"/>
      <c r="BX65" s="546"/>
      <c r="BY65" s="753"/>
      <c r="BZ65" s="750"/>
      <c r="CA65" s="285"/>
      <c r="CB65" s="546"/>
      <c r="CC65" s="546"/>
      <c r="CD65" s="753"/>
    </row>
    <row r="66" spans="1:82" ht="24" customHeight="1" x14ac:dyDescent="0.2">
      <c r="A66" s="758">
        <v>3</v>
      </c>
      <c r="B66" s="758">
        <v>184020542</v>
      </c>
      <c r="C66" s="749" t="s">
        <v>300</v>
      </c>
      <c r="D66" s="748" t="s">
        <v>301</v>
      </c>
      <c r="E66" s="749" t="s">
        <v>2</v>
      </c>
      <c r="F66" s="749" t="s">
        <v>1</v>
      </c>
      <c r="G66" s="752">
        <v>0.85038762199999995</v>
      </c>
      <c r="I66" s="285">
        <v>351460</v>
      </c>
      <c r="J66" s="546">
        <v>2.2980730000000001E-2</v>
      </c>
      <c r="K66" s="546">
        <v>3.4676500000000001E-3</v>
      </c>
      <c r="L66" s="750">
        <v>2.0000000000000002E-5</v>
      </c>
      <c r="M66" s="750"/>
      <c r="N66" s="285">
        <v>265441</v>
      </c>
      <c r="O66" s="546">
        <v>-1.399354E-2</v>
      </c>
      <c r="P66" s="546">
        <v>3.9521199999999999E-3</v>
      </c>
      <c r="Q66" s="546">
        <v>3.9896000000000002E-4</v>
      </c>
      <c r="R66" s="750"/>
      <c r="S66" s="285">
        <v>112676</v>
      </c>
      <c r="T66" s="546">
        <v>-4.7579000000000002E-4</v>
      </c>
      <c r="U66" s="546">
        <v>2.0225400000000002E-3</v>
      </c>
      <c r="V66" s="753">
        <v>0.82317300000000004</v>
      </c>
      <c r="W66" s="750"/>
      <c r="X66" s="285">
        <v>85366</v>
      </c>
      <c r="Y66" s="546">
        <v>2.88201E-3</v>
      </c>
      <c r="Z66" s="546">
        <v>3.26787E-3</v>
      </c>
      <c r="AA66" s="753">
        <v>0.32200099999999998</v>
      </c>
      <c r="AB66" s="750"/>
      <c r="AC66" s="285">
        <v>98756</v>
      </c>
      <c r="AD66" s="546">
        <v>2.6263300000000001E-3</v>
      </c>
      <c r="AE66" s="546">
        <v>3.0193099999999999E-3</v>
      </c>
      <c r="AF66" s="753">
        <v>0.333283</v>
      </c>
      <c r="AG66" s="750"/>
      <c r="AH66" s="285">
        <v>46186</v>
      </c>
      <c r="AI66" s="546">
        <v>-8.7180699999999996E-3</v>
      </c>
      <c r="AJ66" s="546">
        <v>1.34869E-2</v>
      </c>
      <c r="AK66" s="753">
        <v>0.53603800000000001</v>
      </c>
      <c r="AL66" s="750"/>
      <c r="AM66" s="285">
        <v>49884.18</v>
      </c>
      <c r="AN66" s="546">
        <v>2.7400000000000001E-2</v>
      </c>
      <c r="AO66" s="546">
        <v>2.07E-2</v>
      </c>
      <c r="AP66" s="753">
        <v>0.3498</v>
      </c>
      <c r="AQ66" s="750"/>
      <c r="AR66" s="285">
        <v>252551</v>
      </c>
      <c r="AS66" s="546">
        <v>-7.4051999999999998E-3</v>
      </c>
      <c r="AT66" s="546">
        <v>4.0470000000000002E-3</v>
      </c>
      <c r="AU66" s="753">
        <v>6.7272999999999999E-2</v>
      </c>
      <c r="AV66" s="750"/>
      <c r="AW66" s="285">
        <v>241239</v>
      </c>
      <c r="AX66" s="546">
        <v>-3.2420000000000001E-3</v>
      </c>
      <c r="AY66" s="546">
        <v>4.1539999999999997E-3</v>
      </c>
      <c r="AZ66" s="753">
        <v>0.43509999999999999</v>
      </c>
      <c r="BA66" s="750"/>
      <c r="BB66" s="285">
        <v>249156</v>
      </c>
      <c r="BC66" s="546">
        <v>8.0219999999999998E-4</v>
      </c>
      <c r="BD66" s="546">
        <v>4.0819999999999997E-3</v>
      </c>
      <c r="BE66" s="753">
        <v>0.84419900000000003</v>
      </c>
      <c r="BF66" s="750"/>
      <c r="BG66" s="285">
        <v>255594</v>
      </c>
      <c r="BH66" s="546">
        <v>-3.6939999999999998E-3</v>
      </c>
      <c r="BI66" s="546">
        <v>4.0229999999999997E-3</v>
      </c>
      <c r="BJ66" s="753">
        <v>0.35845100000000002</v>
      </c>
      <c r="BK66" s="750"/>
      <c r="BL66" s="285">
        <v>147982</v>
      </c>
      <c r="BM66" s="546">
        <v>2.87E-2</v>
      </c>
      <c r="BN66" s="546">
        <v>8.8400000000000006E-2</v>
      </c>
      <c r="BO66" s="753">
        <v>0.74550000000000005</v>
      </c>
      <c r="BP66" s="750"/>
      <c r="BQ66" s="285">
        <v>148012</v>
      </c>
      <c r="BR66" s="546">
        <v>3.6799999999999999E-2</v>
      </c>
      <c r="BS66" s="546">
        <v>5.3199999999999997E-2</v>
      </c>
      <c r="BT66" s="753">
        <v>0.48959999999999998</v>
      </c>
      <c r="BU66" s="750"/>
      <c r="BV66" s="285">
        <v>79354</v>
      </c>
      <c r="BW66" s="546">
        <v>-1.46E-2</v>
      </c>
      <c r="BX66" s="546">
        <v>1.03E-2</v>
      </c>
      <c r="BY66" s="753">
        <v>0.15740000000000001</v>
      </c>
      <c r="BZ66" s="750"/>
      <c r="CA66" s="285">
        <v>23282</v>
      </c>
      <c r="CB66" s="546">
        <v>-4.5999999999999999E-3</v>
      </c>
      <c r="CC66" s="546">
        <v>5.4399999999999997E-2</v>
      </c>
      <c r="CD66" s="753">
        <v>0.93220000000000003</v>
      </c>
    </row>
    <row r="67" spans="1:82" ht="24" customHeight="1" x14ac:dyDescent="0.2">
      <c r="A67" s="758">
        <v>3</v>
      </c>
      <c r="B67" s="758">
        <v>184039666</v>
      </c>
      <c r="C67" s="749" t="s">
        <v>249</v>
      </c>
      <c r="D67" s="748" t="s">
        <v>250</v>
      </c>
      <c r="E67" s="749" t="s">
        <v>4</v>
      </c>
      <c r="F67" s="749" t="s">
        <v>2</v>
      </c>
      <c r="G67" s="752">
        <v>0.249856141</v>
      </c>
      <c r="I67" s="285">
        <v>458253</v>
      </c>
      <c r="J67" s="546">
        <v>1.266132E-2</v>
      </c>
      <c r="K67" s="546">
        <v>2.5391300000000001E-3</v>
      </c>
      <c r="L67" s="750">
        <v>2.0000000000000002E-5</v>
      </c>
      <c r="M67" s="750"/>
      <c r="N67" s="285">
        <v>344369</v>
      </c>
      <c r="O67" s="546">
        <v>-8.1235000000000005E-3</v>
      </c>
      <c r="P67" s="546">
        <v>2.83913E-3</v>
      </c>
      <c r="Q67" s="755">
        <v>4.2194800000000003E-3</v>
      </c>
      <c r="R67" s="750"/>
      <c r="S67" s="285">
        <v>143993</v>
      </c>
      <c r="T67" s="546">
        <v>1.8113300000000001E-3</v>
      </c>
      <c r="U67" s="546">
        <v>1.4449599999999999E-3</v>
      </c>
      <c r="V67" s="753">
        <v>0.29461100000000001</v>
      </c>
      <c r="W67" s="750"/>
      <c r="X67" s="285">
        <v>104109</v>
      </c>
      <c r="Y67" s="546">
        <v>3.7223400000000002E-3</v>
      </c>
      <c r="Z67" s="546">
        <v>2.3993199999999999E-3</v>
      </c>
      <c r="AA67" s="753">
        <v>5.7713100000000003E-2</v>
      </c>
      <c r="AB67" s="750"/>
      <c r="AC67" s="285">
        <v>129630</v>
      </c>
      <c r="AD67" s="546">
        <v>-2.91537E-3</v>
      </c>
      <c r="AE67" s="546">
        <v>2.1993E-3</v>
      </c>
      <c r="AF67" s="753">
        <v>0.14312800000000001</v>
      </c>
      <c r="AG67" s="750"/>
      <c r="AH67" s="285">
        <v>57845</v>
      </c>
      <c r="AI67" s="546">
        <v>-2.29773E-3</v>
      </c>
      <c r="AJ67" s="546">
        <v>9.91561E-3</v>
      </c>
      <c r="AK67" s="753">
        <v>0.804512</v>
      </c>
      <c r="AL67" s="750"/>
      <c r="AM67" s="285">
        <v>69866.53</v>
      </c>
      <c r="AN67" s="546">
        <v>2.5000000000000001E-3</v>
      </c>
      <c r="AO67" s="546">
        <v>1.7100000000000001E-2</v>
      </c>
      <c r="AP67" s="753">
        <v>0.25319999999999998</v>
      </c>
      <c r="AQ67" s="750"/>
      <c r="AR67" s="285">
        <v>316391</v>
      </c>
      <c r="AS67" s="546">
        <v>-4.3578000000000002E-3</v>
      </c>
      <c r="AT67" s="546">
        <v>2.9390000000000002E-3</v>
      </c>
      <c r="AU67" s="753">
        <v>0.13820160000000001</v>
      </c>
      <c r="AV67" s="750"/>
      <c r="AW67" s="285">
        <v>295826</v>
      </c>
      <c r="AX67" s="546">
        <v>-1.9096E-3</v>
      </c>
      <c r="AY67" s="546">
        <v>3.045E-3</v>
      </c>
      <c r="AZ67" s="753">
        <v>0.530559</v>
      </c>
      <c r="BA67" s="750"/>
      <c r="BB67" s="285">
        <v>305699</v>
      </c>
      <c r="BC67" s="546">
        <v>5.9702000000000002E-3</v>
      </c>
      <c r="BD67" s="546">
        <v>2.993E-3</v>
      </c>
      <c r="BE67" s="753">
        <v>4.6094999999999997E-2</v>
      </c>
      <c r="BF67" s="750"/>
      <c r="BG67" s="285">
        <v>319677</v>
      </c>
      <c r="BH67" s="546">
        <v>-2.3080000000000002E-3</v>
      </c>
      <c r="BI67" s="546">
        <v>2.9250000000000001E-3</v>
      </c>
      <c r="BJ67" s="753">
        <v>0.430002</v>
      </c>
      <c r="BK67" s="750"/>
      <c r="BL67" s="285">
        <v>187821</v>
      </c>
      <c r="BM67" s="546">
        <v>-9.7199999999999995E-2</v>
      </c>
      <c r="BN67" s="546">
        <v>6.5100000000000005E-2</v>
      </c>
      <c r="BO67" s="753">
        <v>0.1353</v>
      </c>
      <c r="BP67" s="750"/>
      <c r="BQ67" s="285">
        <v>187851</v>
      </c>
      <c r="BR67" s="546">
        <v>-0.1106</v>
      </c>
      <c r="BS67" s="546">
        <v>3.8800000000000001E-2</v>
      </c>
      <c r="BT67" s="755">
        <v>4.3220000000000003E-3</v>
      </c>
      <c r="BU67" s="750"/>
      <c r="BV67" s="285">
        <v>182380</v>
      </c>
      <c r="BW67" s="546">
        <v>-3.8399999999999997E-2</v>
      </c>
      <c r="BX67" s="546">
        <v>5.5999999999999999E-3</v>
      </c>
      <c r="BY67" s="750">
        <v>2.0000000000000002E-5</v>
      </c>
      <c r="BZ67" s="750"/>
      <c r="CA67" s="285">
        <v>69343.899999999994</v>
      </c>
      <c r="CB67" s="546">
        <v>-1.06E-2</v>
      </c>
      <c r="CC67" s="546">
        <v>2.35E-2</v>
      </c>
      <c r="CD67" s="753">
        <v>0.65110000000000001</v>
      </c>
    </row>
    <row r="68" spans="1:82" ht="24" customHeight="1" x14ac:dyDescent="0.2">
      <c r="A68" s="758">
        <v>4</v>
      </c>
      <c r="B68" s="758">
        <v>25408838</v>
      </c>
      <c r="C68" s="749" t="s">
        <v>90</v>
      </c>
      <c r="D68" s="748" t="s">
        <v>91</v>
      </c>
      <c r="E68" s="749" t="s">
        <v>2</v>
      </c>
      <c r="F68" s="749" t="s">
        <v>4</v>
      </c>
      <c r="G68" s="752">
        <v>0.79926349600000002</v>
      </c>
      <c r="I68" s="285">
        <v>455178</v>
      </c>
      <c r="J68" s="546">
        <v>-2.1077700000000001E-2</v>
      </c>
      <c r="K68" s="546">
        <v>2.7609399999999999E-3</v>
      </c>
      <c r="L68" s="750">
        <v>2.0000000000000002E-5</v>
      </c>
      <c r="M68" s="750"/>
      <c r="N68" s="285">
        <v>340623</v>
      </c>
      <c r="O68" s="546">
        <v>-4.9164500000000002E-3</v>
      </c>
      <c r="P68" s="546">
        <v>3.12664E-3</v>
      </c>
      <c r="Q68" s="753">
        <v>0.11584887000000001</v>
      </c>
      <c r="R68" s="750"/>
      <c r="S68" s="285">
        <v>144022</v>
      </c>
      <c r="T68" s="546">
        <v>1.6198899999999999E-3</v>
      </c>
      <c r="U68" s="546">
        <v>1.53217E-3</v>
      </c>
      <c r="V68" s="753">
        <v>0.37487399999999999</v>
      </c>
      <c r="W68" s="750"/>
      <c r="X68" s="285">
        <v>100750</v>
      </c>
      <c r="Y68" s="546">
        <v>-6.0502799999999999E-3</v>
      </c>
      <c r="Z68" s="546">
        <v>2.5820499999999998E-3</v>
      </c>
      <c r="AA68" s="753">
        <v>1.0324399999999999E-2</v>
      </c>
      <c r="AB68" s="750"/>
      <c r="AC68" s="285">
        <v>126256</v>
      </c>
      <c r="AD68" s="546">
        <v>7.4153999999999999E-3</v>
      </c>
      <c r="AE68" s="546">
        <v>2.3466899999999998E-3</v>
      </c>
      <c r="AF68" s="755">
        <v>1.21335E-3</v>
      </c>
      <c r="AG68" s="750"/>
      <c r="AH68" s="285">
        <v>57868</v>
      </c>
      <c r="AI68" s="546">
        <v>-6.3193600000000004E-3</v>
      </c>
      <c r="AJ68" s="546">
        <v>1.0463999999999999E-2</v>
      </c>
      <c r="AK68" s="753">
        <v>0.749915</v>
      </c>
      <c r="AL68" s="750"/>
      <c r="AM68" s="285">
        <v>69866.53</v>
      </c>
      <c r="AN68" s="546">
        <v>2.63E-2</v>
      </c>
      <c r="AO68" s="546">
        <v>1.52E-2</v>
      </c>
      <c r="AP68" s="753">
        <v>7.1410000000000001E-2</v>
      </c>
      <c r="AQ68" s="750"/>
      <c r="AR68" s="285">
        <v>316391</v>
      </c>
      <c r="AS68" s="546">
        <v>-2.48E-3</v>
      </c>
      <c r="AT68" s="546">
        <v>3.2539999999999999E-3</v>
      </c>
      <c r="AU68" s="753">
        <v>0.4460481</v>
      </c>
      <c r="AV68" s="750"/>
      <c r="AW68" s="285">
        <v>295826</v>
      </c>
      <c r="AX68" s="546">
        <v>4.1501999999999997E-3</v>
      </c>
      <c r="AY68" s="546">
        <v>3.3790000000000001E-3</v>
      </c>
      <c r="AZ68" s="753">
        <v>0.2193416</v>
      </c>
      <c r="BA68" s="750"/>
      <c r="BB68" s="285">
        <v>305699</v>
      </c>
      <c r="BC68" s="546">
        <v>4.5954000000000004E-3</v>
      </c>
      <c r="BD68" s="546">
        <v>3.323E-3</v>
      </c>
      <c r="BE68" s="753">
        <v>0.166655</v>
      </c>
      <c r="BF68" s="750"/>
      <c r="BG68" s="285">
        <v>319677</v>
      </c>
      <c r="BH68" s="546">
        <v>5.8164000000000002E-3</v>
      </c>
      <c r="BI68" s="546">
        <v>3.2369999999999999E-3</v>
      </c>
      <c r="BJ68" s="753">
        <v>7.2348999999999997E-2</v>
      </c>
      <c r="BK68" s="750"/>
      <c r="BL68" s="285">
        <v>187778</v>
      </c>
      <c r="BM68" s="546">
        <v>-8.5000000000000006E-3</v>
      </c>
      <c r="BN68" s="546">
        <v>7.1400000000000005E-2</v>
      </c>
      <c r="BO68" s="753">
        <v>0.90480000000000005</v>
      </c>
      <c r="BP68" s="750"/>
      <c r="BQ68" s="285">
        <v>187808</v>
      </c>
      <c r="BR68" s="546">
        <v>5.1700000000000003E-2</v>
      </c>
      <c r="BS68" s="546">
        <v>4.2799999999999998E-2</v>
      </c>
      <c r="BT68" s="753">
        <v>0.22670000000000001</v>
      </c>
      <c r="BU68" s="750"/>
      <c r="BV68" s="305" t="s">
        <v>768</v>
      </c>
      <c r="BW68" s="305" t="s">
        <v>768</v>
      </c>
      <c r="BX68" s="305" t="s">
        <v>768</v>
      </c>
      <c r="BY68" s="302" t="s">
        <v>768</v>
      </c>
      <c r="BZ68" s="750"/>
      <c r="CA68" s="305" t="s">
        <v>768</v>
      </c>
      <c r="CB68" s="305" t="s">
        <v>768</v>
      </c>
      <c r="CC68" s="305" t="s">
        <v>768</v>
      </c>
      <c r="CD68" s="302" t="s">
        <v>768</v>
      </c>
    </row>
    <row r="69" spans="1:82" ht="24" customHeight="1" x14ac:dyDescent="0.2">
      <c r="A69" s="758">
        <v>4</v>
      </c>
      <c r="B69" s="758">
        <v>103188709</v>
      </c>
      <c r="C69" s="749" t="s">
        <v>66</v>
      </c>
      <c r="D69" s="748" t="s">
        <v>67</v>
      </c>
      <c r="E69" s="749" t="s">
        <v>1</v>
      </c>
      <c r="F69" s="749" t="s">
        <v>3</v>
      </c>
      <c r="G69" s="752">
        <v>5.6876201000000001E-2</v>
      </c>
      <c r="I69" s="285">
        <v>458253</v>
      </c>
      <c r="J69" s="546">
        <v>-3.3112719999999998E-2</v>
      </c>
      <c r="K69" s="546">
        <v>4.7730200000000002E-3</v>
      </c>
      <c r="L69" s="750">
        <v>2.0000000000000002E-5</v>
      </c>
      <c r="M69" s="750"/>
      <c r="N69" s="285">
        <v>344369</v>
      </c>
      <c r="O69" s="546">
        <v>-2.148247E-2</v>
      </c>
      <c r="P69" s="546">
        <v>5.3469600000000004E-3</v>
      </c>
      <c r="Q69" s="750">
        <v>5.8770000000000001E-5</v>
      </c>
      <c r="R69" s="750"/>
      <c r="S69" s="285">
        <v>144037</v>
      </c>
      <c r="T69" s="546">
        <v>-2.86185E-3</v>
      </c>
      <c r="U69" s="546">
        <v>2.65198E-3</v>
      </c>
      <c r="V69" s="753">
        <v>0.194747</v>
      </c>
      <c r="W69" s="750"/>
      <c r="X69" s="285">
        <v>104134</v>
      </c>
      <c r="Y69" s="546">
        <v>-3.5187500000000002E-3</v>
      </c>
      <c r="Z69" s="546">
        <v>4.7185400000000002E-3</v>
      </c>
      <c r="AA69" s="753">
        <v>0.43927300000000002</v>
      </c>
      <c r="AB69" s="750"/>
      <c r="AC69" s="285">
        <v>129658</v>
      </c>
      <c r="AD69" s="546">
        <v>-6.1196999999999996E-3</v>
      </c>
      <c r="AE69" s="546">
        <v>4.2988699999999998E-3</v>
      </c>
      <c r="AF69" s="753">
        <v>8.2377599999999995E-2</v>
      </c>
      <c r="AG69" s="750"/>
      <c r="AH69" s="285">
        <v>57872</v>
      </c>
      <c r="AI69" s="546">
        <v>1.1295700000000001E-2</v>
      </c>
      <c r="AJ69" s="546">
        <v>2.0252900000000001E-2</v>
      </c>
      <c r="AK69" s="753">
        <v>0.67483700000000002</v>
      </c>
      <c r="AL69" s="750"/>
      <c r="AM69" s="285">
        <v>69866.53</v>
      </c>
      <c r="AN69" s="546">
        <v>3.7100000000000001E-2</v>
      </c>
      <c r="AO69" s="546">
        <v>2.9700000000000001E-2</v>
      </c>
      <c r="AP69" s="753">
        <v>0.28460000000000002</v>
      </c>
      <c r="AQ69" s="750"/>
      <c r="AR69" s="285">
        <v>314415</v>
      </c>
      <c r="AS69" s="546">
        <v>-7.3720499999999994E-2</v>
      </c>
      <c r="AT69" s="546">
        <v>5.8129999999999996E-3</v>
      </c>
      <c r="AU69" s="750">
        <v>2.0000000000000002E-5</v>
      </c>
      <c r="AV69" s="750"/>
      <c r="AW69" s="285">
        <v>293853</v>
      </c>
      <c r="AX69" s="546">
        <v>-3.4517699999999998E-2</v>
      </c>
      <c r="AY69" s="546">
        <v>6.0530000000000002E-3</v>
      </c>
      <c r="AZ69" s="750">
        <v>2.0000000000000002E-5</v>
      </c>
      <c r="BA69" s="750"/>
      <c r="BB69" s="285">
        <v>303685</v>
      </c>
      <c r="BC69" s="546">
        <v>3.37072E-2</v>
      </c>
      <c r="BD69" s="546">
        <v>5.9560000000000004E-3</v>
      </c>
      <c r="BE69" s="750">
        <v>2.0000000000000002E-5</v>
      </c>
      <c r="BF69" s="750"/>
      <c r="BG69" s="285">
        <v>317660</v>
      </c>
      <c r="BH69" s="546">
        <v>-4.2708400000000001E-2</v>
      </c>
      <c r="BI69" s="546">
        <v>5.7800000000000004E-3</v>
      </c>
      <c r="BJ69" s="750">
        <v>2.0000000000000002E-5</v>
      </c>
      <c r="BK69" s="750"/>
      <c r="BL69" s="285">
        <v>187820</v>
      </c>
      <c r="BM69" s="546">
        <v>-0.7429</v>
      </c>
      <c r="BN69" s="546">
        <v>0.13800000000000001</v>
      </c>
      <c r="BO69" s="750">
        <v>2.0000000000000002E-5</v>
      </c>
      <c r="BP69" s="750"/>
      <c r="BQ69" s="285">
        <v>187850</v>
      </c>
      <c r="BR69" s="546">
        <v>-0.54700000000000004</v>
      </c>
      <c r="BS69" s="546">
        <v>8.3500000000000005E-2</v>
      </c>
      <c r="BT69" s="750">
        <v>2.0000000000000002E-5</v>
      </c>
      <c r="BU69" s="750"/>
      <c r="BV69" s="285">
        <v>121244</v>
      </c>
      <c r="BW69" s="546">
        <v>-2.3300000000000001E-2</v>
      </c>
      <c r="BX69" s="546">
        <v>1.3299999999999999E-2</v>
      </c>
      <c r="BY69" s="753">
        <v>7.9979999999999996E-2</v>
      </c>
      <c r="BZ69" s="750"/>
      <c r="CA69" s="285">
        <v>64976</v>
      </c>
      <c r="CB69" s="546">
        <v>-9.7600000000000006E-2</v>
      </c>
      <c r="CC69" s="546">
        <v>4.4699999999999997E-2</v>
      </c>
      <c r="CD69" s="753">
        <v>2.8840000000000001E-2</v>
      </c>
    </row>
    <row r="70" spans="1:82" ht="24" customHeight="1" x14ac:dyDescent="0.2">
      <c r="A70" s="758">
        <v>4</v>
      </c>
      <c r="B70" s="758">
        <v>120214030</v>
      </c>
      <c r="C70" s="749" t="s">
        <v>392</v>
      </c>
      <c r="D70" s="748" t="s">
        <v>393</v>
      </c>
      <c r="E70" s="749" t="s">
        <v>2</v>
      </c>
      <c r="F70" s="749" t="s">
        <v>1</v>
      </c>
      <c r="G70" s="752">
        <v>0.30106906900000002</v>
      </c>
      <c r="I70" s="285">
        <v>458253</v>
      </c>
      <c r="J70" s="546">
        <v>-1.4343699999999999E-3</v>
      </c>
      <c r="K70" s="546">
        <v>2.41917E-3</v>
      </c>
      <c r="L70" s="753">
        <v>0.55323491000000002</v>
      </c>
      <c r="M70" s="750"/>
      <c r="N70" s="285">
        <v>344369</v>
      </c>
      <c r="O70" s="546">
        <v>-6.3391899999999998E-3</v>
      </c>
      <c r="P70" s="546">
        <v>2.7063299999999998E-3</v>
      </c>
      <c r="Q70" s="753">
        <v>1.916255E-2</v>
      </c>
      <c r="R70" s="750"/>
      <c r="S70" s="285">
        <v>143970</v>
      </c>
      <c r="T70" s="546">
        <v>1.5250999999999999E-4</v>
      </c>
      <c r="U70" s="546">
        <v>1.3387200000000001E-3</v>
      </c>
      <c r="V70" s="753">
        <v>0.92413199999999995</v>
      </c>
      <c r="W70" s="750"/>
      <c r="X70" s="285">
        <v>104097</v>
      </c>
      <c r="Y70" s="546">
        <v>-1.4579899999999999E-3</v>
      </c>
      <c r="Z70" s="546">
        <v>2.2610999999999998E-3</v>
      </c>
      <c r="AA70" s="753">
        <v>0.41458600000000001</v>
      </c>
      <c r="AB70" s="750"/>
      <c r="AC70" s="285">
        <v>129617</v>
      </c>
      <c r="AD70" s="546">
        <v>-3.5384100000000001E-3</v>
      </c>
      <c r="AE70" s="546">
        <v>2.0660800000000001E-3</v>
      </c>
      <c r="AF70" s="753">
        <v>4.5430499999999999E-2</v>
      </c>
      <c r="AG70" s="750"/>
      <c r="AH70" s="285">
        <v>57841</v>
      </c>
      <c r="AI70" s="546">
        <v>-2.0891E-3</v>
      </c>
      <c r="AJ70" s="546">
        <v>9.6027600000000001E-3</v>
      </c>
      <c r="AK70" s="753">
        <v>0.83979899999999996</v>
      </c>
      <c r="AL70" s="750"/>
      <c r="AM70" s="285">
        <v>69866.53</v>
      </c>
      <c r="AN70" s="546">
        <v>1.44E-2</v>
      </c>
      <c r="AO70" s="546">
        <v>1.4E-2</v>
      </c>
      <c r="AP70" s="753">
        <v>0.26910000000000001</v>
      </c>
      <c r="AQ70" s="750"/>
      <c r="AR70" s="285">
        <v>316391</v>
      </c>
      <c r="AS70" s="546">
        <v>-3.8779999999999999E-3</v>
      </c>
      <c r="AT70" s="546">
        <v>2.8180000000000002E-3</v>
      </c>
      <c r="AU70" s="753">
        <v>0.16889999999999999</v>
      </c>
      <c r="AV70" s="750"/>
      <c r="AW70" s="285">
        <v>295826</v>
      </c>
      <c r="AX70" s="546">
        <v>-6.4999999999999997E-4</v>
      </c>
      <c r="AY70" s="546">
        <v>2.918E-3</v>
      </c>
      <c r="AZ70" s="753">
        <v>0.82372999999999996</v>
      </c>
      <c r="BA70" s="750"/>
      <c r="BB70" s="285">
        <v>305699</v>
      </c>
      <c r="BC70" s="546">
        <v>5.862E-3</v>
      </c>
      <c r="BD70" s="546">
        <v>2.872E-3</v>
      </c>
      <c r="BE70" s="753">
        <v>4.1259999999999998E-2</v>
      </c>
      <c r="BF70" s="750"/>
      <c r="BG70" s="285">
        <v>319677</v>
      </c>
      <c r="BH70" s="546">
        <v>-3.2200000000000002E-4</v>
      </c>
      <c r="BI70" s="546">
        <v>2.8029999999999999E-3</v>
      </c>
      <c r="BJ70" s="753">
        <v>0.90852999999999995</v>
      </c>
      <c r="BK70" s="750"/>
      <c r="BL70" s="285">
        <v>187809</v>
      </c>
      <c r="BM70" s="546">
        <v>-5.1000000000000004E-3</v>
      </c>
      <c r="BN70" s="546">
        <v>6.4399999999999999E-2</v>
      </c>
      <c r="BO70" s="753">
        <v>0.9365</v>
      </c>
      <c r="BP70" s="750"/>
      <c r="BQ70" s="285">
        <v>187839</v>
      </c>
      <c r="BR70" s="546">
        <v>-2.9499999999999998E-2</v>
      </c>
      <c r="BS70" s="546">
        <v>3.85E-2</v>
      </c>
      <c r="BT70" s="753">
        <v>0.44290000000000002</v>
      </c>
      <c r="BU70" s="750"/>
      <c r="BV70" s="285">
        <v>132965</v>
      </c>
      <c r="BW70" s="546">
        <v>-6.0000000000000001E-3</v>
      </c>
      <c r="BX70" s="546">
        <v>6.1000000000000004E-3</v>
      </c>
      <c r="BY70" s="753">
        <v>0.3251</v>
      </c>
      <c r="BZ70" s="750"/>
      <c r="CA70" s="285">
        <v>68690.8</v>
      </c>
      <c r="CB70" s="546">
        <v>4.7999999999999996E-3</v>
      </c>
      <c r="CC70" s="546">
        <v>2.23E-2</v>
      </c>
      <c r="CD70" s="753">
        <v>0.82989999999999997</v>
      </c>
    </row>
    <row r="71" spans="1:82" ht="24" customHeight="1" x14ac:dyDescent="0.2">
      <c r="A71" s="758">
        <v>5</v>
      </c>
      <c r="B71" s="758">
        <v>74324548</v>
      </c>
      <c r="C71" s="749" t="s">
        <v>303</v>
      </c>
      <c r="D71" s="748" t="s">
        <v>304</v>
      </c>
      <c r="E71" s="749" t="s">
        <v>2</v>
      </c>
      <c r="F71" s="749" t="s">
        <v>4</v>
      </c>
      <c r="G71" s="752">
        <v>0.70275349200000004</v>
      </c>
      <c r="I71" s="285">
        <v>458927</v>
      </c>
      <c r="J71" s="546">
        <v>4.8327E-4</v>
      </c>
      <c r="K71" s="546">
        <v>2.5154499999999998E-3</v>
      </c>
      <c r="L71" s="753">
        <v>0.84764824000000005</v>
      </c>
      <c r="M71" s="750"/>
      <c r="N71" s="285">
        <v>344369</v>
      </c>
      <c r="O71" s="546">
        <v>-2.3095400000000001E-3</v>
      </c>
      <c r="P71" s="546">
        <v>2.78451E-3</v>
      </c>
      <c r="Q71" s="753">
        <v>0.40686486999999999</v>
      </c>
      <c r="R71" s="750"/>
      <c r="S71" s="285">
        <v>144009</v>
      </c>
      <c r="T71" s="546">
        <v>-9.9427000000000001E-4</v>
      </c>
      <c r="U71" s="546">
        <v>1.4268600000000001E-3</v>
      </c>
      <c r="V71" s="753">
        <v>0.46243499999999998</v>
      </c>
      <c r="W71" s="750"/>
      <c r="X71" s="285">
        <v>104091</v>
      </c>
      <c r="Y71" s="546">
        <v>-1.0687299999999999E-3</v>
      </c>
      <c r="Z71" s="546">
        <v>2.2933599999999999E-3</v>
      </c>
      <c r="AA71" s="753">
        <v>0.56077299999999997</v>
      </c>
      <c r="AB71" s="750"/>
      <c r="AC71" s="285">
        <v>129603</v>
      </c>
      <c r="AD71" s="546">
        <v>-9.802E-5</v>
      </c>
      <c r="AE71" s="546">
        <v>2.11721E-3</v>
      </c>
      <c r="AF71" s="753">
        <v>0.92594100000000001</v>
      </c>
      <c r="AG71" s="750"/>
      <c r="AH71" s="285">
        <v>57860</v>
      </c>
      <c r="AI71" s="546">
        <v>2.4557899999999998E-3</v>
      </c>
      <c r="AJ71" s="546">
        <v>9.7881500000000007E-3</v>
      </c>
      <c r="AK71" s="753">
        <v>0.53232500000000005</v>
      </c>
      <c r="AL71" s="750"/>
      <c r="AM71" s="285">
        <v>69866.53</v>
      </c>
      <c r="AN71" s="546">
        <v>1.5100000000000001E-2</v>
      </c>
      <c r="AO71" s="546">
        <v>1.4500000000000001E-2</v>
      </c>
      <c r="AP71" s="753">
        <v>0.25629999999999997</v>
      </c>
      <c r="AQ71" s="750"/>
      <c r="AR71" s="285">
        <v>316391</v>
      </c>
      <c r="AS71" s="546">
        <v>-7.5613E-3</v>
      </c>
      <c r="AT71" s="546">
        <v>2.8400000000000001E-3</v>
      </c>
      <c r="AU71" s="755">
        <v>7.7679999999999997E-3</v>
      </c>
      <c r="AV71" s="750"/>
      <c r="AW71" s="285">
        <v>295826</v>
      </c>
      <c r="AX71" s="546">
        <v>-1.6836899999999998E-2</v>
      </c>
      <c r="AY71" s="546">
        <v>2.9369999999999999E-3</v>
      </c>
      <c r="AZ71" s="750">
        <v>2.0000000000000002E-5</v>
      </c>
      <c r="BA71" s="750"/>
      <c r="BB71" s="285">
        <v>305699</v>
      </c>
      <c r="BC71" s="546">
        <v>1.885E-3</v>
      </c>
      <c r="BD71" s="546">
        <v>2.8860000000000001E-3</v>
      </c>
      <c r="BE71" s="753">
        <v>0.51367410000000002</v>
      </c>
      <c r="BF71" s="750"/>
      <c r="BG71" s="285">
        <v>319677</v>
      </c>
      <c r="BH71" s="546">
        <v>-1.88644E-2</v>
      </c>
      <c r="BI71" s="546">
        <v>2.8240000000000001E-3</v>
      </c>
      <c r="BJ71" s="750">
        <v>2.0000000000000002E-5</v>
      </c>
      <c r="BK71" s="750"/>
      <c r="BL71" s="285">
        <v>187783</v>
      </c>
      <c r="BM71" s="546">
        <v>3.9100000000000003E-2</v>
      </c>
      <c r="BN71" s="546">
        <v>6.54E-2</v>
      </c>
      <c r="BO71" s="753">
        <v>0.54990000000000006</v>
      </c>
      <c r="BP71" s="750"/>
      <c r="BQ71" s="285">
        <v>187813</v>
      </c>
      <c r="BR71" s="546">
        <v>9.7000000000000003E-3</v>
      </c>
      <c r="BS71" s="546">
        <v>3.9E-2</v>
      </c>
      <c r="BT71" s="753">
        <v>0.80359999999999998</v>
      </c>
      <c r="BU71" s="750"/>
      <c r="BV71" s="285">
        <v>130236</v>
      </c>
      <c r="BW71" s="546">
        <v>-6.8999999999999999E-3</v>
      </c>
      <c r="BX71" s="546">
        <v>6.4000000000000003E-3</v>
      </c>
      <c r="BY71" s="753">
        <v>0.28239999999999998</v>
      </c>
      <c r="BZ71" s="750"/>
      <c r="CA71" s="285">
        <v>69342.899999999994</v>
      </c>
      <c r="CB71" s="546">
        <v>3.2000000000000002E-3</v>
      </c>
      <c r="CC71" s="546">
        <v>2.2700000000000001E-2</v>
      </c>
      <c r="CD71" s="753">
        <v>0.88959999999999995</v>
      </c>
    </row>
    <row r="72" spans="1:82" ht="24" customHeight="1" x14ac:dyDescent="0.2">
      <c r="A72" s="758">
        <v>5</v>
      </c>
      <c r="B72" s="758">
        <v>74324902</v>
      </c>
      <c r="C72" s="749" t="s">
        <v>370</v>
      </c>
      <c r="D72" s="748" t="s">
        <v>304</v>
      </c>
      <c r="E72" s="749" t="s">
        <v>3</v>
      </c>
      <c r="F72" s="749" t="s">
        <v>1</v>
      </c>
      <c r="G72" s="752">
        <v>0.71419043000000004</v>
      </c>
      <c r="I72" s="285">
        <v>458927</v>
      </c>
      <c r="J72" s="546">
        <v>1.2265999999999999E-4</v>
      </c>
      <c r="K72" s="546">
        <v>2.5041199999999999E-3</v>
      </c>
      <c r="L72" s="753">
        <v>0.96093240000000002</v>
      </c>
      <c r="M72" s="750"/>
      <c r="N72" s="285">
        <v>344369</v>
      </c>
      <c r="O72" s="546">
        <v>-1.83763E-3</v>
      </c>
      <c r="P72" s="546">
        <v>2.78013E-3</v>
      </c>
      <c r="Q72" s="753">
        <v>0.50861988999999996</v>
      </c>
      <c r="R72" s="750"/>
      <c r="S72" s="285">
        <v>143977</v>
      </c>
      <c r="T72" s="546">
        <v>-9.6579999999999995E-4</v>
      </c>
      <c r="U72" s="546">
        <v>1.42472E-3</v>
      </c>
      <c r="V72" s="753">
        <v>0.48330000000000001</v>
      </c>
      <c r="W72" s="750"/>
      <c r="X72" s="285">
        <v>104095</v>
      </c>
      <c r="Y72" s="546">
        <v>-9.5730999999999995E-4</v>
      </c>
      <c r="Z72" s="546">
        <v>2.28392E-3</v>
      </c>
      <c r="AA72" s="753">
        <v>0.59786499999999998</v>
      </c>
      <c r="AB72" s="750"/>
      <c r="AC72" s="285">
        <v>129614</v>
      </c>
      <c r="AD72" s="546">
        <v>-2.7699999999999999E-5</v>
      </c>
      <c r="AE72" s="546">
        <v>2.10808E-3</v>
      </c>
      <c r="AF72" s="753">
        <v>0.87112699999999998</v>
      </c>
      <c r="AG72" s="750"/>
      <c r="AH72" s="285">
        <v>57833</v>
      </c>
      <c r="AI72" s="546">
        <v>3.3563400000000002E-3</v>
      </c>
      <c r="AJ72" s="546">
        <v>9.7866700000000008E-3</v>
      </c>
      <c r="AK72" s="753">
        <v>0.47087899999999999</v>
      </c>
      <c r="AL72" s="750"/>
      <c r="AM72" s="285">
        <v>69866.53</v>
      </c>
      <c r="AN72" s="546">
        <v>1.55E-2</v>
      </c>
      <c r="AO72" s="546">
        <v>1.4500000000000001E-2</v>
      </c>
      <c r="AP72" s="753">
        <v>0.24590000000000001</v>
      </c>
      <c r="AQ72" s="750"/>
      <c r="AR72" s="285">
        <v>316391</v>
      </c>
      <c r="AS72" s="546">
        <v>-7.7822000000000004E-3</v>
      </c>
      <c r="AT72" s="546">
        <v>2.8349999999999998E-3</v>
      </c>
      <c r="AU72" s="755">
        <v>6.0499999999999998E-3</v>
      </c>
      <c r="AV72" s="750"/>
      <c r="AW72" s="285">
        <v>295826</v>
      </c>
      <c r="AX72" s="546">
        <v>-1.74425E-2</v>
      </c>
      <c r="AY72" s="546">
        <v>2.931E-3</v>
      </c>
      <c r="AZ72" s="750">
        <v>2.0000000000000002E-5</v>
      </c>
      <c r="BA72" s="750"/>
      <c r="BB72" s="285">
        <v>305699</v>
      </c>
      <c r="BC72" s="546">
        <v>2.4279000000000002E-3</v>
      </c>
      <c r="BD72" s="546">
        <v>2.8809999999999999E-3</v>
      </c>
      <c r="BE72" s="753">
        <v>0.39933299999999999</v>
      </c>
      <c r="BF72" s="750"/>
      <c r="BG72" s="285">
        <v>319677</v>
      </c>
      <c r="BH72" s="546">
        <v>-1.9050000000000001E-2</v>
      </c>
      <c r="BI72" s="546">
        <v>2.8189999999999999E-3</v>
      </c>
      <c r="BJ72" s="750">
        <v>2.0000000000000002E-5</v>
      </c>
      <c r="BK72" s="750"/>
      <c r="BL72" s="285">
        <v>187816</v>
      </c>
      <c r="BM72" s="546">
        <v>4.3799999999999999E-2</v>
      </c>
      <c r="BN72" s="546">
        <v>6.54E-2</v>
      </c>
      <c r="BO72" s="753">
        <v>0.50329999999999997</v>
      </c>
      <c r="BP72" s="750"/>
      <c r="BQ72" s="285">
        <v>187846</v>
      </c>
      <c r="BR72" s="546">
        <v>9.1999999999999998E-3</v>
      </c>
      <c r="BS72" s="546">
        <v>3.9E-2</v>
      </c>
      <c r="BT72" s="753">
        <v>0.81279999999999997</v>
      </c>
      <c r="BU72" s="750"/>
      <c r="BV72" s="285">
        <v>91613</v>
      </c>
      <c r="BW72" s="546">
        <v>-1.04E-2</v>
      </c>
      <c r="BX72" s="546">
        <v>7.6E-3</v>
      </c>
      <c r="BY72" s="753">
        <v>0.1721</v>
      </c>
      <c r="BZ72" s="750"/>
      <c r="CA72" s="285">
        <v>52591.9</v>
      </c>
      <c r="CB72" s="546">
        <v>-1.17E-2</v>
      </c>
      <c r="CC72" s="546">
        <v>2.6100000000000002E-2</v>
      </c>
      <c r="CD72" s="753">
        <v>0.65349999999999997</v>
      </c>
    </row>
    <row r="73" spans="1:82" ht="24" customHeight="1" x14ac:dyDescent="0.2">
      <c r="A73" s="758">
        <v>5</v>
      </c>
      <c r="B73" s="758">
        <v>74442964</v>
      </c>
      <c r="C73" s="749" t="s">
        <v>284</v>
      </c>
      <c r="D73" s="748" t="s">
        <v>285</v>
      </c>
      <c r="E73" s="749" t="s">
        <v>1</v>
      </c>
      <c r="F73" s="749" t="s">
        <v>3</v>
      </c>
      <c r="G73" s="752">
        <v>0.87627546899999997</v>
      </c>
      <c r="I73" s="285">
        <v>456554</v>
      </c>
      <c r="J73" s="546">
        <v>3.6495500000000001E-3</v>
      </c>
      <c r="K73" s="546">
        <v>3.3579E-3</v>
      </c>
      <c r="L73" s="753">
        <v>0.27710194999999999</v>
      </c>
      <c r="M73" s="750"/>
      <c r="N73" s="285">
        <v>341997</v>
      </c>
      <c r="O73" s="546">
        <v>3.4754199999999999E-3</v>
      </c>
      <c r="P73" s="546">
        <v>3.7910499999999998E-3</v>
      </c>
      <c r="Q73" s="753">
        <v>0.35927647000000001</v>
      </c>
      <c r="R73" s="750"/>
      <c r="S73" s="285">
        <v>144022</v>
      </c>
      <c r="T73" s="546">
        <v>2.7744E-4</v>
      </c>
      <c r="U73" s="546">
        <v>1.92234E-3</v>
      </c>
      <c r="V73" s="753">
        <v>0.84553400000000001</v>
      </c>
      <c r="W73" s="750"/>
      <c r="X73" s="285">
        <v>104112</v>
      </c>
      <c r="Y73" s="546">
        <v>1.5322E-4</v>
      </c>
      <c r="Z73" s="546">
        <v>3.0395700000000001E-3</v>
      </c>
      <c r="AA73" s="753">
        <v>0.78243600000000002</v>
      </c>
      <c r="AB73" s="750"/>
      <c r="AC73" s="285">
        <v>127462</v>
      </c>
      <c r="AD73" s="546">
        <v>-3.88734E-3</v>
      </c>
      <c r="AE73" s="546">
        <v>2.83571E-3</v>
      </c>
      <c r="AF73" s="753">
        <v>0.23649700000000001</v>
      </c>
      <c r="AG73" s="750"/>
      <c r="AH73" s="285">
        <v>57862</v>
      </c>
      <c r="AI73" s="546">
        <v>5.21266E-3</v>
      </c>
      <c r="AJ73" s="546">
        <v>1.3053800000000001E-2</v>
      </c>
      <c r="AK73" s="753">
        <v>0.46234599999999998</v>
      </c>
      <c r="AL73" s="750"/>
      <c r="AM73" s="285">
        <v>69866.53</v>
      </c>
      <c r="AN73" s="546">
        <v>2.98E-2</v>
      </c>
      <c r="AO73" s="546">
        <v>1.9599999999999999E-2</v>
      </c>
      <c r="AP73" s="753">
        <v>0.12889999999999999</v>
      </c>
      <c r="AQ73" s="750"/>
      <c r="AR73" s="285">
        <v>316391</v>
      </c>
      <c r="AS73" s="546">
        <v>1.0705999999999999E-3</v>
      </c>
      <c r="AT73" s="546">
        <v>3.8630000000000001E-3</v>
      </c>
      <c r="AU73" s="753">
        <v>0.78159999999999996</v>
      </c>
      <c r="AV73" s="750"/>
      <c r="AW73" s="285">
        <v>295826</v>
      </c>
      <c r="AX73" s="546">
        <v>-4.9011899999999997E-2</v>
      </c>
      <c r="AY73" s="546">
        <v>3.993E-3</v>
      </c>
      <c r="AZ73" s="750">
        <v>2.0000000000000002E-5</v>
      </c>
      <c r="BA73" s="750"/>
      <c r="BB73" s="285">
        <v>305699</v>
      </c>
      <c r="BC73" s="546">
        <v>-6.3150000000000003E-3</v>
      </c>
      <c r="BD73" s="546">
        <v>3.9280000000000001E-3</v>
      </c>
      <c r="BE73" s="753">
        <v>0.1079007</v>
      </c>
      <c r="BF73" s="750"/>
      <c r="BG73" s="285">
        <v>319677</v>
      </c>
      <c r="BH73" s="546">
        <v>-4.5900099999999999E-2</v>
      </c>
      <c r="BI73" s="546">
        <v>3.8419999999999999E-3</v>
      </c>
      <c r="BJ73" s="750">
        <v>2.0000000000000002E-5</v>
      </c>
      <c r="BK73" s="750"/>
      <c r="BL73" s="285">
        <v>187815</v>
      </c>
      <c r="BM73" s="546">
        <v>-0.115</v>
      </c>
      <c r="BN73" s="546">
        <v>8.9499999999999996E-2</v>
      </c>
      <c r="BO73" s="753">
        <v>0.19889999999999999</v>
      </c>
      <c r="BP73" s="750"/>
      <c r="BQ73" s="285">
        <v>187845</v>
      </c>
      <c r="BR73" s="546">
        <v>-9.1600000000000001E-2</v>
      </c>
      <c r="BS73" s="546">
        <v>5.33E-2</v>
      </c>
      <c r="BT73" s="753">
        <v>8.5819999999999994E-2</v>
      </c>
      <c r="BU73" s="750"/>
      <c r="BV73" s="285">
        <v>130238</v>
      </c>
      <c r="BW73" s="546">
        <v>-7.7999999999999996E-3</v>
      </c>
      <c r="BX73" s="546">
        <v>8.9999999999999993E-3</v>
      </c>
      <c r="BY73" s="753">
        <v>0.3866</v>
      </c>
      <c r="BZ73" s="750"/>
      <c r="CA73" s="285">
        <v>69342.899999999994</v>
      </c>
      <c r="CB73" s="546">
        <v>5.4100000000000002E-2</v>
      </c>
      <c r="CC73" s="546">
        <v>3.1699999999999999E-2</v>
      </c>
      <c r="CD73" s="753">
        <v>8.8249999999999995E-2</v>
      </c>
    </row>
    <row r="74" spans="1:82" ht="24" customHeight="1" x14ac:dyDescent="0.2">
      <c r="A74" s="758">
        <v>5</v>
      </c>
      <c r="B74" s="758">
        <v>75003678</v>
      </c>
      <c r="C74" s="749" t="s">
        <v>83</v>
      </c>
      <c r="D74" s="748" t="s">
        <v>84</v>
      </c>
      <c r="E74" s="749" t="s">
        <v>1</v>
      </c>
      <c r="F74" s="749" t="s">
        <v>3</v>
      </c>
      <c r="G74" s="752">
        <v>0.57952360700000005</v>
      </c>
      <c r="I74" s="285">
        <v>387893</v>
      </c>
      <c r="J74" s="546">
        <v>5.6759200000000001E-3</v>
      </c>
      <c r="K74" s="546">
        <v>2.5813199999999998E-3</v>
      </c>
      <c r="L74" s="753">
        <v>2.7888659999999999E-2</v>
      </c>
      <c r="M74" s="750"/>
      <c r="N74" s="285">
        <v>279951</v>
      </c>
      <c r="O74" s="546">
        <v>3.6268300000000002E-3</v>
      </c>
      <c r="P74" s="546">
        <v>2.8866199999999999E-3</v>
      </c>
      <c r="Q74" s="753">
        <v>0.20896007</v>
      </c>
      <c r="R74" s="750"/>
      <c r="S74" s="285">
        <v>114971</v>
      </c>
      <c r="T74" s="546">
        <v>1.1634499999999999E-3</v>
      </c>
      <c r="U74" s="546">
        <v>1.45963E-3</v>
      </c>
      <c r="V74" s="753">
        <v>0.35330099999999998</v>
      </c>
      <c r="W74" s="750"/>
      <c r="X74" s="285">
        <v>64942</v>
      </c>
      <c r="Y74" s="546">
        <v>9.5883000000000003E-4</v>
      </c>
      <c r="Z74" s="546">
        <v>2.7046700000000002E-3</v>
      </c>
      <c r="AA74" s="753">
        <v>0.70157000000000003</v>
      </c>
      <c r="AB74" s="750"/>
      <c r="AC74" s="285">
        <v>85776</v>
      </c>
      <c r="AD74" s="546">
        <v>-4.0489000000000002E-3</v>
      </c>
      <c r="AE74" s="546">
        <v>2.3988E-3</v>
      </c>
      <c r="AF74" s="753">
        <v>5.18326E-2</v>
      </c>
      <c r="AG74" s="750"/>
      <c r="AH74" s="285">
        <v>40344</v>
      </c>
      <c r="AI74" s="546">
        <v>1.1583700000000001E-2</v>
      </c>
      <c r="AJ74" s="546">
        <v>1.02941E-2</v>
      </c>
      <c r="AK74" s="753">
        <v>0.20582300000000001</v>
      </c>
      <c r="AL74" s="750"/>
      <c r="AM74" s="285">
        <v>59866.85</v>
      </c>
      <c r="AN74" s="546">
        <v>4.6100000000000002E-2</v>
      </c>
      <c r="AO74" s="546">
        <v>1.4200000000000001E-2</v>
      </c>
      <c r="AP74" s="546">
        <v>5.1999999999999995E-4</v>
      </c>
      <c r="AQ74" s="750"/>
      <c r="AR74" s="285">
        <v>226450</v>
      </c>
      <c r="AS74" s="546">
        <v>-1.1534300000000001E-2</v>
      </c>
      <c r="AT74" s="546">
        <v>3.0690000000000001E-3</v>
      </c>
      <c r="AU74" s="546">
        <v>1.7090000000000001E-4</v>
      </c>
      <c r="AV74" s="750"/>
      <c r="AW74" s="285">
        <v>216007</v>
      </c>
      <c r="AX74" s="546">
        <v>-4.0378900000000002E-2</v>
      </c>
      <c r="AY74" s="546">
        <v>3.143E-3</v>
      </c>
      <c r="AZ74" s="750">
        <v>2.0000000000000002E-5</v>
      </c>
      <c r="BA74" s="750"/>
      <c r="BB74" s="285">
        <v>223789</v>
      </c>
      <c r="BC74" s="546">
        <v>-1.9599999999999999E-3</v>
      </c>
      <c r="BD74" s="546">
        <v>3.078E-3</v>
      </c>
      <c r="BE74" s="753">
        <v>0.5242774</v>
      </c>
      <c r="BF74" s="750"/>
      <c r="BG74" s="285">
        <v>229125</v>
      </c>
      <c r="BH74" s="546">
        <v>-4.1399499999999999E-2</v>
      </c>
      <c r="BI74" s="546">
        <v>3.0479999999999999E-3</v>
      </c>
      <c r="BJ74" s="750">
        <v>2.0000000000000002E-5</v>
      </c>
      <c r="BK74" s="750"/>
      <c r="BL74" s="285">
        <v>164521</v>
      </c>
      <c r="BM74" s="546">
        <v>-0.1729</v>
      </c>
      <c r="BN74" s="546">
        <v>6.2899999999999998E-2</v>
      </c>
      <c r="BO74" s="755">
        <v>5.9810000000000002E-3</v>
      </c>
      <c r="BP74" s="750"/>
      <c r="BQ74" s="285">
        <v>164551</v>
      </c>
      <c r="BR74" s="546">
        <v>-0.1764</v>
      </c>
      <c r="BS74" s="546">
        <v>3.7699999999999997E-2</v>
      </c>
      <c r="BT74" s="750">
        <v>2.0000000000000002E-5</v>
      </c>
      <c r="BU74" s="750"/>
      <c r="BV74" s="285">
        <v>132906</v>
      </c>
      <c r="BW74" s="546">
        <v>-3.5000000000000001E-3</v>
      </c>
      <c r="BX74" s="546">
        <v>5.7999999999999996E-3</v>
      </c>
      <c r="BY74" s="753">
        <v>0.54059999999999997</v>
      </c>
      <c r="BZ74" s="750"/>
      <c r="CA74" s="285">
        <v>69341.8</v>
      </c>
      <c r="CB74" s="546">
        <v>5.5800000000000002E-2</v>
      </c>
      <c r="CC74" s="546">
        <v>2.06E-2</v>
      </c>
      <c r="CD74" s="755">
        <v>6.6750000000000004E-3</v>
      </c>
    </row>
    <row r="75" spans="1:82" ht="24" customHeight="1" x14ac:dyDescent="0.2">
      <c r="A75" s="758">
        <v>5</v>
      </c>
      <c r="B75" s="758">
        <v>95728898</v>
      </c>
      <c r="C75" s="749" t="s">
        <v>144</v>
      </c>
      <c r="D75" s="748" t="s">
        <v>131</v>
      </c>
      <c r="E75" s="749" t="s">
        <v>2</v>
      </c>
      <c r="F75" s="749" t="s">
        <v>3</v>
      </c>
      <c r="G75" s="752">
        <v>0.26826044900000001</v>
      </c>
      <c r="I75" s="285">
        <v>423723</v>
      </c>
      <c r="J75" s="546">
        <v>1.7180069999999999E-2</v>
      </c>
      <c r="K75" s="546">
        <v>2.6389E-3</v>
      </c>
      <c r="L75" s="750">
        <v>2.0000000000000002E-5</v>
      </c>
      <c r="M75" s="750"/>
      <c r="N75" s="285">
        <v>320087</v>
      </c>
      <c r="O75" s="546">
        <v>3.1100899999999998E-3</v>
      </c>
      <c r="P75" s="546">
        <v>2.9106000000000002E-3</v>
      </c>
      <c r="Q75" s="753">
        <v>0.28527664000000003</v>
      </c>
      <c r="R75" s="750"/>
      <c r="S75" s="285">
        <v>138541</v>
      </c>
      <c r="T75" s="546">
        <v>-1.68527E-3</v>
      </c>
      <c r="U75" s="546">
        <v>1.4701899999999999E-3</v>
      </c>
      <c r="V75" s="753">
        <v>0.22268299999999999</v>
      </c>
      <c r="W75" s="750"/>
      <c r="X75" s="285">
        <v>98627</v>
      </c>
      <c r="Y75" s="546">
        <v>-7.4202999999999997E-4</v>
      </c>
      <c r="Z75" s="546">
        <v>2.3711000000000001E-3</v>
      </c>
      <c r="AA75" s="753">
        <v>0.93454300000000001</v>
      </c>
      <c r="AB75" s="750"/>
      <c r="AC75" s="285">
        <v>123560</v>
      </c>
      <c r="AD75" s="546">
        <v>-2.1518099999999998E-2</v>
      </c>
      <c r="AE75" s="546">
        <v>2.1835000000000001E-3</v>
      </c>
      <c r="AF75" s="750">
        <v>2.0000000000000002E-5</v>
      </c>
      <c r="AG75" s="750"/>
      <c r="AH75" s="285">
        <v>57859</v>
      </c>
      <c r="AI75" s="546">
        <v>2.3581399999999999E-2</v>
      </c>
      <c r="AJ75" s="546">
        <v>9.7651600000000002E-3</v>
      </c>
      <c r="AK75" s="753">
        <v>3.1516799999999998E-2</v>
      </c>
      <c r="AL75" s="750"/>
      <c r="AM75" s="285">
        <v>69866.53</v>
      </c>
      <c r="AN75" s="546">
        <v>-6.8999999999999999E-3</v>
      </c>
      <c r="AO75" s="546">
        <v>1.43E-2</v>
      </c>
      <c r="AP75" s="753">
        <v>0.24210000000000001</v>
      </c>
      <c r="AQ75" s="750"/>
      <c r="AR75" s="285">
        <v>316391</v>
      </c>
      <c r="AS75" s="546">
        <v>-6.705E-3</v>
      </c>
      <c r="AT75" s="546">
        <v>2.8600000000000001E-3</v>
      </c>
      <c r="AU75" s="753">
        <v>1.9066E-2</v>
      </c>
      <c r="AV75" s="750"/>
      <c r="AW75" s="285">
        <v>295826</v>
      </c>
      <c r="AX75" s="546">
        <v>2.2588E-3</v>
      </c>
      <c r="AY75" s="546">
        <v>2.9610000000000001E-3</v>
      </c>
      <c r="AZ75" s="753">
        <v>0.44560699999999998</v>
      </c>
      <c r="BA75" s="750"/>
      <c r="BB75" s="285">
        <v>305699</v>
      </c>
      <c r="BC75" s="546">
        <v>8.8369999999999994E-3</v>
      </c>
      <c r="BD75" s="546">
        <v>2.9099999999999998E-3</v>
      </c>
      <c r="BE75" s="755">
        <v>2.3869999999999998E-3</v>
      </c>
      <c r="BF75" s="750"/>
      <c r="BG75" s="285">
        <v>319677</v>
      </c>
      <c r="BH75" s="546">
        <v>5.4727999999999999E-3</v>
      </c>
      <c r="BI75" s="546">
        <v>2.8449999999999999E-3</v>
      </c>
      <c r="BJ75" s="753">
        <v>5.4363000000000002E-2</v>
      </c>
      <c r="BK75" s="750"/>
      <c r="BL75" s="285">
        <v>170870</v>
      </c>
      <c r="BM75" s="546">
        <v>4.1999999999999997E-3</v>
      </c>
      <c r="BN75" s="546">
        <v>6.7699999999999996E-2</v>
      </c>
      <c r="BO75" s="753">
        <v>0.95109999999999995</v>
      </c>
      <c r="BP75" s="750"/>
      <c r="BQ75" s="285">
        <v>170861</v>
      </c>
      <c r="BR75" s="546">
        <v>5.16E-2</v>
      </c>
      <c r="BS75" s="546">
        <v>4.0399999999999998E-2</v>
      </c>
      <c r="BT75" s="753">
        <v>0.2014</v>
      </c>
      <c r="BU75" s="750"/>
      <c r="BV75" s="285">
        <v>122312</v>
      </c>
      <c r="BW75" s="546">
        <v>-1.46E-2</v>
      </c>
      <c r="BX75" s="546">
        <v>6.7000000000000002E-3</v>
      </c>
      <c r="BY75" s="753">
        <v>2.9010000000000001E-2</v>
      </c>
      <c r="BZ75" s="750"/>
      <c r="CA75" s="285">
        <v>69192.800000000003</v>
      </c>
      <c r="CB75" s="546">
        <v>-3.6700000000000003E-2</v>
      </c>
      <c r="CC75" s="546">
        <v>2.4299999999999999E-2</v>
      </c>
      <c r="CD75" s="753">
        <v>0.13039999999999999</v>
      </c>
    </row>
    <row r="76" spans="1:82" ht="24" customHeight="1" x14ac:dyDescent="0.2">
      <c r="A76" s="758">
        <v>5</v>
      </c>
      <c r="B76" s="758">
        <v>95728974</v>
      </c>
      <c r="C76" s="749" t="s">
        <v>130</v>
      </c>
      <c r="D76" s="748" t="s">
        <v>131</v>
      </c>
      <c r="E76" s="749" t="s">
        <v>3</v>
      </c>
      <c r="F76" s="749" t="s">
        <v>2</v>
      </c>
      <c r="G76" s="752">
        <v>0.27113612799999998</v>
      </c>
      <c r="I76" s="285">
        <v>452800</v>
      </c>
      <c r="J76" s="546">
        <v>1.662249E-2</v>
      </c>
      <c r="K76" s="546">
        <v>2.5316000000000002E-3</v>
      </c>
      <c r="L76" s="750">
        <v>2.0000000000000002E-5</v>
      </c>
      <c r="M76" s="750"/>
      <c r="N76" s="285">
        <v>338248</v>
      </c>
      <c r="O76" s="546">
        <v>2.1105500000000001E-3</v>
      </c>
      <c r="P76" s="546">
        <v>2.8213499999999998E-3</v>
      </c>
      <c r="Q76" s="753">
        <v>0.45442190999999998</v>
      </c>
      <c r="R76" s="750"/>
      <c r="S76" s="285">
        <v>136852</v>
      </c>
      <c r="T76" s="546">
        <v>-1.4460199999999999E-3</v>
      </c>
      <c r="U76" s="546">
        <v>1.47371E-3</v>
      </c>
      <c r="V76" s="753">
        <v>0.246168</v>
      </c>
      <c r="W76" s="750"/>
      <c r="X76" s="285">
        <v>96965</v>
      </c>
      <c r="Y76" s="546">
        <v>-9.5691000000000005E-4</v>
      </c>
      <c r="Z76" s="546">
        <v>2.3810599999999999E-3</v>
      </c>
      <c r="AA76" s="753">
        <v>0.88909499999999997</v>
      </c>
      <c r="AB76" s="750"/>
      <c r="AC76" s="285">
        <v>117051</v>
      </c>
      <c r="AD76" s="546">
        <v>-2.14623E-2</v>
      </c>
      <c r="AE76" s="546">
        <v>2.24084E-3</v>
      </c>
      <c r="AF76" s="750">
        <v>2.0000000000000002E-5</v>
      </c>
      <c r="AG76" s="750"/>
      <c r="AH76" s="285">
        <v>56196</v>
      </c>
      <c r="AI76" s="546">
        <v>2.3099700000000001E-2</v>
      </c>
      <c r="AJ76" s="546">
        <v>9.8728500000000007E-3</v>
      </c>
      <c r="AK76" s="753">
        <v>3.5635500000000001E-2</v>
      </c>
      <c r="AL76" s="750"/>
      <c r="AM76" s="285">
        <v>69866.53</v>
      </c>
      <c r="AN76" s="546">
        <v>-7.7000000000000002E-3</v>
      </c>
      <c r="AO76" s="546">
        <v>1.43E-2</v>
      </c>
      <c r="AP76" s="753">
        <v>0.22009999999999999</v>
      </c>
      <c r="AQ76" s="750"/>
      <c r="AR76" s="285">
        <v>316391</v>
      </c>
      <c r="AS76" s="546">
        <v>-6.6950000000000004E-3</v>
      </c>
      <c r="AT76" s="546">
        <v>2.8500000000000001E-3</v>
      </c>
      <c r="AU76" s="753">
        <v>1.8822999999999999E-2</v>
      </c>
      <c r="AV76" s="750"/>
      <c r="AW76" s="285">
        <v>295826</v>
      </c>
      <c r="AX76" s="546">
        <v>1.6865000000000001E-3</v>
      </c>
      <c r="AY76" s="546">
        <v>2.9499999999999999E-3</v>
      </c>
      <c r="AZ76" s="753">
        <v>0.56755100000000003</v>
      </c>
      <c r="BA76" s="750"/>
      <c r="BB76" s="285">
        <v>305699</v>
      </c>
      <c r="BC76" s="546">
        <v>9.4210000000000006E-3</v>
      </c>
      <c r="BD76" s="546">
        <v>2.8990000000000001E-3</v>
      </c>
      <c r="BE76" s="755">
        <v>1.1540000000000001E-3</v>
      </c>
      <c r="BF76" s="750"/>
      <c r="BG76" s="285">
        <v>319677</v>
      </c>
      <c r="BH76" s="546">
        <v>5.1139999999999996E-3</v>
      </c>
      <c r="BI76" s="546">
        <v>2.8349999999999998E-3</v>
      </c>
      <c r="BJ76" s="753">
        <v>7.1235999999999994E-2</v>
      </c>
      <c r="BK76" s="750"/>
      <c r="BL76" s="285">
        <v>170847</v>
      </c>
      <c r="BM76" s="546">
        <v>5.0000000000000001E-4</v>
      </c>
      <c r="BN76" s="546">
        <v>6.7699999999999996E-2</v>
      </c>
      <c r="BO76" s="753">
        <v>0.99370000000000003</v>
      </c>
      <c r="BP76" s="750"/>
      <c r="BQ76" s="285">
        <v>170838</v>
      </c>
      <c r="BR76" s="546">
        <v>4.87E-2</v>
      </c>
      <c r="BS76" s="546">
        <v>4.0300000000000002E-2</v>
      </c>
      <c r="BT76" s="753">
        <v>0.22750000000000001</v>
      </c>
      <c r="BU76" s="750"/>
      <c r="BV76" s="285">
        <v>129795</v>
      </c>
      <c r="BW76" s="546">
        <v>-1.5299999999999999E-2</v>
      </c>
      <c r="BX76" s="546">
        <v>6.4999999999999997E-3</v>
      </c>
      <c r="BY76" s="753">
        <v>1.8190000000000001E-2</v>
      </c>
      <c r="BZ76" s="750"/>
      <c r="CA76" s="285">
        <v>69192.800000000003</v>
      </c>
      <c r="CB76" s="546">
        <v>-3.6799999999999999E-2</v>
      </c>
      <c r="CC76" s="546">
        <v>2.4199999999999999E-2</v>
      </c>
      <c r="CD76" s="753">
        <v>0.12759999999999999</v>
      </c>
    </row>
    <row r="77" spans="1:82" ht="24" customHeight="1" x14ac:dyDescent="0.2">
      <c r="A77" s="758">
        <v>5</v>
      </c>
      <c r="B77" s="758">
        <v>96124330</v>
      </c>
      <c r="C77" s="749" t="s">
        <v>452</v>
      </c>
      <c r="D77" s="748" t="s">
        <v>453</v>
      </c>
      <c r="E77" s="749" t="s">
        <v>3</v>
      </c>
      <c r="F77" s="749" t="s">
        <v>1</v>
      </c>
      <c r="G77" s="752">
        <v>0.64541936499999997</v>
      </c>
      <c r="I77" s="285">
        <v>458927</v>
      </c>
      <c r="J77" s="546">
        <v>1.7183999999999999E-3</v>
      </c>
      <c r="K77" s="546">
        <v>2.3921400000000001E-3</v>
      </c>
      <c r="L77" s="753">
        <v>0.47254047999999998</v>
      </c>
      <c r="M77" s="750"/>
      <c r="N77" s="285">
        <v>344369</v>
      </c>
      <c r="O77" s="546">
        <v>2.0607199999999998E-3</v>
      </c>
      <c r="P77" s="546">
        <v>2.6228599999999999E-3</v>
      </c>
      <c r="Q77" s="753">
        <v>0.43205638000000002</v>
      </c>
      <c r="R77" s="750"/>
      <c r="S77" s="285">
        <v>143979</v>
      </c>
      <c r="T77" s="546">
        <v>-1.9129100000000001E-3</v>
      </c>
      <c r="U77" s="546">
        <v>1.35389E-3</v>
      </c>
      <c r="V77" s="753">
        <v>0.16733600000000001</v>
      </c>
      <c r="W77" s="750"/>
      <c r="X77" s="285">
        <v>104093</v>
      </c>
      <c r="Y77" s="546">
        <v>4.1321300000000004E-3</v>
      </c>
      <c r="Z77" s="546">
        <v>2.1599900000000001E-3</v>
      </c>
      <c r="AA77" s="753">
        <v>9.3770599999999996E-2</v>
      </c>
      <c r="AB77" s="750"/>
      <c r="AC77" s="285">
        <v>129598</v>
      </c>
      <c r="AD77" s="546">
        <v>-1.05324E-3</v>
      </c>
      <c r="AE77" s="546">
        <v>1.9985799999999998E-3</v>
      </c>
      <c r="AF77" s="753">
        <v>0.51499899999999998</v>
      </c>
      <c r="AG77" s="750"/>
      <c r="AH77" s="285">
        <v>57818</v>
      </c>
      <c r="AI77" s="546">
        <v>3.1600900000000001E-2</v>
      </c>
      <c r="AJ77" s="546">
        <v>9.2319600000000009E-3</v>
      </c>
      <c r="AK77" s="755">
        <v>1.5893599999999999E-3</v>
      </c>
      <c r="AL77" s="750"/>
      <c r="AM77" s="285">
        <v>69866.53</v>
      </c>
      <c r="AN77" s="546">
        <v>-1.66E-2</v>
      </c>
      <c r="AO77" s="546">
        <v>1.61E-2</v>
      </c>
      <c r="AP77" s="753">
        <v>0.41930000000000001</v>
      </c>
      <c r="AQ77" s="750"/>
      <c r="AR77" s="285">
        <v>316391</v>
      </c>
      <c r="AS77" s="546">
        <v>2.7039999999999998E-3</v>
      </c>
      <c r="AT77" s="546">
        <v>2.663E-3</v>
      </c>
      <c r="AU77" s="753">
        <v>0.30984200000000001</v>
      </c>
      <c r="AV77" s="750"/>
      <c r="AW77" s="285">
        <v>295826</v>
      </c>
      <c r="AX77" s="546">
        <v>1.1646E-3</v>
      </c>
      <c r="AY77" s="546">
        <v>2.7529999999999998E-3</v>
      </c>
      <c r="AZ77" s="753">
        <v>0.67223500000000003</v>
      </c>
      <c r="BA77" s="750"/>
      <c r="BB77" s="285">
        <v>305699</v>
      </c>
      <c r="BC77" s="546">
        <v>2.7401000000000001E-3</v>
      </c>
      <c r="BD77" s="546">
        <v>2.7049999999999999E-3</v>
      </c>
      <c r="BE77" s="753">
        <v>0.31098300000000001</v>
      </c>
      <c r="BF77" s="750"/>
      <c r="BG77" s="285">
        <v>319677</v>
      </c>
      <c r="BH77" s="546">
        <v>2.3452E-3</v>
      </c>
      <c r="BI77" s="546">
        <v>2.647E-3</v>
      </c>
      <c r="BJ77" s="753">
        <v>0.37557800000000002</v>
      </c>
      <c r="BK77" s="750"/>
      <c r="BL77" s="285">
        <v>187816</v>
      </c>
      <c r="BM77" s="546">
        <v>0.1336</v>
      </c>
      <c r="BN77" s="546">
        <v>6.1400000000000003E-2</v>
      </c>
      <c r="BO77" s="753">
        <v>2.9569999999999999E-2</v>
      </c>
      <c r="BP77" s="750"/>
      <c r="BQ77" s="285">
        <v>187846</v>
      </c>
      <c r="BR77" s="546">
        <v>0.12970000000000001</v>
      </c>
      <c r="BS77" s="546">
        <v>3.6499999999999998E-2</v>
      </c>
      <c r="BT77" s="546">
        <v>3.8190000000000001E-4</v>
      </c>
      <c r="BU77" s="750"/>
      <c r="BV77" s="285">
        <v>132962</v>
      </c>
      <c r="BW77" s="546">
        <v>-3.0999999999999999E-3</v>
      </c>
      <c r="BX77" s="546">
        <v>6.0000000000000001E-3</v>
      </c>
      <c r="BY77" s="753">
        <v>0.60589999999999999</v>
      </c>
      <c r="BZ77" s="750"/>
      <c r="CA77" s="285">
        <v>69354.8</v>
      </c>
      <c r="CB77" s="546">
        <v>-2.29E-2</v>
      </c>
      <c r="CC77" s="546">
        <v>2.12E-2</v>
      </c>
      <c r="CD77" s="753">
        <v>0.27929999999999999</v>
      </c>
    </row>
    <row r="78" spans="1:82" ht="24" customHeight="1" x14ac:dyDescent="0.2">
      <c r="A78" s="758">
        <v>5</v>
      </c>
      <c r="B78" s="758">
        <v>108714298</v>
      </c>
      <c r="C78" s="749" t="s">
        <v>320</v>
      </c>
      <c r="D78" s="748" t="s">
        <v>321</v>
      </c>
      <c r="E78" s="749" t="s">
        <v>3</v>
      </c>
      <c r="F78" s="749" t="s">
        <v>1</v>
      </c>
      <c r="G78" s="752">
        <v>0.55623329899999996</v>
      </c>
      <c r="I78" s="285">
        <v>455011</v>
      </c>
      <c r="J78" s="546">
        <v>-3.37171E-3</v>
      </c>
      <c r="K78" s="546">
        <v>2.2872999999999999E-3</v>
      </c>
      <c r="L78" s="753">
        <v>0.14045472000000001</v>
      </c>
      <c r="M78" s="750"/>
      <c r="N78" s="285">
        <v>344369</v>
      </c>
      <c r="O78" s="546">
        <v>-3.1038799999999998E-3</v>
      </c>
      <c r="P78" s="546">
        <v>2.5500000000000002E-3</v>
      </c>
      <c r="Q78" s="753">
        <v>0.22352548</v>
      </c>
      <c r="R78" s="750"/>
      <c r="S78" s="285">
        <v>136371</v>
      </c>
      <c r="T78" s="546">
        <v>1.8414000000000001E-4</v>
      </c>
      <c r="U78" s="546">
        <v>1.3273099999999999E-3</v>
      </c>
      <c r="V78" s="753">
        <v>0.93140900000000004</v>
      </c>
      <c r="W78" s="750"/>
      <c r="X78" s="285">
        <v>97812</v>
      </c>
      <c r="Y78" s="546">
        <v>-2.4315399999999998E-3</v>
      </c>
      <c r="Z78" s="546">
        <v>2.1989800000000001E-3</v>
      </c>
      <c r="AA78" s="753">
        <v>0.13955000000000001</v>
      </c>
      <c r="AB78" s="750"/>
      <c r="AC78" s="285">
        <v>122051</v>
      </c>
      <c r="AD78" s="546">
        <v>-3.0411800000000001E-3</v>
      </c>
      <c r="AE78" s="546">
        <v>2.01615E-3</v>
      </c>
      <c r="AF78" s="753">
        <v>0.244758</v>
      </c>
      <c r="AG78" s="750"/>
      <c r="AH78" s="285">
        <v>50371</v>
      </c>
      <c r="AI78" s="546">
        <v>-4.8287499999999997E-3</v>
      </c>
      <c r="AJ78" s="546">
        <v>9.6581800000000006E-3</v>
      </c>
      <c r="AK78" s="753">
        <v>0.52010999999999996</v>
      </c>
      <c r="AL78" s="750"/>
      <c r="AM78" s="285">
        <v>69866.53</v>
      </c>
      <c r="AN78" s="546">
        <v>1.78E-2</v>
      </c>
      <c r="AO78" s="546">
        <v>1.55E-2</v>
      </c>
      <c r="AP78" s="753">
        <v>0.16470000000000001</v>
      </c>
      <c r="AQ78" s="750"/>
      <c r="AR78" s="285">
        <v>308941</v>
      </c>
      <c r="AS78" s="546">
        <v>-4.0759999999999998E-3</v>
      </c>
      <c r="AT78" s="546">
        <v>2.6570000000000001E-3</v>
      </c>
      <c r="AU78" s="753">
        <v>0.12499300000000001</v>
      </c>
      <c r="AV78" s="750"/>
      <c r="AW78" s="285">
        <v>288374</v>
      </c>
      <c r="AX78" s="546">
        <v>5.5103000000000001E-3</v>
      </c>
      <c r="AY78" s="546">
        <v>2.7539999999999999E-3</v>
      </c>
      <c r="AZ78" s="753">
        <v>4.539E-2</v>
      </c>
      <c r="BA78" s="750"/>
      <c r="BB78" s="285">
        <v>298233</v>
      </c>
      <c r="BC78" s="546">
        <v>-1.0449000000000001E-3</v>
      </c>
      <c r="BD78" s="546">
        <v>2.7070000000000002E-3</v>
      </c>
      <c r="BE78" s="753">
        <v>0.69944200000000001</v>
      </c>
      <c r="BF78" s="750"/>
      <c r="BG78" s="285">
        <v>312226</v>
      </c>
      <c r="BH78" s="546">
        <v>4.9689999999999999E-4</v>
      </c>
      <c r="BI78" s="546">
        <v>2.6410000000000001E-3</v>
      </c>
      <c r="BJ78" s="753">
        <v>0.85078500000000001</v>
      </c>
      <c r="BK78" s="750"/>
      <c r="BL78" s="285">
        <v>187815</v>
      </c>
      <c r="BM78" s="546">
        <v>2.7900000000000001E-2</v>
      </c>
      <c r="BN78" s="546">
        <v>5.8799999999999998E-2</v>
      </c>
      <c r="BO78" s="753">
        <v>0.63490000000000002</v>
      </c>
      <c r="BP78" s="750"/>
      <c r="BQ78" s="285">
        <v>187845</v>
      </c>
      <c r="BR78" s="546">
        <v>2.1100000000000001E-2</v>
      </c>
      <c r="BS78" s="546">
        <v>3.5099999999999999E-2</v>
      </c>
      <c r="BT78" s="753">
        <v>0.54700000000000004</v>
      </c>
      <c r="BU78" s="750"/>
      <c r="BV78" s="285">
        <v>132975</v>
      </c>
      <c r="BW78" s="546">
        <v>-3.5000000000000001E-3</v>
      </c>
      <c r="BX78" s="546">
        <v>5.7999999999999996E-3</v>
      </c>
      <c r="BY78" s="753">
        <v>0.53949999999999998</v>
      </c>
      <c r="BZ78" s="750"/>
      <c r="CA78" s="285">
        <v>69355.8</v>
      </c>
      <c r="CB78" s="546">
        <v>-3.4500000000000003E-2</v>
      </c>
      <c r="CC78" s="546">
        <v>2.1100000000000001E-2</v>
      </c>
      <c r="CD78" s="753">
        <v>0.1019</v>
      </c>
    </row>
    <row r="79" spans="1:82" ht="24" customHeight="1" x14ac:dyDescent="0.2">
      <c r="A79" s="758">
        <v>5</v>
      </c>
      <c r="B79" s="758">
        <v>112176756</v>
      </c>
      <c r="C79" s="749" t="s">
        <v>406</v>
      </c>
      <c r="D79" s="748" t="s">
        <v>407</v>
      </c>
      <c r="E79" s="749" t="s">
        <v>1</v>
      </c>
      <c r="F79" s="749" t="s">
        <v>4</v>
      </c>
      <c r="G79" s="752">
        <v>0.22019857700000001</v>
      </c>
      <c r="I79" s="285">
        <v>449259</v>
      </c>
      <c r="J79" s="546">
        <v>1.374889E-2</v>
      </c>
      <c r="K79" s="546">
        <v>2.6593300000000001E-3</v>
      </c>
      <c r="L79" s="750">
        <v>2.0000000000000002E-5</v>
      </c>
      <c r="M79" s="750"/>
      <c r="N79" s="285">
        <v>322576</v>
      </c>
      <c r="O79" s="546">
        <v>-1.9277000000000001E-4</v>
      </c>
      <c r="P79" s="546">
        <v>3.0646599999999999E-3</v>
      </c>
      <c r="Q79" s="753">
        <v>0.94984557999999997</v>
      </c>
      <c r="R79" s="750"/>
      <c r="S79" s="285">
        <v>138515</v>
      </c>
      <c r="T79" s="546">
        <v>5.8250000000000001E-6</v>
      </c>
      <c r="U79" s="546">
        <v>1.5396699999999999E-3</v>
      </c>
      <c r="V79" s="753">
        <v>0.85480900000000004</v>
      </c>
      <c r="W79" s="750"/>
      <c r="X79" s="285">
        <v>95225</v>
      </c>
      <c r="Y79" s="546">
        <v>4.4796000000000001E-4</v>
      </c>
      <c r="Z79" s="546">
        <v>2.5336E-3</v>
      </c>
      <c r="AA79" s="753">
        <v>0.93829300000000004</v>
      </c>
      <c r="AB79" s="750"/>
      <c r="AC79" s="285">
        <v>120742</v>
      </c>
      <c r="AD79" s="546">
        <v>1.8648E-3</v>
      </c>
      <c r="AE79" s="546">
        <v>2.3187699999999999E-3</v>
      </c>
      <c r="AF79" s="753">
        <v>0.42684100000000003</v>
      </c>
      <c r="AG79" s="750"/>
      <c r="AH79" s="285">
        <v>57840</v>
      </c>
      <c r="AI79" s="546">
        <v>-1.01067E-2</v>
      </c>
      <c r="AJ79" s="546">
        <v>1.0084299999999999E-2</v>
      </c>
      <c r="AK79" s="753">
        <v>0.397449</v>
      </c>
      <c r="AL79" s="750"/>
      <c r="AM79" s="285">
        <v>69866.53</v>
      </c>
      <c r="AN79" s="546">
        <v>3.1399999999999997E-2</v>
      </c>
      <c r="AO79" s="546">
        <v>1.77E-2</v>
      </c>
      <c r="AP79" s="753">
        <v>0.1396</v>
      </c>
      <c r="AQ79" s="750"/>
      <c r="AR79" s="285">
        <v>316391</v>
      </c>
      <c r="AS79" s="546">
        <v>-5.8403999999999999E-3</v>
      </c>
      <c r="AT79" s="546">
        <v>3.081E-3</v>
      </c>
      <c r="AU79" s="753">
        <v>5.7994999999999998E-2</v>
      </c>
      <c r="AV79" s="750"/>
      <c r="AW79" s="285">
        <v>295826</v>
      </c>
      <c r="AX79" s="546">
        <v>-1.2723999999999999E-3</v>
      </c>
      <c r="AY79" s="546">
        <v>3.1949999999999999E-3</v>
      </c>
      <c r="AZ79" s="753">
        <v>0.69040000000000001</v>
      </c>
      <c r="BA79" s="750"/>
      <c r="BB79" s="285">
        <v>305699</v>
      </c>
      <c r="BC79" s="546">
        <v>-9.8900000000000005E-5</v>
      </c>
      <c r="BD79" s="546">
        <v>3.14E-3</v>
      </c>
      <c r="BE79" s="753">
        <v>0.97488280000000005</v>
      </c>
      <c r="BF79" s="750"/>
      <c r="BG79" s="285">
        <v>319677</v>
      </c>
      <c r="BH79" s="546">
        <v>-1.4724E-3</v>
      </c>
      <c r="BI79" s="546">
        <v>3.065E-3</v>
      </c>
      <c r="BJ79" s="753">
        <v>0.63094799999999995</v>
      </c>
      <c r="BK79" s="750"/>
      <c r="BL79" s="285">
        <v>170831</v>
      </c>
      <c r="BM79" s="546">
        <v>4.8500000000000001E-2</v>
      </c>
      <c r="BN79" s="546">
        <v>7.1099999999999997E-2</v>
      </c>
      <c r="BO79" s="753">
        <v>0.495</v>
      </c>
      <c r="BP79" s="750"/>
      <c r="BQ79" s="285">
        <v>170822</v>
      </c>
      <c r="BR79" s="546">
        <v>1.9E-2</v>
      </c>
      <c r="BS79" s="546">
        <v>4.2500000000000003E-2</v>
      </c>
      <c r="BT79" s="753">
        <v>0.65490000000000004</v>
      </c>
      <c r="BU79" s="750"/>
      <c r="BV79" s="285">
        <v>116044</v>
      </c>
      <c r="BW79" s="546">
        <v>2.2000000000000001E-3</v>
      </c>
      <c r="BX79" s="546">
        <v>8.0000000000000002E-3</v>
      </c>
      <c r="BY79" s="753">
        <v>0.78459999999999996</v>
      </c>
      <c r="BZ79" s="750"/>
      <c r="CA79" s="285">
        <v>66403</v>
      </c>
      <c r="CB79" s="546">
        <v>-2.29E-2</v>
      </c>
      <c r="CC79" s="546">
        <v>2.6200000000000001E-2</v>
      </c>
      <c r="CD79" s="753">
        <v>0.38090000000000002</v>
      </c>
    </row>
    <row r="80" spans="1:82" ht="24" customHeight="1" x14ac:dyDescent="0.2">
      <c r="A80" s="758">
        <v>6</v>
      </c>
      <c r="B80" s="758">
        <v>12122174</v>
      </c>
      <c r="C80" s="749" t="s">
        <v>226</v>
      </c>
      <c r="D80" s="748" t="s">
        <v>216</v>
      </c>
      <c r="E80" s="749" t="s">
        <v>4</v>
      </c>
      <c r="F80" s="749" t="s">
        <v>2</v>
      </c>
      <c r="G80" s="752">
        <v>0.66879265799999998</v>
      </c>
      <c r="I80" s="285">
        <v>458253</v>
      </c>
      <c r="J80" s="546">
        <v>8.9558699999999995E-3</v>
      </c>
      <c r="K80" s="546">
        <v>2.42494E-3</v>
      </c>
      <c r="L80" s="546">
        <v>2.2142E-4</v>
      </c>
      <c r="M80" s="750"/>
      <c r="N80" s="285">
        <v>344369</v>
      </c>
      <c r="O80" s="546">
        <v>8.7803999999999996E-4</v>
      </c>
      <c r="P80" s="546">
        <v>2.6639799999999998E-3</v>
      </c>
      <c r="Q80" s="753">
        <v>0.74170389999999997</v>
      </c>
      <c r="R80" s="750"/>
      <c r="S80" s="285">
        <v>141733</v>
      </c>
      <c r="T80" s="546">
        <v>5.0146000000000001E-4</v>
      </c>
      <c r="U80" s="546">
        <v>1.3514200000000001E-3</v>
      </c>
      <c r="V80" s="753">
        <v>0.50884300000000005</v>
      </c>
      <c r="W80" s="750"/>
      <c r="X80" s="285">
        <v>104103</v>
      </c>
      <c r="Y80" s="546">
        <v>-3.9224000000000004E-3</v>
      </c>
      <c r="Z80" s="546">
        <v>2.2025E-3</v>
      </c>
      <c r="AA80" s="753">
        <v>3.8564800000000003E-2</v>
      </c>
      <c r="AB80" s="750"/>
      <c r="AC80" s="285">
        <v>129620</v>
      </c>
      <c r="AD80" s="546">
        <v>-4.5821300000000002E-3</v>
      </c>
      <c r="AE80" s="546">
        <v>2.0259800000000001E-3</v>
      </c>
      <c r="AF80" s="753">
        <v>1.32999E-2</v>
      </c>
      <c r="AG80" s="750"/>
      <c r="AH80" s="285">
        <v>57846</v>
      </c>
      <c r="AI80" s="546">
        <v>-1.9506900000000001E-2</v>
      </c>
      <c r="AJ80" s="546">
        <v>9.1929899999999998E-3</v>
      </c>
      <c r="AK80" s="753">
        <v>3.1943300000000001E-2</v>
      </c>
      <c r="AL80" s="750"/>
      <c r="AM80" s="285">
        <v>69866.16</v>
      </c>
      <c r="AN80" s="546">
        <v>1.9699999999999999E-2</v>
      </c>
      <c r="AO80" s="546">
        <v>1.3299999999999999E-2</v>
      </c>
      <c r="AP80" s="753">
        <v>0.1779</v>
      </c>
      <c r="AQ80" s="750"/>
      <c r="AR80" s="285">
        <v>316391</v>
      </c>
      <c r="AS80" s="546">
        <v>-5.8279999999999998E-3</v>
      </c>
      <c r="AT80" s="546">
        <v>2.7330000000000002E-3</v>
      </c>
      <c r="AU80" s="753">
        <v>3.29939E-2</v>
      </c>
      <c r="AV80" s="750"/>
      <c r="AW80" s="285">
        <v>295826</v>
      </c>
      <c r="AX80" s="546">
        <v>-1.0901999999999999E-3</v>
      </c>
      <c r="AY80" s="546">
        <v>2.8310000000000002E-3</v>
      </c>
      <c r="AZ80" s="753">
        <v>0.70021999999999995</v>
      </c>
      <c r="BA80" s="750"/>
      <c r="BB80" s="285">
        <v>305699</v>
      </c>
      <c r="BC80" s="546">
        <v>-3.6443000000000001E-3</v>
      </c>
      <c r="BD80" s="546">
        <v>2.7810000000000001E-3</v>
      </c>
      <c r="BE80" s="753">
        <v>0.190021</v>
      </c>
      <c r="BF80" s="750"/>
      <c r="BG80" s="285">
        <v>319677</v>
      </c>
      <c r="BH80" s="546">
        <v>-6.2040000000000003E-3</v>
      </c>
      <c r="BI80" s="546">
        <v>2.7169999999999998E-3</v>
      </c>
      <c r="BJ80" s="753">
        <v>2.2423999999999999E-2</v>
      </c>
      <c r="BK80" s="750"/>
      <c r="BL80" s="285">
        <v>187810</v>
      </c>
      <c r="BM80" s="546">
        <v>-6.3700000000000007E-2</v>
      </c>
      <c r="BN80" s="546">
        <v>6.1100000000000002E-2</v>
      </c>
      <c r="BO80" s="753">
        <v>0.29680000000000001</v>
      </c>
      <c r="BP80" s="750"/>
      <c r="BQ80" s="285">
        <v>187840</v>
      </c>
      <c r="BR80" s="546">
        <v>-1.6400000000000001E-2</v>
      </c>
      <c r="BS80" s="546">
        <v>3.6499999999999998E-2</v>
      </c>
      <c r="BT80" s="753">
        <v>0.65359999999999996</v>
      </c>
      <c r="BU80" s="750"/>
      <c r="BV80" s="285">
        <v>128727</v>
      </c>
      <c r="BW80" s="546">
        <v>2.7000000000000001E-3</v>
      </c>
      <c r="BX80" s="546">
        <v>6.1000000000000004E-3</v>
      </c>
      <c r="BY80" s="753">
        <v>0.65200000000000002</v>
      </c>
      <c r="BZ80" s="750"/>
      <c r="CA80" s="285">
        <v>66747</v>
      </c>
      <c r="CB80" s="546">
        <v>2.6100000000000002E-2</v>
      </c>
      <c r="CC80" s="546">
        <v>2.1499999999999998E-2</v>
      </c>
      <c r="CD80" s="753">
        <v>0.2248</v>
      </c>
    </row>
    <row r="81" spans="1:82" ht="24" customHeight="1" x14ac:dyDescent="0.2">
      <c r="A81" s="758">
        <v>6</v>
      </c>
      <c r="B81" s="758">
        <v>12124855</v>
      </c>
      <c r="C81" s="749" t="s">
        <v>215</v>
      </c>
      <c r="D81" s="748" t="s">
        <v>216</v>
      </c>
      <c r="E81" s="749" t="s">
        <v>2</v>
      </c>
      <c r="F81" s="749" t="s">
        <v>4</v>
      </c>
      <c r="G81" s="752">
        <v>0.67164168300000004</v>
      </c>
      <c r="I81" s="285">
        <v>458253</v>
      </c>
      <c r="J81" s="546">
        <v>9.0530200000000002E-3</v>
      </c>
      <c r="K81" s="546">
        <v>2.4208599999999999E-3</v>
      </c>
      <c r="L81" s="546">
        <v>1.8432E-4</v>
      </c>
      <c r="M81" s="750"/>
      <c r="N81" s="285">
        <v>344369</v>
      </c>
      <c r="O81" s="546">
        <v>1.0737699999999999E-3</v>
      </c>
      <c r="P81" s="546">
        <v>2.6648900000000001E-3</v>
      </c>
      <c r="Q81" s="753">
        <v>0.68699964999999996</v>
      </c>
      <c r="R81" s="750"/>
      <c r="S81" s="285">
        <v>144002</v>
      </c>
      <c r="T81" s="546">
        <v>2.0128999999999999E-4</v>
      </c>
      <c r="U81" s="546">
        <v>1.3494799999999999E-3</v>
      </c>
      <c r="V81" s="753">
        <v>0.65752900000000003</v>
      </c>
      <c r="W81" s="750"/>
      <c r="X81" s="285">
        <v>104110</v>
      </c>
      <c r="Y81" s="546">
        <v>-3.4765799999999999E-3</v>
      </c>
      <c r="Z81" s="546">
        <v>2.2000499999999998E-3</v>
      </c>
      <c r="AA81" s="753">
        <v>5.1481699999999998E-2</v>
      </c>
      <c r="AB81" s="750"/>
      <c r="AC81" s="285">
        <v>129620</v>
      </c>
      <c r="AD81" s="546">
        <v>-4.5993600000000003E-3</v>
      </c>
      <c r="AE81" s="546">
        <v>2.0236500000000001E-3</v>
      </c>
      <c r="AF81" s="753">
        <v>1.3403399999999999E-2</v>
      </c>
      <c r="AG81" s="750"/>
      <c r="AH81" s="285">
        <v>57853</v>
      </c>
      <c r="AI81" s="546">
        <v>-1.8118499999999999E-2</v>
      </c>
      <c r="AJ81" s="546">
        <v>9.2058299999999999E-3</v>
      </c>
      <c r="AK81" s="753">
        <v>4.5939599999999997E-2</v>
      </c>
      <c r="AL81" s="750"/>
      <c r="AM81" s="285">
        <v>69866.53</v>
      </c>
      <c r="AN81" s="546">
        <v>1.78E-2</v>
      </c>
      <c r="AO81" s="546">
        <v>1.3299999999999999E-2</v>
      </c>
      <c r="AP81" s="753">
        <v>0.27150000000000002</v>
      </c>
      <c r="AQ81" s="750"/>
      <c r="AR81" s="285">
        <v>316391</v>
      </c>
      <c r="AS81" s="546">
        <v>-5.8450000000000004E-3</v>
      </c>
      <c r="AT81" s="546">
        <v>2.7339999999999999E-3</v>
      </c>
      <c r="AU81" s="753">
        <v>3.2545699999999997E-2</v>
      </c>
      <c r="AV81" s="750"/>
      <c r="AW81" s="285">
        <v>295826</v>
      </c>
      <c r="AX81" s="546">
        <v>-5.7760000000000005E-4</v>
      </c>
      <c r="AY81" s="546">
        <v>2.8319999999999999E-3</v>
      </c>
      <c r="AZ81" s="753">
        <v>0.83835999999999999</v>
      </c>
      <c r="BA81" s="750"/>
      <c r="BB81" s="285">
        <v>305699</v>
      </c>
      <c r="BC81" s="546">
        <v>-3.2499E-3</v>
      </c>
      <c r="BD81" s="546">
        <v>2.7810000000000001E-3</v>
      </c>
      <c r="BE81" s="753">
        <v>0.24263799999999999</v>
      </c>
      <c r="BF81" s="750"/>
      <c r="BG81" s="285">
        <v>319677</v>
      </c>
      <c r="BH81" s="546">
        <v>-5.8849999999999996E-3</v>
      </c>
      <c r="BI81" s="546">
        <v>2.7179999999999999E-3</v>
      </c>
      <c r="BJ81" s="753">
        <v>3.0394999999999998E-2</v>
      </c>
      <c r="BK81" s="750"/>
      <c r="BL81" s="285">
        <v>187780</v>
      </c>
      <c r="BM81" s="546">
        <v>-7.0400000000000004E-2</v>
      </c>
      <c r="BN81" s="546">
        <v>6.13E-2</v>
      </c>
      <c r="BO81" s="753">
        <v>0.25069999999999998</v>
      </c>
      <c r="BP81" s="750"/>
      <c r="BQ81" s="285">
        <v>187810</v>
      </c>
      <c r="BR81" s="546">
        <v>-1.9699999999999999E-2</v>
      </c>
      <c r="BS81" s="546">
        <v>3.6600000000000001E-2</v>
      </c>
      <c r="BT81" s="753">
        <v>0.5897</v>
      </c>
      <c r="BU81" s="750"/>
      <c r="BV81" s="285">
        <v>132978</v>
      </c>
      <c r="BW81" s="546">
        <v>6.3E-3</v>
      </c>
      <c r="BX81" s="546">
        <v>5.8999999999999999E-3</v>
      </c>
      <c r="BY81" s="753">
        <v>0.2913</v>
      </c>
      <c r="BZ81" s="750"/>
      <c r="CA81" s="285">
        <v>69356.800000000003</v>
      </c>
      <c r="CB81" s="546">
        <v>3.27E-2</v>
      </c>
      <c r="CC81" s="546">
        <v>2.12E-2</v>
      </c>
      <c r="CD81" s="753">
        <v>0.1229</v>
      </c>
    </row>
    <row r="82" spans="1:82" ht="24" customHeight="1" x14ac:dyDescent="0.2">
      <c r="A82" s="758">
        <v>6</v>
      </c>
      <c r="B82" s="758">
        <v>34498328</v>
      </c>
      <c r="C82" s="749" t="s">
        <v>275</v>
      </c>
      <c r="D82" s="748" t="s">
        <v>276</v>
      </c>
      <c r="E82" s="749" t="s">
        <v>1</v>
      </c>
      <c r="F82" s="749" t="s">
        <v>3</v>
      </c>
      <c r="G82" s="752">
        <v>8.2870701000000005E-2</v>
      </c>
      <c r="I82" s="285">
        <v>458927</v>
      </c>
      <c r="J82" s="546">
        <v>3.3594079999999998E-2</v>
      </c>
      <c r="K82" s="546">
        <v>4.0607200000000003E-3</v>
      </c>
      <c r="L82" s="750">
        <v>2.0000000000000002E-5</v>
      </c>
      <c r="M82" s="750"/>
      <c r="N82" s="285">
        <v>344369</v>
      </c>
      <c r="O82" s="546">
        <v>-1.0473039999999999E-2</v>
      </c>
      <c r="P82" s="546">
        <v>4.5322100000000001E-3</v>
      </c>
      <c r="Q82" s="753">
        <v>2.0843830000000001E-2</v>
      </c>
      <c r="R82" s="750"/>
      <c r="S82" s="285">
        <v>144045</v>
      </c>
      <c r="T82" s="546">
        <v>-2.8270999999999998E-4</v>
      </c>
      <c r="U82" s="546">
        <v>2.2301700000000001E-3</v>
      </c>
      <c r="V82" s="753">
        <v>0.90612000000000004</v>
      </c>
      <c r="W82" s="750"/>
      <c r="X82" s="285">
        <v>104128</v>
      </c>
      <c r="Y82" s="546">
        <v>3.8557000000000001E-4</v>
      </c>
      <c r="Z82" s="546">
        <v>3.5746300000000001E-3</v>
      </c>
      <c r="AA82" s="753">
        <v>0.80199200000000004</v>
      </c>
      <c r="AB82" s="750"/>
      <c r="AC82" s="285">
        <v>129653</v>
      </c>
      <c r="AD82" s="546">
        <v>-6.8714999999999998E-4</v>
      </c>
      <c r="AE82" s="546">
        <v>3.2871300000000001E-3</v>
      </c>
      <c r="AF82" s="753">
        <v>0.80119300000000004</v>
      </c>
      <c r="AG82" s="750"/>
      <c r="AH82" s="285">
        <v>57871</v>
      </c>
      <c r="AI82" s="546">
        <v>-4.1953699999999997E-2</v>
      </c>
      <c r="AJ82" s="546">
        <v>1.4495600000000001E-2</v>
      </c>
      <c r="AK82" s="755">
        <v>1.87883E-3</v>
      </c>
      <c r="AL82" s="750"/>
      <c r="AM82" s="285">
        <v>59888.73</v>
      </c>
      <c r="AN82" s="546">
        <v>-1.9800000000000002E-2</v>
      </c>
      <c r="AO82" s="546">
        <v>2.3199999999999998E-2</v>
      </c>
      <c r="AP82" s="753">
        <v>0.5827</v>
      </c>
      <c r="AQ82" s="750"/>
      <c r="AR82" s="285">
        <v>314415</v>
      </c>
      <c r="AS82" s="546">
        <v>-3.4135899999999997E-2</v>
      </c>
      <c r="AT82" s="546">
        <v>4.679E-3</v>
      </c>
      <c r="AU82" s="750">
        <v>2.0000000000000002E-5</v>
      </c>
      <c r="AV82" s="750"/>
      <c r="AW82" s="285">
        <v>293853</v>
      </c>
      <c r="AX82" s="546">
        <v>-1.8641399999999999E-2</v>
      </c>
      <c r="AY82" s="546">
        <v>4.8479999999999999E-3</v>
      </c>
      <c r="AZ82" s="546">
        <v>1.203E-4</v>
      </c>
      <c r="BA82" s="750"/>
      <c r="BB82" s="285">
        <v>303685</v>
      </c>
      <c r="BC82" s="546">
        <v>5.1044000000000003E-3</v>
      </c>
      <c r="BD82" s="546">
        <v>4.7650000000000001E-3</v>
      </c>
      <c r="BE82" s="753">
        <v>0.28399999999999997</v>
      </c>
      <c r="BF82" s="750"/>
      <c r="BG82" s="285">
        <v>317660</v>
      </c>
      <c r="BH82" s="546">
        <v>-2.8140399999999999E-2</v>
      </c>
      <c r="BI82" s="546">
        <v>4.6490000000000004E-3</v>
      </c>
      <c r="BJ82" s="750">
        <v>2.0000000000000002E-5</v>
      </c>
      <c r="BK82" s="750"/>
      <c r="BL82" s="285">
        <v>185146</v>
      </c>
      <c r="BM82" s="546">
        <v>-1.17E-2</v>
      </c>
      <c r="BN82" s="546">
        <v>0.1021</v>
      </c>
      <c r="BO82" s="753">
        <v>0.90920000000000001</v>
      </c>
      <c r="BP82" s="750"/>
      <c r="BQ82" s="285">
        <v>185176</v>
      </c>
      <c r="BR82" s="546">
        <v>0.03</v>
      </c>
      <c r="BS82" s="546">
        <v>6.1100000000000002E-2</v>
      </c>
      <c r="BT82" s="753">
        <v>0.624</v>
      </c>
      <c r="BU82" s="750"/>
      <c r="BV82" s="305" t="s">
        <v>768</v>
      </c>
      <c r="BW82" s="305" t="s">
        <v>768</v>
      </c>
      <c r="BX82" s="305" t="s">
        <v>768</v>
      </c>
      <c r="BY82" s="302" t="s">
        <v>768</v>
      </c>
      <c r="BZ82" s="750"/>
      <c r="CA82" s="305" t="s">
        <v>768</v>
      </c>
      <c r="CB82" s="305" t="s">
        <v>768</v>
      </c>
      <c r="CC82" s="305" t="s">
        <v>768</v>
      </c>
      <c r="CD82" s="302" t="s">
        <v>768</v>
      </c>
    </row>
    <row r="83" spans="1:82" ht="24" customHeight="1" x14ac:dyDescent="0.2">
      <c r="A83" s="758">
        <v>6</v>
      </c>
      <c r="B83" s="758">
        <v>34824636</v>
      </c>
      <c r="C83" s="749" t="s">
        <v>93</v>
      </c>
      <c r="D83" s="748" t="s">
        <v>94</v>
      </c>
      <c r="E83" s="749" t="s">
        <v>2</v>
      </c>
      <c r="F83" s="749" t="s">
        <v>4</v>
      </c>
      <c r="G83" s="752">
        <v>0.366243392</v>
      </c>
      <c r="I83" s="285">
        <v>417341</v>
      </c>
      <c r="J83" s="546">
        <v>1.1443099999999999E-3</v>
      </c>
      <c r="K83" s="546">
        <v>2.4806199999999998E-3</v>
      </c>
      <c r="L83" s="753">
        <v>0.64458506999999998</v>
      </c>
      <c r="M83" s="750"/>
      <c r="N83" s="285">
        <v>305209</v>
      </c>
      <c r="O83" s="546">
        <v>-9.8544199999999992E-3</v>
      </c>
      <c r="P83" s="546">
        <v>2.7802299999999999E-3</v>
      </c>
      <c r="Q83" s="546">
        <v>3.9341000000000002E-4</v>
      </c>
      <c r="R83" s="750"/>
      <c r="S83" s="285">
        <v>135125</v>
      </c>
      <c r="T83" s="546">
        <v>-1.5104999999999999E-3</v>
      </c>
      <c r="U83" s="546">
        <v>1.38565E-3</v>
      </c>
      <c r="V83" s="753">
        <v>0.39744400000000002</v>
      </c>
      <c r="W83" s="750"/>
      <c r="X83" s="285">
        <v>95853</v>
      </c>
      <c r="Y83" s="546">
        <v>-5.3019800000000004E-3</v>
      </c>
      <c r="Z83" s="546">
        <v>2.2676200000000001E-3</v>
      </c>
      <c r="AA83" s="753">
        <v>1.2815099999999999E-2</v>
      </c>
      <c r="AB83" s="750"/>
      <c r="AC83" s="285">
        <v>120719</v>
      </c>
      <c r="AD83" s="546">
        <v>-3.1956699999999998E-3</v>
      </c>
      <c r="AE83" s="546">
        <v>2.0943200000000002E-3</v>
      </c>
      <c r="AF83" s="753">
        <v>0.13048599999999999</v>
      </c>
      <c r="AG83" s="750"/>
      <c r="AH83" s="285">
        <v>51764</v>
      </c>
      <c r="AI83" s="546">
        <v>-1.0008899999999999E-2</v>
      </c>
      <c r="AJ83" s="546">
        <v>9.8037999999999997E-3</v>
      </c>
      <c r="AK83" s="753">
        <v>0.155366</v>
      </c>
      <c r="AL83" s="750"/>
      <c r="AM83" s="285">
        <v>56409.02</v>
      </c>
      <c r="AN83" s="546">
        <v>-1.3299999999999999E-2</v>
      </c>
      <c r="AO83" s="546">
        <v>1.46E-2</v>
      </c>
      <c r="AP83" s="753">
        <v>0.2495</v>
      </c>
      <c r="AQ83" s="750"/>
      <c r="AR83" s="285">
        <v>313719</v>
      </c>
      <c r="AS83" s="546">
        <v>-2.6818999999999999E-2</v>
      </c>
      <c r="AT83" s="546">
        <v>2.709E-3</v>
      </c>
      <c r="AU83" s="750">
        <v>2.0000000000000002E-5</v>
      </c>
      <c r="AV83" s="750"/>
      <c r="AW83" s="285">
        <v>295826</v>
      </c>
      <c r="AX83" s="546">
        <v>1.8909E-3</v>
      </c>
      <c r="AY83" s="546">
        <v>2.787E-3</v>
      </c>
      <c r="AZ83" s="753">
        <v>0.4974384</v>
      </c>
      <c r="BA83" s="750"/>
      <c r="BB83" s="285">
        <v>305699</v>
      </c>
      <c r="BC83" s="546">
        <v>2.0378000000000002E-3</v>
      </c>
      <c r="BD83" s="546">
        <v>2.7420000000000001E-3</v>
      </c>
      <c r="BE83" s="753">
        <v>0.45737499999999998</v>
      </c>
      <c r="BF83" s="750"/>
      <c r="BG83" s="285">
        <v>319677</v>
      </c>
      <c r="BH83" s="546">
        <v>-5.6498E-3</v>
      </c>
      <c r="BI83" s="546">
        <v>2.6819999999999999E-3</v>
      </c>
      <c r="BJ83" s="753">
        <v>3.5163199999999999E-2</v>
      </c>
      <c r="BK83" s="750"/>
      <c r="BL83" s="285">
        <v>172725</v>
      </c>
      <c r="BM83" s="546">
        <v>1.78E-2</v>
      </c>
      <c r="BN83" s="546">
        <v>6.4699999999999994E-2</v>
      </c>
      <c r="BO83" s="753">
        <v>0.78359999999999996</v>
      </c>
      <c r="BP83" s="750"/>
      <c r="BQ83" s="285">
        <v>172750</v>
      </c>
      <c r="BR83" s="546">
        <v>2.18E-2</v>
      </c>
      <c r="BS83" s="546">
        <v>3.85E-2</v>
      </c>
      <c r="BT83" s="753">
        <v>0.57120000000000004</v>
      </c>
      <c r="BU83" s="750"/>
      <c r="BV83" s="285">
        <v>130184</v>
      </c>
      <c r="BW83" s="546">
        <v>1.2999999999999999E-3</v>
      </c>
      <c r="BX83" s="546">
        <v>6.1000000000000004E-3</v>
      </c>
      <c r="BY83" s="753">
        <v>0.83530000000000004</v>
      </c>
      <c r="BZ83" s="750"/>
      <c r="CA83" s="285">
        <v>69330.899999999994</v>
      </c>
      <c r="CB83" s="546">
        <v>-2.8400000000000002E-2</v>
      </c>
      <c r="CC83" s="546">
        <v>2.1499999999999998E-2</v>
      </c>
      <c r="CD83" s="753">
        <v>0.186</v>
      </c>
    </row>
    <row r="84" spans="1:82" ht="24" customHeight="1" x14ac:dyDescent="0.2">
      <c r="A84" s="758">
        <v>6</v>
      </c>
      <c r="B84" s="758">
        <v>34827085</v>
      </c>
      <c r="C84" s="749" t="s">
        <v>150</v>
      </c>
      <c r="D84" s="748" t="s">
        <v>94</v>
      </c>
      <c r="E84" s="749" t="s">
        <v>1</v>
      </c>
      <c r="F84" s="749" t="s">
        <v>4</v>
      </c>
      <c r="G84" s="752">
        <v>0.160370393</v>
      </c>
      <c r="I84" s="285">
        <v>206280</v>
      </c>
      <c r="J84" s="546">
        <v>3.2393449999999997E-2</v>
      </c>
      <c r="K84" s="546">
        <v>4.5955700000000002E-3</v>
      </c>
      <c r="L84" s="750">
        <v>2.0000000000000002E-5</v>
      </c>
      <c r="M84" s="750"/>
      <c r="N84" s="285">
        <v>178932</v>
      </c>
      <c r="O84" s="546">
        <v>-2.3535159999999999E-2</v>
      </c>
      <c r="P84" s="546">
        <v>4.9404599999999998E-3</v>
      </c>
      <c r="Q84" s="750">
        <v>2.0000000000000002E-5</v>
      </c>
      <c r="R84" s="750"/>
      <c r="S84" s="285">
        <v>36978</v>
      </c>
      <c r="T84" s="546">
        <v>-3.16797E-3</v>
      </c>
      <c r="U84" s="546">
        <v>3.1895000000000001E-3</v>
      </c>
      <c r="V84" s="753">
        <v>0.30557200000000001</v>
      </c>
      <c r="W84" s="750"/>
      <c r="X84" s="285">
        <v>35013</v>
      </c>
      <c r="Y84" s="546">
        <v>-2.5797400000000001E-3</v>
      </c>
      <c r="Z84" s="546">
        <v>4.6782200000000003E-3</v>
      </c>
      <c r="AA84" s="753">
        <v>0.55935299999999999</v>
      </c>
      <c r="AB84" s="750"/>
      <c r="AC84" s="285">
        <v>45632</v>
      </c>
      <c r="AD84" s="546">
        <v>-1.97898E-3</v>
      </c>
      <c r="AE84" s="546">
        <v>4.14489E-3</v>
      </c>
      <c r="AF84" s="753">
        <v>0.64990700000000001</v>
      </c>
      <c r="AG84" s="750"/>
      <c r="AH84" s="285">
        <v>20025</v>
      </c>
      <c r="AI84" s="546">
        <v>-5.06828E-2</v>
      </c>
      <c r="AJ84" s="546">
        <v>1.9153799999999999E-2</v>
      </c>
      <c r="AK84" s="755">
        <v>5.9420999999999996E-3</v>
      </c>
      <c r="AL84" s="750"/>
      <c r="AM84" s="285">
        <v>33068.97</v>
      </c>
      <c r="AN84" s="546">
        <v>3.5999999999999999E-3</v>
      </c>
      <c r="AO84" s="546">
        <v>2.5600000000000001E-2</v>
      </c>
      <c r="AP84" s="753">
        <v>0.88229999999999997</v>
      </c>
      <c r="AQ84" s="750"/>
      <c r="AR84" s="285">
        <v>171114</v>
      </c>
      <c r="AS84" s="546">
        <v>-2.8667000000000002E-2</v>
      </c>
      <c r="AT84" s="546">
        <v>4.6319999999999998E-3</v>
      </c>
      <c r="AU84" s="750">
        <v>2.0000000000000002E-5</v>
      </c>
      <c r="AV84" s="750"/>
      <c r="AW84" s="285">
        <v>162462</v>
      </c>
      <c r="AX84" s="546">
        <v>-8.9359000000000001E-3</v>
      </c>
      <c r="AY84" s="546">
        <v>4.751E-3</v>
      </c>
      <c r="AZ84" s="753">
        <v>6.0017500000000001E-2</v>
      </c>
      <c r="BA84" s="750"/>
      <c r="BB84" s="285">
        <v>167956</v>
      </c>
      <c r="BC84" s="546">
        <v>7.6628E-3</v>
      </c>
      <c r="BD84" s="546">
        <v>4.6649999999999999E-3</v>
      </c>
      <c r="BE84" s="753">
        <v>0.10048600000000001</v>
      </c>
      <c r="BF84" s="750"/>
      <c r="BG84" s="285">
        <v>172287</v>
      </c>
      <c r="BH84" s="546">
        <v>-1.52547E-2</v>
      </c>
      <c r="BI84" s="546">
        <v>4.6129999999999999E-3</v>
      </c>
      <c r="BJ84" s="546">
        <v>9.4419999999999997E-4</v>
      </c>
      <c r="BK84" s="750"/>
      <c r="BL84" s="285">
        <v>134818</v>
      </c>
      <c r="BM84" s="546">
        <v>-0.1065</v>
      </c>
      <c r="BN84" s="546">
        <v>9.3299999999999994E-2</v>
      </c>
      <c r="BO84" s="753">
        <v>0.254</v>
      </c>
      <c r="BP84" s="750"/>
      <c r="BQ84" s="285">
        <v>134808</v>
      </c>
      <c r="BR84" s="546">
        <v>-1.0200000000000001E-2</v>
      </c>
      <c r="BS84" s="546">
        <v>5.5899999999999998E-2</v>
      </c>
      <c r="BT84" s="753">
        <v>0.85499999999999998</v>
      </c>
      <c r="BU84" s="750"/>
      <c r="BV84" s="285">
        <v>130209</v>
      </c>
      <c r="BW84" s="546">
        <v>1.5699999999999999E-2</v>
      </c>
      <c r="BX84" s="546">
        <v>7.7000000000000002E-3</v>
      </c>
      <c r="BY84" s="753">
        <v>4.1840000000000002E-2</v>
      </c>
      <c r="BZ84" s="750"/>
      <c r="CA84" s="285">
        <v>69334.8</v>
      </c>
      <c r="CB84" s="546">
        <v>-2.7400000000000001E-2</v>
      </c>
      <c r="CC84" s="546">
        <v>2.7300000000000001E-2</v>
      </c>
      <c r="CD84" s="753">
        <v>0.31609999999999999</v>
      </c>
    </row>
    <row r="85" spans="1:82" ht="24" customHeight="1" x14ac:dyDescent="0.2">
      <c r="A85" s="758">
        <v>6</v>
      </c>
      <c r="B85" s="758">
        <v>50683009</v>
      </c>
      <c r="C85" s="749" t="s">
        <v>311</v>
      </c>
      <c r="D85" s="748" t="s">
        <v>312</v>
      </c>
      <c r="E85" s="749" t="s">
        <v>1</v>
      </c>
      <c r="F85" s="749" t="s">
        <v>3</v>
      </c>
      <c r="G85" s="752">
        <v>0.91196411499999996</v>
      </c>
      <c r="I85" s="285">
        <v>458927</v>
      </c>
      <c r="J85" s="546">
        <v>8.2587000000000003E-4</v>
      </c>
      <c r="K85" s="546">
        <v>3.81504E-3</v>
      </c>
      <c r="L85" s="753">
        <v>0.82861673000000002</v>
      </c>
      <c r="M85" s="750"/>
      <c r="N85" s="285">
        <v>344369</v>
      </c>
      <c r="O85" s="546">
        <v>-3.66965E-3</v>
      </c>
      <c r="P85" s="546">
        <v>4.2856200000000004E-3</v>
      </c>
      <c r="Q85" s="753">
        <v>0.39184848999999999</v>
      </c>
      <c r="R85" s="750"/>
      <c r="S85" s="285">
        <v>144034</v>
      </c>
      <c r="T85" s="546">
        <v>-1.7116399999999999E-3</v>
      </c>
      <c r="U85" s="546">
        <v>2.1077800000000001E-3</v>
      </c>
      <c r="V85" s="753">
        <v>0.60483699999999996</v>
      </c>
      <c r="W85" s="750"/>
      <c r="X85" s="285">
        <v>104119</v>
      </c>
      <c r="Y85" s="546">
        <v>-4.1988399999999997E-3</v>
      </c>
      <c r="Z85" s="546">
        <v>3.3492399999999999E-3</v>
      </c>
      <c r="AA85" s="753">
        <v>0.131497</v>
      </c>
      <c r="AB85" s="750"/>
      <c r="AC85" s="285">
        <v>129642</v>
      </c>
      <c r="AD85" s="546">
        <v>-6.8595100000000001E-3</v>
      </c>
      <c r="AE85" s="546">
        <v>3.1188100000000001E-3</v>
      </c>
      <c r="AF85" s="753">
        <v>1.0783900000000001E-2</v>
      </c>
      <c r="AG85" s="750"/>
      <c r="AH85" s="285">
        <v>57869</v>
      </c>
      <c r="AI85" s="546">
        <v>-3.3272000000000003E-2</v>
      </c>
      <c r="AJ85" s="546">
        <v>1.39291E-2</v>
      </c>
      <c r="AK85" s="755">
        <v>6.1559800000000001E-3</v>
      </c>
      <c r="AL85" s="750"/>
      <c r="AM85" s="285">
        <v>69866.53</v>
      </c>
      <c r="AN85" s="546">
        <v>-7.7000000000000002E-3</v>
      </c>
      <c r="AO85" s="546">
        <v>2.0899999999999998E-2</v>
      </c>
      <c r="AP85" s="753">
        <v>0.94</v>
      </c>
      <c r="AQ85" s="750"/>
      <c r="AR85" s="285">
        <v>314415</v>
      </c>
      <c r="AS85" s="546">
        <v>-9.2910000000000006E-3</v>
      </c>
      <c r="AT85" s="546">
        <v>4.3559999999999996E-3</v>
      </c>
      <c r="AU85" s="753">
        <v>3.295E-2</v>
      </c>
      <c r="AV85" s="750"/>
      <c r="AW85" s="285">
        <v>293853</v>
      </c>
      <c r="AX85" s="546">
        <v>9.8229999999999997E-4</v>
      </c>
      <c r="AY85" s="546">
        <v>4.5100000000000001E-3</v>
      </c>
      <c r="AZ85" s="753">
        <v>0.82757000000000003</v>
      </c>
      <c r="BA85" s="750"/>
      <c r="BB85" s="285">
        <v>303685</v>
      </c>
      <c r="BC85" s="546">
        <v>4.3181000000000001E-3</v>
      </c>
      <c r="BD85" s="546">
        <v>4.437E-3</v>
      </c>
      <c r="BE85" s="753">
        <v>0.33048</v>
      </c>
      <c r="BF85" s="750"/>
      <c r="BG85" s="285">
        <v>317660</v>
      </c>
      <c r="BH85" s="546">
        <v>-3.398E-3</v>
      </c>
      <c r="BI85" s="546">
        <v>4.3369999999999997E-3</v>
      </c>
      <c r="BJ85" s="753">
        <v>0.43337999999999999</v>
      </c>
      <c r="BK85" s="750"/>
      <c r="BL85" s="285">
        <v>187819</v>
      </c>
      <c r="BM85" s="546">
        <v>-0.24990000000000001</v>
      </c>
      <c r="BN85" s="546">
        <v>9.6500000000000002E-2</v>
      </c>
      <c r="BO85" s="753">
        <v>9.5980000000000006E-3</v>
      </c>
      <c r="BP85" s="750"/>
      <c r="BQ85" s="285">
        <v>187849</v>
      </c>
      <c r="BR85" s="546">
        <v>-0.10249999999999999</v>
      </c>
      <c r="BS85" s="546">
        <v>5.7599999999999998E-2</v>
      </c>
      <c r="BT85" s="753">
        <v>7.5300000000000006E-2</v>
      </c>
      <c r="BU85" s="750"/>
      <c r="BV85" s="305" t="s">
        <v>768</v>
      </c>
      <c r="BW85" s="305" t="s">
        <v>768</v>
      </c>
      <c r="BX85" s="305" t="s">
        <v>768</v>
      </c>
      <c r="BY85" s="302" t="s">
        <v>768</v>
      </c>
      <c r="BZ85" s="750"/>
      <c r="CA85" s="305" t="s">
        <v>768</v>
      </c>
      <c r="CB85" s="305" t="s">
        <v>768</v>
      </c>
      <c r="CC85" s="305" t="s">
        <v>768</v>
      </c>
      <c r="CD85" s="302" t="s">
        <v>768</v>
      </c>
    </row>
    <row r="86" spans="1:82" ht="24" customHeight="1" x14ac:dyDescent="0.2">
      <c r="A86" s="758">
        <v>6</v>
      </c>
      <c r="B86" s="758">
        <v>55196587</v>
      </c>
      <c r="C86" s="749" t="s">
        <v>380</v>
      </c>
      <c r="D86" s="748" t="s">
        <v>381</v>
      </c>
      <c r="E86" s="749" t="s">
        <v>1</v>
      </c>
      <c r="F86" s="749" t="s">
        <v>3</v>
      </c>
      <c r="G86" s="752">
        <v>0.37870095799999998</v>
      </c>
      <c r="I86" s="285">
        <v>431278</v>
      </c>
      <c r="J86" s="546">
        <v>-4.8282000000000002E-4</v>
      </c>
      <c r="K86" s="546">
        <v>2.3153499999999999E-3</v>
      </c>
      <c r="L86" s="753">
        <v>0.83481430999999995</v>
      </c>
      <c r="M86" s="750"/>
      <c r="N86" s="285">
        <v>316718</v>
      </c>
      <c r="O86" s="546">
        <v>-1.93866E-3</v>
      </c>
      <c r="P86" s="546">
        <v>2.6457999999999998E-3</v>
      </c>
      <c r="Q86" s="753">
        <v>0.46372316000000002</v>
      </c>
      <c r="R86" s="750"/>
      <c r="S86" s="285">
        <v>143927</v>
      </c>
      <c r="T86" s="546">
        <v>-1.30897E-3</v>
      </c>
      <c r="U86" s="546">
        <v>1.28304E-3</v>
      </c>
      <c r="V86" s="753">
        <v>0.14873500000000001</v>
      </c>
      <c r="W86" s="750"/>
      <c r="X86" s="285">
        <v>104080</v>
      </c>
      <c r="Y86" s="546">
        <v>-1.59545E-3</v>
      </c>
      <c r="Z86" s="546">
        <v>2.1243199999999999E-3</v>
      </c>
      <c r="AA86" s="753">
        <v>0.25565300000000002</v>
      </c>
      <c r="AB86" s="750"/>
      <c r="AC86" s="285">
        <v>127405</v>
      </c>
      <c r="AD86" s="546">
        <v>-5.8724000000000005E-4</v>
      </c>
      <c r="AE86" s="546">
        <v>1.96795E-3</v>
      </c>
      <c r="AF86" s="753">
        <v>0.48859799999999998</v>
      </c>
      <c r="AG86" s="750"/>
      <c r="AH86" s="285">
        <v>57819</v>
      </c>
      <c r="AI86" s="546">
        <v>-9.2635100000000008E-3</v>
      </c>
      <c r="AJ86" s="546">
        <v>9.0459600000000005E-3</v>
      </c>
      <c r="AK86" s="753">
        <v>0.23238500000000001</v>
      </c>
      <c r="AL86" s="750"/>
      <c r="AM86" s="305" t="s">
        <v>768</v>
      </c>
      <c r="AN86" s="305" t="s">
        <v>768</v>
      </c>
      <c r="AO86" s="305" t="s">
        <v>768</v>
      </c>
      <c r="AP86" s="302" t="s">
        <v>768</v>
      </c>
      <c r="AQ86" s="750"/>
      <c r="AR86" s="285">
        <v>316391</v>
      </c>
      <c r="AS86" s="546">
        <v>6.3905000000000003E-3</v>
      </c>
      <c r="AT86" s="546">
        <v>2.6410000000000001E-3</v>
      </c>
      <c r="AU86" s="753">
        <v>1.5520000000000001E-2</v>
      </c>
      <c r="AV86" s="750"/>
      <c r="AW86" s="285">
        <v>295826</v>
      </c>
      <c r="AX86" s="546">
        <v>5.8069999999999997E-3</v>
      </c>
      <c r="AY86" s="546">
        <v>2.7290000000000001E-3</v>
      </c>
      <c r="AZ86" s="753">
        <v>3.3353000000000001E-2</v>
      </c>
      <c r="BA86" s="750"/>
      <c r="BB86" s="285">
        <v>305699</v>
      </c>
      <c r="BC86" s="546">
        <v>-4.0540000000000003E-3</v>
      </c>
      <c r="BD86" s="546">
        <v>2.6830000000000001E-3</v>
      </c>
      <c r="BE86" s="753">
        <v>0.13089700000000001</v>
      </c>
      <c r="BF86" s="750"/>
      <c r="BG86" s="285">
        <v>319677</v>
      </c>
      <c r="BH86" s="546">
        <v>7.3642999999999998E-3</v>
      </c>
      <c r="BI86" s="546">
        <v>2.627E-3</v>
      </c>
      <c r="BJ86" s="755">
        <v>5.0550999999999999E-3</v>
      </c>
      <c r="BK86" s="750"/>
      <c r="BL86" s="285">
        <v>187777</v>
      </c>
      <c r="BM86" s="546">
        <v>-3.8999999999999998E-3</v>
      </c>
      <c r="BN86" s="546">
        <v>6.0600000000000001E-2</v>
      </c>
      <c r="BO86" s="753">
        <v>0.94889999999999997</v>
      </c>
      <c r="BP86" s="750"/>
      <c r="BQ86" s="285">
        <v>187807</v>
      </c>
      <c r="BR86" s="546">
        <v>-2.29E-2</v>
      </c>
      <c r="BS86" s="546">
        <v>3.61E-2</v>
      </c>
      <c r="BT86" s="753">
        <v>0.52510000000000001</v>
      </c>
      <c r="BU86" s="750"/>
      <c r="BV86" s="285">
        <v>132976</v>
      </c>
      <c r="BW86" s="546">
        <v>-3.0000000000000001E-3</v>
      </c>
      <c r="BX86" s="546">
        <v>6.0000000000000001E-3</v>
      </c>
      <c r="BY86" s="753">
        <v>0.61040000000000005</v>
      </c>
      <c r="BZ86" s="750"/>
      <c r="CA86" s="285">
        <v>69110</v>
      </c>
      <c r="CB86" s="546">
        <v>4.1000000000000002E-2</v>
      </c>
      <c r="CC86" s="546">
        <v>2.18E-2</v>
      </c>
      <c r="CD86" s="753">
        <v>5.9709999999999999E-2</v>
      </c>
    </row>
    <row r="87" spans="1:82" ht="24" customHeight="1" x14ac:dyDescent="0.2">
      <c r="A87" s="758">
        <v>7</v>
      </c>
      <c r="B87" s="758">
        <v>32338337</v>
      </c>
      <c r="C87" s="749" t="s">
        <v>356</v>
      </c>
      <c r="D87" s="748" t="s">
        <v>357</v>
      </c>
      <c r="E87" s="749" t="s">
        <v>2</v>
      </c>
      <c r="F87" s="749" t="s">
        <v>4</v>
      </c>
      <c r="G87" s="752">
        <v>0.21949416499999999</v>
      </c>
      <c r="I87" s="285">
        <v>458927</v>
      </c>
      <c r="J87" s="546">
        <v>2.0452999999999999E-3</v>
      </c>
      <c r="K87" s="546">
        <v>2.6236100000000002E-3</v>
      </c>
      <c r="L87" s="753">
        <v>0.43564049999999999</v>
      </c>
      <c r="M87" s="750"/>
      <c r="N87" s="285">
        <v>315635</v>
      </c>
      <c r="O87" s="546">
        <v>1.4541199999999999E-3</v>
      </c>
      <c r="P87" s="546">
        <v>3.1052699999999998E-3</v>
      </c>
      <c r="Q87" s="753">
        <v>0.63958800000000005</v>
      </c>
      <c r="R87" s="750"/>
      <c r="S87" s="285">
        <v>127394</v>
      </c>
      <c r="T87" s="546">
        <v>6.2317999999999998E-4</v>
      </c>
      <c r="U87" s="546">
        <v>1.57321E-3</v>
      </c>
      <c r="V87" s="753">
        <v>0.74502699999999999</v>
      </c>
      <c r="W87" s="750"/>
      <c r="X87" s="285">
        <v>97796</v>
      </c>
      <c r="Y87" s="546">
        <v>1.0145899999999999E-3</v>
      </c>
      <c r="Z87" s="546">
        <v>2.60947E-3</v>
      </c>
      <c r="AA87" s="753">
        <v>0.94375100000000001</v>
      </c>
      <c r="AB87" s="750"/>
      <c r="AC87" s="285">
        <v>122033</v>
      </c>
      <c r="AD87" s="546">
        <v>-3.4602999999999999E-3</v>
      </c>
      <c r="AE87" s="546">
        <v>2.3943900000000001E-3</v>
      </c>
      <c r="AF87" s="753">
        <v>0.15893099999999999</v>
      </c>
      <c r="AG87" s="750"/>
      <c r="AH87" s="285">
        <v>50367</v>
      </c>
      <c r="AI87" s="546">
        <v>-9.2279100000000006E-3</v>
      </c>
      <c r="AJ87" s="546">
        <v>1.19214E-2</v>
      </c>
      <c r="AK87" s="753">
        <v>0.584233</v>
      </c>
      <c r="AL87" s="750"/>
      <c r="AM87" s="285">
        <v>59887.46</v>
      </c>
      <c r="AN87" s="546">
        <v>5.9900000000000002E-2</v>
      </c>
      <c r="AO87" s="546">
        <v>1.89E-2</v>
      </c>
      <c r="AP87" s="755">
        <v>6.6E-3</v>
      </c>
      <c r="AQ87" s="750"/>
      <c r="AR87" s="285">
        <v>316391</v>
      </c>
      <c r="AS87" s="546">
        <v>-3.2390000000000001E-3</v>
      </c>
      <c r="AT87" s="546">
        <v>3.0860000000000002E-3</v>
      </c>
      <c r="AU87" s="753">
        <v>0.293877</v>
      </c>
      <c r="AV87" s="750"/>
      <c r="AW87" s="285">
        <v>295826</v>
      </c>
      <c r="AX87" s="546">
        <v>7.7489999999999998E-3</v>
      </c>
      <c r="AY87" s="546">
        <v>3.192E-3</v>
      </c>
      <c r="AZ87" s="753">
        <v>1.52E-2</v>
      </c>
      <c r="BA87" s="750"/>
      <c r="BB87" s="285">
        <v>305699</v>
      </c>
      <c r="BC87" s="546">
        <v>7.0743999999999998E-3</v>
      </c>
      <c r="BD87" s="546">
        <v>3.1410000000000001E-3</v>
      </c>
      <c r="BE87" s="753">
        <v>2.4299999999999999E-2</v>
      </c>
      <c r="BF87" s="750"/>
      <c r="BG87" s="285">
        <v>319677</v>
      </c>
      <c r="BH87" s="546">
        <v>8.6510000000000007E-3</v>
      </c>
      <c r="BI87" s="546">
        <v>3.0699999999999998E-3</v>
      </c>
      <c r="BJ87" s="755">
        <v>4.8335000000000001E-3</v>
      </c>
      <c r="BK87" s="750"/>
      <c r="BL87" s="285">
        <v>185144</v>
      </c>
      <c r="BM87" s="546">
        <v>-4.0899999999999999E-2</v>
      </c>
      <c r="BN87" s="546">
        <v>7.2099999999999997E-2</v>
      </c>
      <c r="BO87" s="753">
        <v>0.57099999999999995</v>
      </c>
      <c r="BP87" s="750"/>
      <c r="BQ87" s="285">
        <v>185174</v>
      </c>
      <c r="BR87" s="546">
        <v>-4.8000000000000001E-2</v>
      </c>
      <c r="BS87" s="546">
        <v>4.2999999999999997E-2</v>
      </c>
      <c r="BT87" s="753">
        <v>0.26450000000000001</v>
      </c>
      <c r="BU87" s="750"/>
      <c r="BV87" s="285">
        <v>81688</v>
      </c>
      <c r="BW87" s="546">
        <v>-1.3299999999999999E-2</v>
      </c>
      <c r="BX87" s="546">
        <v>8.6E-3</v>
      </c>
      <c r="BY87" s="753">
        <v>0.1221</v>
      </c>
      <c r="BZ87" s="750"/>
      <c r="CA87" s="285">
        <v>25488.9</v>
      </c>
      <c r="CB87" s="546">
        <v>6.3E-3</v>
      </c>
      <c r="CC87" s="546">
        <v>4.5199999999999997E-2</v>
      </c>
      <c r="CD87" s="753">
        <v>0.88970000000000005</v>
      </c>
    </row>
    <row r="88" spans="1:82" ht="24" customHeight="1" x14ac:dyDescent="0.2">
      <c r="A88" s="758">
        <v>7</v>
      </c>
      <c r="B88" s="758">
        <v>93116299</v>
      </c>
      <c r="C88" s="749" t="s">
        <v>212</v>
      </c>
      <c r="D88" s="748" t="s">
        <v>213</v>
      </c>
      <c r="E88" s="749" t="s">
        <v>2</v>
      </c>
      <c r="F88" s="749" t="s">
        <v>4</v>
      </c>
      <c r="G88" s="752">
        <v>0.50970582200000003</v>
      </c>
      <c r="I88" s="285">
        <v>372437</v>
      </c>
      <c r="J88" s="546">
        <v>6.0403799999999997E-3</v>
      </c>
      <c r="K88" s="546">
        <v>2.3719800000000001E-3</v>
      </c>
      <c r="L88" s="753">
        <v>1.087926E-2</v>
      </c>
      <c r="M88" s="750"/>
      <c r="N88" s="285">
        <v>300388</v>
      </c>
      <c r="O88" s="546">
        <v>-6.9481899999999999E-3</v>
      </c>
      <c r="P88" s="546">
        <v>2.62546E-3</v>
      </c>
      <c r="Q88" s="755">
        <v>8.1337300000000005E-3</v>
      </c>
      <c r="R88" s="750"/>
      <c r="S88" s="285">
        <v>115350</v>
      </c>
      <c r="T88" s="546">
        <v>-2.1787400000000002E-3</v>
      </c>
      <c r="U88" s="546">
        <v>1.3849000000000001E-3</v>
      </c>
      <c r="V88" s="753">
        <v>0.15024299999999999</v>
      </c>
      <c r="W88" s="750"/>
      <c r="X88" s="285">
        <v>85505</v>
      </c>
      <c r="Y88" s="546">
        <v>-4.9565999999999998E-4</v>
      </c>
      <c r="Z88" s="546">
        <v>2.23354E-3</v>
      </c>
      <c r="AA88" s="753">
        <v>0.92122300000000001</v>
      </c>
      <c r="AB88" s="750"/>
      <c r="AC88" s="285">
        <v>102744</v>
      </c>
      <c r="AD88" s="546">
        <v>1.8288600000000001E-3</v>
      </c>
      <c r="AE88" s="546">
        <v>2.1080199999999999E-3</v>
      </c>
      <c r="AF88" s="753">
        <v>0.433666</v>
      </c>
      <c r="AG88" s="750"/>
      <c r="AH88" s="285">
        <v>47175</v>
      </c>
      <c r="AI88" s="546">
        <v>-1.24729E-2</v>
      </c>
      <c r="AJ88" s="546">
        <v>9.6489399999999999E-3</v>
      </c>
      <c r="AK88" s="753">
        <v>0.14809</v>
      </c>
      <c r="AL88" s="750"/>
      <c r="AM88" s="285">
        <v>39283.17</v>
      </c>
      <c r="AN88" s="546">
        <v>-1E-4</v>
      </c>
      <c r="AO88" s="546">
        <v>1.6199999999999999E-2</v>
      </c>
      <c r="AP88" s="753">
        <v>0.93559999999999999</v>
      </c>
      <c r="AQ88" s="750"/>
      <c r="AR88" s="285">
        <v>281897</v>
      </c>
      <c r="AS88" s="546">
        <v>3.9642000000000002E-3</v>
      </c>
      <c r="AT88" s="546">
        <v>2.7039999999999998E-3</v>
      </c>
      <c r="AU88" s="753">
        <v>0.14268</v>
      </c>
      <c r="AV88" s="750"/>
      <c r="AW88" s="285">
        <v>264141</v>
      </c>
      <c r="AX88" s="546">
        <v>-2.9529999999999999E-3</v>
      </c>
      <c r="AY88" s="546">
        <v>2.7959999999999999E-3</v>
      </c>
      <c r="AZ88" s="753">
        <v>0.29086600000000001</v>
      </c>
      <c r="BA88" s="750"/>
      <c r="BB88" s="285">
        <v>271958</v>
      </c>
      <c r="BC88" s="546">
        <v>-1.3849999999999999E-3</v>
      </c>
      <c r="BD88" s="546">
        <v>2.7560000000000002E-3</v>
      </c>
      <c r="BE88" s="753">
        <v>0.61518799999999996</v>
      </c>
      <c r="BF88" s="750"/>
      <c r="BG88" s="285">
        <v>285267</v>
      </c>
      <c r="BH88" s="546">
        <v>-1.5640000000000001E-3</v>
      </c>
      <c r="BI88" s="546">
        <v>2.6879999999999999E-3</v>
      </c>
      <c r="BJ88" s="753">
        <v>0.56071300000000002</v>
      </c>
      <c r="BK88" s="750"/>
      <c r="BL88" s="285">
        <v>134729</v>
      </c>
      <c r="BM88" s="546">
        <v>-0.1066</v>
      </c>
      <c r="BN88" s="546">
        <v>6.7699999999999996E-2</v>
      </c>
      <c r="BO88" s="753">
        <v>0.11559999999999999</v>
      </c>
      <c r="BP88" s="750"/>
      <c r="BQ88" s="285">
        <v>134755</v>
      </c>
      <c r="BR88" s="546">
        <v>-4.3900000000000002E-2</v>
      </c>
      <c r="BS88" s="546">
        <v>4.0800000000000003E-2</v>
      </c>
      <c r="BT88" s="753">
        <v>0.28149999999999997</v>
      </c>
      <c r="BU88" s="750"/>
      <c r="BV88" s="285">
        <v>169490</v>
      </c>
      <c r="BW88" s="546">
        <v>-2.1100000000000001E-2</v>
      </c>
      <c r="BX88" s="546">
        <v>5.0000000000000001E-3</v>
      </c>
      <c r="BY88" s="750">
        <v>2.4000000000000001E-5</v>
      </c>
      <c r="BZ88" s="750"/>
      <c r="CA88" s="285">
        <v>69336.800000000003</v>
      </c>
      <c r="CB88" s="546">
        <v>1.7999999999999999E-2</v>
      </c>
      <c r="CC88" s="546">
        <v>0.02</v>
      </c>
      <c r="CD88" s="753">
        <v>0.36899999999999999</v>
      </c>
    </row>
    <row r="89" spans="1:82" ht="24" customHeight="1" x14ac:dyDescent="0.2">
      <c r="A89" s="758">
        <v>7</v>
      </c>
      <c r="B89" s="758">
        <v>150645534</v>
      </c>
      <c r="C89" s="749" t="s">
        <v>168</v>
      </c>
      <c r="D89" s="748" t="s">
        <v>169</v>
      </c>
      <c r="E89" s="749" t="s">
        <v>1</v>
      </c>
      <c r="F89" s="749" t="s">
        <v>2</v>
      </c>
      <c r="G89" s="752">
        <v>0.784339546</v>
      </c>
      <c r="I89" s="285">
        <v>458253</v>
      </c>
      <c r="J89" s="546">
        <v>1.248471E-2</v>
      </c>
      <c r="K89" s="546">
        <v>2.7716199999999998E-3</v>
      </c>
      <c r="L89" s="750">
        <v>2.0000000000000002E-5</v>
      </c>
      <c r="M89" s="750"/>
      <c r="N89" s="285">
        <v>344369</v>
      </c>
      <c r="O89" s="546">
        <v>-6.5094000000000003E-4</v>
      </c>
      <c r="P89" s="546">
        <v>3.0489900000000001E-3</v>
      </c>
      <c r="Q89" s="753">
        <v>0.83094212000000001</v>
      </c>
      <c r="R89" s="750"/>
      <c r="S89" s="285">
        <v>143981</v>
      </c>
      <c r="T89" s="546">
        <v>-1.2692599999999999E-3</v>
      </c>
      <c r="U89" s="546">
        <v>1.54167E-3</v>
      </c>
      <c r="V89" s="753">
        <v>0.33935900000000002</v>
      </c>
      <c r="W89" s="750"/>
      <c r="X89" s="285">
        <v>104068</v>
      </c>
      <c r="Y89" s="546">
        <v>2.1545000000000002E-3</v>
      </c>
      <c r="Z89" s="546">
        <v>2.5562100000000002E-3</v>
      </c>
      <c r="AA89" s="753">
        <v>0.59788200000000002</v>
      </c>
      <c r="AB89" s="750"/>
      <c r="AC89" s="285">
        <v>129579</v>
      </c>
      <c r="AD89" s="546">
        <v>-4.9660000000000004E-4</v>
      </c>
      <c r="AE89" s="546">
        <v>2.33746E-3</v>
      </c>
      <c r="AF89" s="753">
        <v>0.76977600000000002</v>
      </c>
      <c r="AG89" s="750"/>
      <c r="AH89" s="285">
        <v>54712</v>
      </c>
      <c r="AI89" s="546">
        <v>-2.27412E-2</v>
      </c>
      <c r="AJ89" s="546">
        <v>1.1025099999999999E-2</v>
      </c>
      <c r="AK89" s="753">
        <v>2.1523400000000002E-2</v>
      </c>
      <c r="AL89" s="750"/>
      <c r="AM89" s="285">
        <v>69866.53</v>
      </c>
      <c r="AN89" s="546">
        <v>8.9999999999999993E-3</v>
      </c>
      <c r="AO89" s="546">
        <v>1.5599999999999999E-2</v>
      </c>
      <c r="AP89" s="753">
        <v>0.49680000000000002</v>
      </c>
      <c r="AQ89" s="750"/>
      <c r="AR89" s="285">
        <v>316391</v>
      </c>
      <c r="AS89" s="546">
        <v>-6.7210000000000004E-3</v>
      </c>
      <c r="AT89" s="546">
        <v>3.1459999999999999E-3</v>
      </c>
      <c r="AU89" s="753">
        <v>3.2620000000000003E-2</v>
      </c>
      <c r="AV89" s="750"/>
      <c r="AW89" s="285">
        <v>295826</v>
      </c>
      <c r="AX89" s="546">
        <v>-1.9357000000000001E-3</v>
      </c>
      <c r="AY89" s="546">
        <v>3.2620000000000001E-3</v>
      </c>
      <c r="AZ89" s="753">
        <v>0.55290600000000001</v>
      </c>
      <c r="BA89" s="750"/>
      <c r="BB89" s="285">
        <v>305699</v>
      </c>
      <c r="BC89" s="546">
        <v>1.00854E-2</v>
      </c>
      <c r="BD89" s="546">
        <v>3.2030000000000001E-3</v>
      </c>
      <c r="BE89" s="755">
        <v>1.64E-3</v>
      </c>
      <c r="BF89" s="750"/>
      <c r="BG89" s="285">
        <v>319677</v>
      </c>
      <c r="BH89" s="546">
        <v>-9.9580000000000003E-4</v>
      </c>
      <c r="BI89" s="546">
        <v>3.1259999999999999E-3</v>
      </c>
      <c r="BJ89" s="753">
        <v>0.75007599999999996</v>
      </c>
      <c r="BK89" s="750"/>
      <c r="BL89" s="285">
        <v>187801</v>
      </c>
      <c r="BM89" s="546">
        <v>-6.2199999999999998E-2</v>
      </c>
      <c r="BN89" s="546">
        <v>7.0300000000000001E-2</v>
      </c>
      <c r="BO89" s="753">
        <v>0.37619999999999998</v>
      </c>
      <c r="BP89" s="750"/>
      <c r="BQ89" s="285">
        <v>187831</v>
      </c>
      <c r="BR89" s="546">
        <v>-1.1000000000000001E-3</v>
      </c>
      <c r="BS89" s="546">
        <v>4.2000000000000003E-2</v>
      </c>
      <c r="BT89" s="753">
        <v>0.97899999999999998</v>
      </c>
      <c r="BU89" s="750"/>
      <c r="BV89" s="305" t="s">
        <v>768</v>
      </c>
      <c r="BW89" s="305" t="s">
        <v>768</v>
      </c>
      <c r="BX89" s="305" t="s">
        <v>768</v>
      </c>
      <c r="BY89" s="302" t="s">
        <v>768</v>
      </c>
      <c r="BZ89" s="750"/>
      <c r="CA89" s="305" t="s">
        <v>768</v>
      </c>
      <c r="CB89" s="305" t="s">
        <v>768</v>
      </c>
      <c r="CC89" s="305" t="s">
        <v>768</v>
      </c>
      <c r="CD89" s="302" t="s">
        <v>768</v>
      </c>
    </row>
    <row r="90" spans="1:82" ht="24" customHeight="1" x14ac:dyDescent="0.2">
      <c r="A90" s="758">
        <v>9</v>
      </c>
      <c r="B90" s="758">
        <v>15591372</v>
      </c>
      <c r="C90" s="749" t="s">
        <v>331</v>
      </c>
      <c r="D90" s="748" t="s">
        <v>315</v>
      </c>
      <c r="E90" s="749" t="s">
        <v>1</v>
      </c>
      <c r="F90" s="749" t="s">
        <v>4</v>
      </c>
      <c r="G90" s="752">
        <v>0.59931976200000003</v>
      </c>
      <c r="I90" s="285">
        <v>441069</v>
      </c>
      <c r="J90" s="546">
        <v>-3.2177600000000001E-3</v>
      </c>
      <c r="K90" s="546">
        <v>2.35601E-3</v>
      </c>
      <c r="L90" s="753">
        <v>0.17201094</v>
      </c>
      <c r="M90" s="750"/>
      <c r="N90" s="285">
        <v>298606</v>
      </c>
      <c r="O90" s="546">
        <v>3.3912899999999999E-3</v>
      </c>
      <c r="P90" s="546">
        <v>2.7457200000000001E-3</v>
      </c>
      <c r="Q90" s="753">
        <v>0.21678638</v>
      </c>
      <c r="R90" s="750"/>
      <c r="S90" s="285">
        <v>121004</v>
      </c>
      <c r="T90" s="546">
        <v>3.8727100000000001E-3</v>
      </c>
      <c r="U90" s="546">
        <v>1.40161E-3</v>
      </c>
      <c r="V90" s="753">
        <v>1.03401E-2</v>
      </c>
      <c r="W90" s="750"/>
      <c r="X90" s="285">
        <v>86852</v>
      </c>
      <c r="Y90" s="546">
        <v>7.3820999999999999E-4</v>
      </c>
      <c r="Z90" s="546">
        <v>2.3059500000000002E-3</v>
      </c>
      <c r="AA90" s="753">
        <v>0.88863999999999999</v>
      </c>
      <c r="AB90" s="750"/>
      <c r="AC90" s="285">
        <v>111015</v>
      </c>
      <c r="AD90" s="546">
        <v>2.6060000000000001E-5</v>
      </c>
      <c r="AE90" s="546">
        <v>2.1061600000000002E-3</v>
      </c>
      <c r="AF90" s="753">
        <v>0.86574099999999998</v>
      </c>
      <c r="AG90" s="750"/>
      <c r="AH90" s="285">
        <v>45592</v>
      </c>
      <c r="AI90" s="546">
        <v>3.15942E-3</v>
      </c>
      <c r="AJ90" s="546">
        <v>1.0210500000000001E-2</v>
      </c>
      <c r="AK90" s="753">
        <v>0.84496899999999997</v>
      </c>
      <c r="AL90" s="750"/>
      <c r="AM90" s="285">
        <v>39287.24</v>
      </c>
      <c r="AN90" s="546">
        <v>7.7999999999999996E-3</v>
      </c>
      <c r="AO90" s="546">
        <v>1.6400000000000001E-2</v>
      </c>
      <c r="AP90" s="753">
        <v>0.90900000000000003</v>
      </c>
      <c r="AQ90" s="750"/>
      <c r="AR90" s="285">
        <v>310567</v>
      </c>
      <c r="AS90" s="546">
        <v>-2.7098999999999999E-3</v>
      </c>
      <c r="AT90" s="546">
        <v>2.666E-3</v>
      </c>
      <c r="AU90" s="753">
        <v>0.30940000000000001</v>
      </c>
      <c r="AV90" s="750"/>
      <c r="AW90" s="285">
        <v>290057</v>
      </c>
      <c r="AX90" s="546">
        <v>2.1161000000000001E-3</v>
      </c>
      <c r="AY90" s="546">
        <v>2.7650000000000001E-3</v>
      </c>
      <c r="AZ90" s="753">
        <v>0.44400539999999999</v>
      </c>
      <c r="BA90" s="750"/>
      <c r="BB90" s="285">
        <v>299927</v>
      </c>
      <c r="BC90" s="546">
        <v>2.812E-4</v>
      </c>
      <c r="BD90" s="546">
        <v>2.7169999999999998E-3</v>
      </c>
      <c r="BE90" s="753">
        <v>0.91759999999999997</v>
      </c>
      <c r="BF90" s="750"/>
      <c r="BG90" s="285">
        <v>313850</v>
      </c>
      <c r="BH90" s="546">
        <v>1.7621E-3</v>
      </c>
      <c r="BI90" s="546">
        <v>2.65E-3</v>
      </c>
      <c r="BJ90" s="753">
        <v>0.50609999999999999</v>
      </c>
      <c r="BK90" s="750"/>
      <c r="BL90" s="285">
        <v>163198</v>
      </c>
      <c r="BM90" s="546">
        <v>-8.5199999999999998E-2</v>
      </c>
      <c r="BN90" s="546">
        <v>6.3E-2</v>
      </c>
      <c r="BO90" s="753">
        <v>0.17599999999999999</v>
      </c>
      <c r="BP90" s="750"/>
      <c r="BQ90" s="285">
        <v>163189</v>
      </c>
      <c r="BR90" s="546">
        <v>-3.6600000000000001E-2</v>
      </c>
      <c r="BS90" s="546">
        <v>3.7600000000000001E-2</v>
      </c>
      <c r="BT90" s="753">
        <v>0.33040000000000003</v>
      </c>
      <c r="BU90" s="750"/>
      <c r="BV90" s="285">
        <v>125910</v>
      </c>
      <c r="BW90" s="546">
        <v>-2.7000000000000001E-3</v>
      </c>
      <c r="BX90" s="546">
        <v>5.8999999999999999E-3</v>
      </c>
      <c r="BY90" s="753">
        <v>0.64610000000000001</v>
      </c>
      <c r="BZ90" s="750"/>
      <c r="CA90" s="285">
        <v>66733</v>
      </c>
      <c r="CB90" s="546">
        <v>1.6400000000000001E-2</v>
      </c>
      <c r="CC90" s="546">
        <v>2.0899999999999998E-2</v>
      </c>
      <c r="CD90" s="753">
        <v>0.43280000000000002</v>
      </c>
    </row>
    <row r="91" spans="1:82" ht="24" customHeight="1" x14ac:dyDescent="0.2">
      <c r="A91" s="758">
        <v>9</v>
      </c>
      <c r="B91" s="758">
        <v>15784631</v>
      </c>
      <c r="C91" s="749" t="s">
        <v>314</v>
      </c>
      <c r="D91" s="748" t="s">
        <v>315</v>
      </c>
      <c r="E91" s="749" t="s">
        <v>2</v>
      </c>
      <c r="F91" s="749" t="s">
        <v>4</v>
      </c>
      <c r="G91" s="752">
        <v>0.49811594199999998</v>
      </c>
      <c r="I91" s="285">
        <v>455880</v>
      </c>
      <c r="J91" s="546">
        <v>-4.4392399999999997E-3</v>
      </c>
      <c r="K91" s="546">
        <v>2.22076E-3</v>
      </c>
      <c r="L91" s="753">
        <v>4.5610890000000001E-2</v>
      </c>
      <c r="M91" s="750"/>
      <c r="N91" s="285">
        <v>341997</v>
      </c>
      <c r="O91" s="546">
        <v>4.3159599999999998E-3</v>
      </c>
      <c r="P91" s="546">
        <v>2.48438E-3</v>
      </c>
      <c r="Q91" s="753">
        <v>8.2345429999999997E-2</v>
      </c>
      <c r="R91" s="750"/>
      <c r="S91" s="285">
        <v>144034</v>
      </c>
      <c r="T91" s="546">
        <v>3.4468300000000001E-3</v>
      </c>
      <c r="U91" s="546">
        <v>1.25475E-3</v>
      </c>
      <c r="V91" s="753">
        <v>1.0371200000000001E-2</v>
      </c>
      <c r="W91" s="750"/>
      <c r="X91" s="285">
        <v>104118</v>
      </c>
      <c r="Y91" s="546">
        <v>-1.773E-4</v>
      </c>
      <c r="Z91" s="546">
        <v>2.0591400000000001E-3</v>
      </c>
      <c r="AA91" s="753">
        <v>0.88939900000000005</v>
      </c>
      <c r="AB91" s="750"/>
      <c r="AC91" s="285">
        <v>127468</v>
      </c>
      <c r="AD91" s="546">
        <v>5.1853000000000001E-4</v>
      </c>
      <c r="AE91" s="546">
        <v>1.90347E-3</v>
      </c>
      <c r="AF91" s="753">
        <v>0.81823699999999999</v>
      </c>
      <c r="AG91" s="750"/>
      <c r="AH91" s="285">
        <v>57864</v>
      </c>
      <c r="AI91" s="546">
        <v>1.1115999999999999E-2</v>
      </c>
      <c r="AJ91" s="546">
        <v>8.7516599999999996E-3</v>
      </c>
      <c r="AK91" s="753">
        <v>0.23327899999999999</v>
      </c>
      <c r="AL91" s="750"/>
      <c r="AM91" s="285">
        <v>69866.53</v>
      </c>
      <c r="AN91" s="546">
        <v>6.4000000000000003E-3</v>
      </c>
      <c r="AO91" s="546">
        <v>1.3899999999999999E-2</v>
      </c>
      <c r="AP91" s="753">
        <v>0.32269999999999999</v>
      </c>
      <c r="AQ91" s="750"/>
      <c r="AR91" s="285">
        <v>316391</v>
      </c>
      <c r="AS91" s="546">
        <v>-1.403E-3</v>
      </c>
      <c r="AT91" s="546">
        <v>2.5609999999999999E-3</v>
      </c>
      <c r="AU91" s="753">
        <v>0.58379999999999999</v>
      </c>
      <c r="AV91" s="750"/>
      <c r="AW91" s="285">
        <v>295826</v>
      </c>
      <c r="AX91" s="546">
        <v>-1.9449000000000001E-3</v>
      </c>
      <c r="AY91" s="546">
        <v>2.6489999999999999E-3</v>
      </c>
      <c r="AZ91" s="753">
        <v>0.46289999999999998</v>
      </c>
      <c r="BA91" s="750"/>
      <c r="BB91" s="285">
        <v>305699</v>
      </c>
      <c r="BC91" s="546">
        <v>7.64E-5</v>
      </c>
      <c r="BD91" s="546">
        <v>2.6059999999999998E-3</v>
      </c>
      <c r="BE91" s="753">
        <v>0.97660000000000002</v>
      </c>
      <c r="BF91" s="750"/>
      <c r="BG91" s="285">
        <v>319677</v>
      </c>
      <c r="BH91" s="546">
        <v>-9.6060000000000004E-4</v>
      </c>
      <c r="BI91" s="546">
        <v>2.5460000000000001E-3</v>
      </c>
      <c r="BJ91" s="753">
        <v>0.70589999999999997</v>
      </c>
      <c r="BK91" s="750"/>
      <c r="BL91" s="285">
        <v>187810</v>
      </c>
      <c r="BM91" s="546">
        <v>-0.1348</v>
      </c>
      <c r="BN91" s="546">
        <v>5.79E-2</v>
      </c>
      <c r="BO91" s="753">
        <v>1.9959999999999999E-2</v>
      </c>
      <c r="BP91" s="750"/>
      <c r="BQ91" s="285">
        <v>187840</v>
      </c>
      <c r="BR91" s="546">
        <v>-6.2300000000000001E-2</v>
      </c>
      <c r="BS91" s="546">
        <v>3.4500000000000003E-2</v>
      </c>
      <c r="BT91" s="753">
        <v>7.1110000000000007E-2</v>
      </c>
      <c r="BU91" s="750"/>
      <c r="BV91" s="285">
        <v>132970</v>
      </c>
      <c r="BW91" s="546">
        <v>-5.0000000000000001E-4</v>
      </c>
      <c r="BX91" s="546">
        <v>5.7000000000000002E-3</v>
      </c>
      <c r="BY91" s="753">
        <v>0.9234</v>
      </c>
      <c r="BZ91" s="750"/>
      <c r="CA91" s="285">
        <v>69350</v>
      </c>
      <c r="CB91" s="546">
        <v>-1.18E-2</v>
      </c>
      <c r="CC91" s="546">
        <v>0.02</v>
      </c>
      <c r="CD91" s="753">
        <v>0.55389999999999995</v>
      </c>
    </row>
    <row r="92" spans="1:82" ht="24" customHeight="1" x14ac:dyDescent="0.2">
      <c r="A92" s="758">
        <v>9</v>
      </c>
      <c r="B92" s="758">
        <v>126128211</v>
      </c>
      <c r="C92" s="749" t="s">
        <v>333</v>
      </c>
      <c r="D92" s="748" t="s">
        <v>334</v>
      </c>
      <c r="E92" s="749" t="s">
        <v>1</v>
      </c>
      <c r="F92" s="749" t="s">
        <v>3</v>
      </c>
      <c r="G92" s="752">
        <v>0.61450198099999997</v>
      </c>
      <c r="I92" s="285">
        <v>458253</v>
      </c>
      <c r="J92" s="546">
        <v>-4.3469099999999998E-3</v>
      </c>
      <c r="K92" s="546">
        <v>2.2429899999999998E-3</v>
      </c>
      <c r="L92" s="753">
        <v>5.2623330000000003E-2</v>
      </c>
      <c r="M92" s="750"/>
      <c r="N92" s="285">
        <v>344369</v>
      </c>
      <c r="O92" s="546">
        <v>-4.9009400000000003E-3</v>
      </c>
      <c r="P92" s="546">
        <v>2.5281399999999999E-3</v>
      </c>
      <c r="Q92" s="753">
        <v>5.2555669999999999E-2</v>
      </c>
      <c r="R92" s="750"/>
      <c r="S92" s="285">
        <v>143985</v>
      </c>
      <c r="T92" s="546">
        <v>4.2975000000000001E-4</v>
      </c>
      <c r="U92" s="546">
        <v>1.2715599999999999E-3</v>
      </c>
      <c r="V92" s="753">
        <v>0.65721499999999999</v>
      </c>
      <c r="W92" s="750"/>
      <c r="X92" s="285">
        <v>104089</v>
      </c>
      <c r="Y92" s="546">
        <v>6.0634000000000003E-4</v>
      </c>
      <c r="Z92" s="546">
        <v>2.117E-3</v>
      </c>
      <c r="AA92" s="753">
        <v>0.791794</v>
      </c>
      <c r="AB92" s="750"/>
      <c r="AC92" s="285">
        <v>129607</v>
      </c>
      <c r="AD92" s="546">
        <v>3.4704000000000001E-4</v>
      </c>
      <c r="AE92" s="546">
        <v>1.9370800000000001E-3</v>
      </c>
      <c r="AF92" s="753">
        <v>0.77668999999999999</v>
      </c>
      <c r="AG92" s="750"/>
      <c r="AH92" s="285">
        <v>57845</v>
      </c>
      <c r="AI92" s="546">
        <v>-6.0190199999999999E-3</v>
      </c>
      <c r="AJ92" s="546">
        <v>9.0086899999999998E-3</v>
      </c>
      <c r="AK92" s="753">
        <v>0.493423</v>
      </c>
      <c r="AL92" s="750"/>
      <c r="AM92" s="285">
        <v>69866.53</v>
      </c>
      <c r="AN92" s="546">
        <v>2.6499999999999999E-2</v>
      </c>
      <c r="AO92" s="546">
        <v>1.32E-2</v>
      </c>
      <c r="AP92" s="753">
        <v>0.10100000000000001</v>
      </c>
      <c r="AQ92" s="750"/>
      <c r="AR92" s="285">
        <v>316391</v>
      </c>
      <c r="AS92" s="546">
        <v>-3.1580000000000002E-3</v>
      </c>
      <c r="AT92" s="546">
        <v>2.6120000000000002E-3</v>
      </c>
      <c r="AU92" s="753">
        <v>0.22674800000000001</v>
      </c>
      <c r="AV92" s="750"/>
      <c r="AW92" s="285">
        <v>295826</v>
      </c>
      <c r="AX92" s="546">
        <v>4.1542000000000003E-3</v>
      </c>
      <c r="AY92" s="546">
        <v>2.7060000000000001E-3</v>
      </c>
      <c r="AZ92" s="753">
        <v>0.124705</v>
      </c>
      <c r="BA92" s="750"/>
      <c r="BB92" s="285">
        <v>305699</v>
      </c>
      <c r="BC92" s="546">
        <v>5.9509999999999997E-3</v>
      </c>
      <c r="BD92" s="546">
        <v>2.66E-3</v>
      </c>
      <c r="BE92" s="753">
        <v>2.5274999999999999E-2</v>
      </c>
      <c r="BF92" s="750"/>
      <c r="BG92" s="285">
        <v>319677</v>
      </c>
      <c r="BH92" s="546">
        <v>4.5586000000000003E-3</v>
      </c>
      <c r="BI92" s="546">
        <v>2.5999999999999999E-3</v>
      </c>
      <c r="BJ92" s="753">
        <v>7.9490000000000005E-2</v>
      </c>
      <c r="BK92" s="750"/>
      <c r="BL92" s="285">
        <v>187811</v>
      </c>
      <c r="BM92" s="546">
        <v>0.1178</v>
      </c>
      <c r="BN92" s="546">
        <v>5.9799999999999999E-2</v>
      </c>
      <c r="BO92" s="753">
        <v>4.9029999999999997E-2</v>
      </c>
      <c r="BP92" s="750"/>
      <c r="BQ92" s="285">
        <v>187841</v>
      </c>
      <c r="BR92" s="546">
        <v>8.4400000000000003E-2</v>
      </c>
      <c r="BS92" s="546">
        <v>3.5700000000000003E-2</v>
      </c>
      <c r="BT92" s="753">
        <v>1.8020000000000001E-2</v>
      </c>
      <c r="BU92" s="750"/>
      <c r="BV92" s="285">
        <v>81649</v>
      </c>
      <c r="BW92" s="546">
        <v>5.3E-3</v>
      </c>
      <c r="BX92" s="546">
        <v>7.1000000000000004E-3</v>
      </c>
      <c r="BY92" s="753">
        <v>0.45419999999999999</v>
      </c>
      <c r="BZ92" s="750"/>
      <c r="CA92" s="285">
        <v>23954</v>
      </c>
      <c r="CB92" s="546">
        <v>-1.8499999999999999E-2</v>
      </c>
      <c r="CC92" s="546">
        <v>3.7900000000000003E-2</v>
      </c>
      <c r="CD92" s="753">
        <v>0.62619999999999998</v>
      </c>
    </row>
    <row r="93" spans="1:82" ht="24" customHeight="1" x14ac:dyDescent="0.2">
      <c r="A93" s="758">
        <v>9</v>
      </c>
      <c r="B93" s="758">
        <v>131585069</v>
      </c>
      <c r="C93" s="749" t="s">
        <v>471</v>
      </c>
      <c r="D93" s="748" t="s">
        <v>472</v>
      </c>
      <c r="E93" s="749" t="s">
        <v>2</v>
      </c>
      <c r="F93" s="749" t="s">
        <v>4</v>
      </c>
      <c r="G93" s="570">
        <v>0.73239999999999994</v>
      </c>
      <c r="I93" s="285">
        <v>458253</v>
      </c>
      <c r="J93" s="546">
        <v>-7.48023E-3</v>
      </c>
      <c r="K93" s="546">
        <v>2.5574299999999999E-3</v>
      </c>
      <c r="L93" s="755">
        <v>3.44569E-3</v>
      </c>
      <c r="M93" s="750"/>
      <c r="N93" s="285">
        <v>344369</v>
      </c>
      <c r="O93" s="546">
        <v>-5.7946400000000002E-3</v>
      </c>
      <c r="P93" s="546">
        <v>2.8488400000000001E-3</v>
      </c>
      <c r="Q93" s="753">
        <v>4.1948409999999998E-2</v>
      </c>
      <c r="R93" s="750"/>
      <c r="S93" s="285">
        <v>144006</v>
      </c>
      <c r="T93" s="546">
        <v>-4.6774000000000002E-4</v>
      </c>
      <c r="U93" s="546">
        <v>1.45459E-3</v>
      </c>
      <c r="V93" s="753">
        <v>0.72847499999999998</v>
      </c>
      <c r="W93" s="750"/>
      <c r="X93" s="285">
        <v>100548</v>
      </c>
      <c r="Y93" s="546">
        <v>-3.4191400000000002E-3</v>
      </c>
      <c r="Z93" s="546">
        <v>2.46305E-3</v>
      </c>
      <c r="AA93" s="753">
        <v>0.169742</v>
      </c>
      <c r="AB93" s="750"/>
      <c r="AC93" s="285">
        <v>126046</v>
      </c>
      <c r="AD93" s="546">
        <v>-1.30283E-3</v>
      </c>
      <c r="AE93" s="546">
        <v>2.23113E-3</v>
      </c>
      <c r="AF93" s="753">
        <v>0.79350900000000002</v>
      </c>
      <c r="AG93" s="750"/>
      <c r="AH93" s="285">
        <v>54706</v>
      </c>
      <c r="AI93" s="546">
        <v>-1.26041E-2</v>
      </c>
      <c r="AJ93" s="546">
        <v>1.0640200000000001E-2</v>
      </c>
      <c r="AK93" s="753">
        <v>0.237871</v>
      </c>
      <c r="AL93" s="750"/>
      <c r="AM93" s="285">
        <v>69866.53</v>
      </c>
      <c r="AN93" s="546">
        <v>7.6E-3</v>
      </c>
      <c r="AO93" s="546">
        <v>1.83E-2</v>
      </c>
      <c r="AP93" s="753">
        <v>0.9657</v>
      </c>
      <c r="AQ93" s="750"/>
      <c r="AR93" s="285">
        <v>316391</v>
      </c>
      <c r="AS93" s="546">
        <v>7.6559999999999996E-3</v>
      </c>
      <c r="AT93" s="546">
        <v>2.9129999999999998E-3</v>
      </c>
      <c r="AU93" s="755">
        <v>8.5880000000000001E-3</v>
      </c>
      <c r="AV93" s="750"/>
      <c r="AW93" s="285">
        <v>295826</v>
      </c>
      <c r="AX93" s="546">
        <v>9.6849999999999992E-3</v>
      </c>
      <c r="AY93" s="546">
        <v>3.0130000000000001E-3</v>
      </c>
      <c r="AZ93" s="755">
        <v>1.307E-3</v>
      </c>
      <c r="BA93" s="750"/>
      <c r="BB93" s="285">
        <v>305699</v>
      </c>
      <c r="BC93" s="546">
        <v>-3.4580000000000001E-3</v>
      </c>
      <c r="BD93" s="546">
        <v>2.96E-3</v>
      </c>
      <c r="BE93" s="753">
        <v>0.24259900000000001</v>
      </c>
      <c r="BF93" s="750"/>
      <c r="BG93" s="285">
        <v>319677</v>
      </c>
      <c r="BH93" s="546">
        <v>9.4149999999999998E-3</v>
      </c>
      <c r="BI93" s="546">
        <v>2.8960000000000001E-3</v>
      </c>
      <c r="BJ93" s="755">
        <v>1.152E-3</v>
      </c>
      <c r="BK93" s="750"/>
      <c r="BL93" s="285">
        <v>187813</v>
      </c>
      <c r="BM93" s="546">
        <v>0.1158</v>
      </c>
      <c r="BN93" s="546">
        <v>6.7599999999999993E-2</v>
      </c>
      <c r="BO93" s="753">
        <v>8.6650000000000005E-2</v>
      </c>
      <c r="BP93" s="750"/>
      <c r="BQ93" s="285">
        <v>187843</v>
      </c>
      <c r="BR93" s="546">
        <v>8.1000000000000003E-2</v>
      </c>
      <c r="BS93" s="546">
        <v>4.02E-2</v>
      </c>
      <c r="BT93" s="753">
        <v>4.4179999999999997E-2</v>
      </c>
      <c r="BU93" s="750"/>
      <c r="BV93" s="285">
        <v>93301</v>
      </c>
      <c r="BW93" s="546">
        <v>-7.4000000000000003E-3</v>
      </c>
      <c r="BX93" s="546">
        <v>7.9000000000000008E-3</v>
      </c>
      <c r="BY93" s="753">
        <v>0.34749999999999998</v>
      </c>
      <c r="BZ93" s="750"/>
      <c r="CA93" s="285">
        <v>52271.8</v>
      </c>
      <c r="CB93" s="546">
        <v>1.4999999999999999E-2</v>
      </c>
      <c r="CC93" s="546">
        <v>2.69E-2</v>
      </c>
      <c r="CD93" s="753">
        <v>0.57809999999999995</v>
      </c>
    </row>
    <row r="94" spans="1:82" ht="24" customHeight="1" x14ac:dyDescent="0.2">
      <c r="A94" s="758">
        <v>10</v>
      </c>
      <c r="B94" s="758">
        <v>27303605</v>
      </c>
      <c r="C94" s="749" t="s">
        <v>329</v>
      </c>
      <c r="D94" s="748" t="s">
        <v>247</v>
      </c>
      <c r="E94" s="749" t="s">
        <v>1</v>
      </c>
      <c r="F94" s="749" t="s">
        <v>4</v>
      </c>
      <c r="G94" s="752">
        <v>0.17182497999999999</v>
      </c>
      <c r="I94" s="285">
        <v>442492</v>
      </c>
      <c r="J94" s="546">
        <v>-3.7298600000000002E-3</v>
      </c>
      <c r="K94" s="546">
        <v>3.0200000000000001E-3</v>
      </c>
      <c r="L94" s="753">
        <v>0.21681131000000001</v>
      </c>
      <c r="M94" s="750"/>
      <c r="N94" s="285">
        <v>299341</v>
      </c>
      <c r="O94" s="546">
        <v>-1.91505E-3</v>
      </c>
      <c r="P94" s="546">
        <v>3.5162000000000001E-3</v>
      </c>
      <c r="Q94" s="753">
        <v>0.58600304000000003</v>
      </c>
      <c r="R94" s="750"/>
      <c r="S94" s="285">
        <v>122003</v>
      </c>
      <c r="T94" s="546">
        <v>-8.2490000000000005E-5</v>
      </c>
      <c r="U94" s="546">
        <v>1.8508699999999999E-3</v>
      </c>
      <c r="V94" s="753">
        <v>0.94445199999999996</v>
      </c>
      <c r="W94" s="750"/>
      <c r="X94" s="285">
        <v>92319</v>
      </c>
      <c r="Y94" s="546">
        <v>-5.6964700000000004E-3</v>
      </c>
      <c r="Z94" s="546">
        <v>2.8501300000000002E-3</v>
      </c>
      <c r="AA94" s="753">
        <v>4.3208999999999997E-2</v>
      </c>
      <c r="AB94" s="750"/>
      <c r="AC94" s="285">
        <v>111103</v>
      </c>
      <c r="AD94" s="546">
        <v>-3.0049999999999999E-5</v>
      </c>
      <c r="AE94" s="546">
        <v>2.7130100000000001E-3</v>
      </c>
      <c r="AF94" s="753">
        <v>0.977105</v>
      </c>
      <c r="AG94" s="750"/>
      <c r="AH94" s="285">
        <v>50377</v>
      </c>
      <c r="AI94" s="546">
        <v>-3.0011600000000001E-3</v>
      </c>
      <c r="AJ94" s="546">
        <v>1.2521900000000001E-2</v>
      </c>
      <c r="AK94" s="753">
        <v>0.73618300000000003</v>
      </c>
      <c r="AL94" s="750"/>
      <c r="AM94" s="285">
        <v>59884.6</v>
      </c>
      <c r="AN94" s="546">
        <v>2.53E-2</v>
      </c>
      <c r="AO94" s="546">
        <v>1.8700000000000001E-2</v>
      </c>
      <c r="AP94" s="753">
        <v>0.3155</v>
      </c>
      <c r="AQ94" s="750"/>
      <c r="AR94" s="285">
        <v>316391</v>
      </c>
      <c r="AS94" s="546">
        <v>-3.1491000000000002E-3</v>
      </c>
      <c r="AT94" s="546">
        <v>3.359E-3</v>
      </c>
      <c r="AU94" s="753">
        <v>0.34851900000000002</v>
      </c>
      <c r="AV94" s="750"/>
      <c r="AW94" s="285">
        <v>295826</v>
      </c>
      <c r="AX94" s="546">
        <v>5.5129000000000003E-3</v>
      </c>
      <c r="AY94" s="546">
        <v>3.4710000000000001E-3</v>
      </c>
      <c r="AZ94" s="753">
        <v>0.112237</v>
      </c>
      <c r="BA94" s="750"/>
      <c r="BB94" s="285">
        <v>305699</v>
      </c>
      <c r="BC94" s="546">
        <v>5.5589999999999997E-3</v>
      </c>
      <c r="BD94" s="546">
        <v>3.411E-3</v>
      </c>
      <c r="BE94" s="753">
        <v>0.1031</v>
      </c>
      <c r="BF94" s="750"/>
      <c r="BG94" s="285">
        <v>319677</v>
      </c>
      <c r="BH94" s="546">
        <v>5.9081000000000003E-3</v>
      </c>
      <c r="BI94" s="546">
        <v>3.3430000000000001E-3</v>
      </c>
      <c r="BJ94" s="753">
        <v>7.7152999999999999E-2</v>
      </c>
      <c r="BK94" s="750"/>
      <c r="BL94" s="285">
        <v>168122</v>
      </c>
      <c r="BM94" s="546">
        <v>0.1016</v>
      </c>
      <c r="BN94" s="546">
        <v>8.1299999999999997E-2</v>
      </c>
      <c r="BO94" s="753">
        <v>0.21179999999999999</v>
      </c>
      <c r="BP94" s="750"/>
      <c r="BQ94" s="285">
        <v>168113</v>
      </c>
      <c r="BR94" s="546">
        <v>2.1499999999999998E-2</v>
      </c>
      <c r="BS94" s="546">
        <v>4.82E-2</v>
      </c>
      <c r="BT94" s="753">
        <v>0.65469999999999995</v>
      </c>
      <c r="BU94" s="750"/>
      <c r="BV94" s="285">
        <v>121760</v>
      </c>
      <c r="BW94" s="546">
        <v>4.1000000000000003E-3</v>
      </c>
      <c r="BX94" s="546">
        <v>8.3999999999999995E-3</v>
      </c>
      <c r="BY94" s="753">
        <v>0.62949999999999995</v>
      </c>
      <c r="BZ94" s="750"/>
      <c r="CA94" s="285">
        <v>67462</v>
      </c>
      <c r="CB94" s="546">
        <v>-1.6899999999999998E-2</v>
      </c>
      <c r="CC94" s="546">
        <v>0.03</v>
      </c>
      <c r="CD94" s="753">
        <v>0.57410000000000005</v>
      </c>
    </row>
    <row r="95" spans="1:82" ht="24" customHeight="1" x14ac:dyDescent="0.2">
      <c r="A95" s="758">
        <v>10</v>
      </c>
      <c r="B95" s="758">
        <v>27317840</v>
      </c>
      <c r="C95" s="749" t="s">
        <v>246</v>
      </c>
      <c r="D95" s="748" t="s">
        <v>247</v>
      </c>
      <c r="E95" s="749" t="s">
        <v>1</v>
      </c>
      <c r="F95" s="749" t="s">
        <v>3</v>
      </c>
      <c r="G95" s="752">
        <v>0.16943788100000001</v>
      </c>
      <c r="I95" s="285">
        <v>456554</v>
      </c>
      <c r="J95" s="546">
        <v>-2.9195100000000002E-3</v>
      </c>
      <c r="K95" s="546">
        <v>2.97481E-3</v>
      </c>
      <c r="L95" s="753">
        <v>0.32639054000000001</v>
      </c>
      <c r="M95" s="750"/>
      <c r="N95" s="285">
        <v>341997</v>
      </c>
      <c r="O95" s="546">
        <v>-1.3803699999999999E-3</v>
      </c>
      <c r="P95" s="546">
        <v>3.3187799999999999E-3</v>
      </c>
      <c r="Q95" s="753">
        <v>0.67746258000000004</v>
      </c>
      <c r="R95" s="750"/>
      <c r="S95" s="285">
        <v>135026</v>
      </c>
      <c r="T95" s="546">
        <v>-6.3026E-4</v>
      </c>
      <c r="U95" s="546">
        <v>1.7412899999999999E-3</v>
      </c>
      <c r="V95" s="753">
        <v>0.86922100000000002</v>
      </c>
      <c r="W95" s="750"/>
      <c r="X95" s="285">
        <v>104076</v>
      </c>
      <c r="Y95" s="546">
        <v>-5.0656399999999997E-3</v>
      </c>
      <c r="Z95" s="546">
        <v>2.7323899999999999E-3</v>
      </c>
      <c r="AA95" s="753">
        <v>6.7592899999999997E-2</v>
      </c>
      <c r="AB95" s="750"/>
      <c r="AC95" s="285">
        <v>127416</v>
      </c>
      <c r="AD95" s="546">
        <v>-1.2702E-3</v>
      </c>
      <c r="AE95" s="546">
        <v>2.5577999999999998E-3</v>
      </c>
      <c r="AF95" s="753">
        <v>0.62501300000000004</v>
      </c>
      <c r="AG95" s="750"/>
      <c r="AH95" s="285">
        <v>57807</v>
      </c>
      <c r="AI95" s="546">
        <v>-3.1525699999999999E-3</v>
      </c>
      <c r="AJ95" s="546">
        <v>1.1703699999999999E-2</v>
      </c>
      <c r="AK95" s="753">
        <v>0.75610699999999997</v>
      </c>
      <c r="AL95" s="750"/>
      <c r="AM95" s="285">
        <v>59887.65</v>
      </c>
      <c r="AN95" s="546">
        <v>2.5600000000000001E-2</v>
      </c>
      <c r="AO95" s="546">
        <v>1.8700000000000001E-2</v>
      </c>
      <c r="AP95" s="753">
        <v>0.30570000000000003</v>
      </c>
      <c r="AQ95" s="750"/>
      <c r="AR95" s="285">
        <v>316391</v>
      </c>
      <c r="AS95" s="546">
        <v>-3.0259000000000002E-3</v>
      </c>
      <c r="AT95" s="546">
        <v>3.3579999999999999E-3</v>
      </c>
      <c r="AU95" s="753">
        <v>0.36747400000000002</v>
      </c>
      <c r="AV95" s="750"/>
      <c r="AW95" s="285">
        <v>295826</v>
      </c>
      <c r="AX95" s="546">
        <v>5.4887E-3</v>
      </c>
      <c r="AY95" s="546">
        <v>3.47E-3</v>
      </c>
      <c r="AZ95" s="753">
        <v>0.113722</v>
      </c>
      <c r="BA95" s="750"/>
      <c r="BB95" s="285">
        <v>305699</v>
      </c>
      <c r="BC95" s="546">
        <v>5.633E-3</v>
      </c>
      <c r="BD95" s="546">
        <v>3.4099999999999998E-3</v>
      </c>
      <c r="BE95" s="753">
        <v>9.8580000000000001E-2</v>
      </c>
      <c r="BF95" s="750"/>
      <c r="BG95" s="285">
        <v>319677</v>
      </c>
      <c r="BH95" s="546">
        <v>5.9281000000000004E-3</v>
      </c>
      <c r="BI95" s="546">
        <v>3.3409999999999998E-3</v>
      </c>
      <c r="BJ95" s="753">
        <v>7.6017000000000001E-2</v>
      </c>
      <c r="BK95" s="750"/>
      <c r="BL95" s="285">
        <v>185171</v>
      </c>
      <c r="BM95" s="546">
        <v>6.3399999999999998E-2</v>
      </c>
      <c r="BN95" s="546">
        <v>7.7700000000000005E-2</v>
      </c>
      <c r="BO95" s="753">
        <v>0.41420000000000001</v>
      </c>
      <c r="BP95" s="750"/>
      <c r="BQ95" s="285">
        <v>185201</v>
      </c>
      <c r="BR95" s="546">
        <v>-1.5699999999999999E-2</v>
      </c>
      <c r="BS95" s="546">
        <v>4.5999999999999999E-2</v>
      </c>
      <c r="BT95" s="753">
        <v>0.73270000000000002</v>
      </c>
      <c r="BU95" s="750"/>
      <c r="BV95" s="285">
        <v>125495</v>
      </c>
      <c r="BW95" s="546">
        <v>2.7000000000000001E-3</v>
      </c>
      <c r="BX95" s="546">
        <v>8.3999999999999995E-3</v>
      </c>
      <c r="BY95" s="753">
        <v>0.74780000000000002</v>
      </c>
      <c r="BZ95" s="750"/>
      <c r="CA95" s="285">
        <v>67842.899999999994</v>
      </c>
      <c r="CB95" s="546">
        <v>-1.24E-2</v>
      </c>
      <c r="CC95" s="546">
        <v>2.9899999999999999E-2</v>
      </c>
      <c r="CD95" s="753">
        <v>0.67769999999999997</v>
      </c>
    </row>
    <row r="96" spans="1:82" ht="24" customHeight="1" x14ac:dyDescent="0.2">
      <c r="A96" s="758">
        <v>10</v>
      </c>
      <c r="B96" s="758">
        <v>76854564</v>
      </c>
      <c r="C96" s="749" t="s">
        <v>479</v>
      </c>
      <c r="D96" s="748" t="s">
        <v>480</v>
      </c>
      <c r="E96" s="749" t="s">
        <v>1</v>
      </c>
      <c r="F96" s="749" t="s">
        <v>3</v>
      </c>
      <c r="G96" s="570">
        <v>0.43759999999999999</v>
      </c>
      <c r="I96" s="285">
        <v>449393</v>
      </c>
      <c r="J96" s="546">
        <v>2.7010699999999999E-3</v>
      </c>
      <c r="K96" s="546">
        <v>2.3377300000000001E-3</v>
      </c>
      <c r="L96" s="753">
        <v>0.24791651000000001</v>
      </c>
      <c r="M96" s="750"/>
      <c r="N96" s="285">
        <v>334966</v>
      </c>
      <c r="O96" s="546">
        <v>3.3953E-4</v>
      </c>
      <c r="P96" s="546">
        <v>2.58157E-3</v>
      </c>
      <c r="Q96" s="753">
        <v>0.89536313000000001</v>
      </c>
      <c r="R96" s="750"/>
      <c r="S96" s="305" t="s">
        <v>768</v>
      </c>
      <c r="T96" s="305" t="s">
        <v>768</v>
      </c>
      <c r="U96" s="305" t="s">
        <v>768</v>
      </c>
      <c r="V96" s="302" t="s">
        <v>768</v>
      </c>
      <c r="W96" s="750"/>
      <c r="X96" s="305" t="s">
        <v>768</v>
      </c>
      <c r="Y96" s="305" t="s">
        <v>768</v>
      </c>
      <c r="Z96" s="305" t="s">
        <v>768</v>
      </c>
      <c r="AA96" s="302" t="s">
        <v>768</v>
      </c>
      <c r="AB96" s="750"/>
      <c r="AC96" s="305" t="s">
        <v>768</v>
      </c>
      <c r="AD96" s="305" t="s">
        <v>768</v>
      </c>
      <c r="AE96" s="305" t="s">
        <v>768</v>
      </c>
      <c r="AF96" s="302" t="s">
        <v>768</v>
      </c>
      <c r="AG96" s="750"/>
      <c r="AH96" s="305" t="s">
        <v>768</v>
      </c>
      <c r="AI96" s="305" t="s">
        <v>768</v>
      </c>
      <c r="AJ96" s="305" t="s">
        <v>768</v>
      </c>
      <c r="AK96" s="302" t="s">
        <v>768</v>
      </c>
      <c r="AL96" s="750"/>
      <c r="AM96" s="285">
        <v>69866.53</v>
      </c>
      <c r="AN96" s="546">
        <v>1.21E-2</v>
      </c>
      <c r="AO96" s="546">
        <v>1.29E-2</v>
      </c>
      <c r="AP96" s="753">
        <v>0.40870000000000001</v>
      </c>
      <c r="AQ96" s="750"/>
      <c r="AR96" s="285">
        <v>316391</v>
      </c>
      <c r="AS96" s="546">
        <v>-8.275E-4</v>
      </c>
      <c r="AT96" s="546">
        <v>2.611E-3</v>
      </c>
      <c r="AU96" s="753">
        <v>0.75131899999999996</v>
      </c>
      <c r="AV96" s="750"/>
      <c r="AW96" s="285">
        <v>295826</v>
      </c>
      <c r="AX96" s="546">
        <v>-1.0058999999999999E-3</v>
      </c>
      <c r="AY96" s="546">
        <v>2.7030000000000001E-3</v>
      </c>
      <c r="AZ96" s="753">
        <v>0.70974000000000004</v>
      </c>
      <c r="BA96" s="750"/>
      <c r="BB96" s="285">
        <v>305699</v>
      </c>
      <c r="BC96" s="546">
        <v>1.1839999999999999E-3</v>
      </c>
      <c r="BD96" s="546">
        <v>2.6559999999999999E-3</v>
      </c>
      <c r="BE96" s="753">
        <v>0.65576299999999998</v>
      </c>
      <c r="BF96" s="750"/>
      <c r="BG96" s="285">
        <v>319677</v>
      </c>
      <c r="BH96" s="546">
        <v>6.4689999999999995E-4</v>
      </c>
      <c r="BI96" s="546">
        <v>2.5959999999999998E-3</v>
      </c>
      <c r="BJ96" s="753">
        <v>0.80318999999999996</v>
      </c>
      <c r="BK96" s="750"/>
      <c r="BL96" s="285">
        <v>187810</v>
      </c>
      <c r="BM96" s="546">
        <v>8.8000000000000005E-3</v>
      </c>
      <c r="BN96" s="546">
        <v>5.91E-2</v>
      </c>
      <c r="BO96" s="753">
        <v>0.88149999999999995</v>
      </c>
      <c r="BP96" s="750"/>
      <c r="BQ96" s="285">
        <v>187840</v>
      </c>
      <c r="BR96" s="546">
        <v>-3.95E-2</v>
      </c>
      <c r="BS96" s="546">
        <v>3.5200000000000002E-2</v>
      </c>
      <c r="BT96" s="753">
        <v>0.26169999999999999</v>
      </c>
      <c r="BU96" s="750"/>
      <c r="BV96" s="285">
        <v>132974</v>
      </c>
      <c r="BW96" s="546">
        <v>-1.26E-2</v>
      </c>
      <c r="BX96" s="546">
        <v>5.7999999999999996E-3</v>
      </c>
      <c r="BY96" s="753">
        <v>2.962E-2</v>
      </c>
      <c r="BZ96" s="750"/>
      <c r="CA96" s="285">
        <v>69352.800000000003</v>
      </c>
      <c r="CB96" s="546">
        <v>-2.6599999999999999E-2</v>
      </c>
      <c r="CC96" s="546">
        <v>2.07E-2</v>
      </c>
      <c r="CD96" s="753">
        <v>0.19889999999999999</v>
      </c>
    </row>
    <row r="97" spans="1:82" ht="24" customHeight="1" x14ac:dyDescent="0.2">
      <c r="A97" s="758">
        <v>10</v>
      </c>
      <c r="B97" s="758">
        <v>99969568</v>
      </c>
      <c r="C97" s="749" t="s">
        <v>228</v>
      </c>
      <c r="D97" s="748" t="s">
        <v>229</v>
      </c>
      <c r="E97" s="749" t="s">
        <v>4</v>
      </c>
      <c r="F97" s="749" t="s">
        <v>2</v>
      </c>
      <c r="G97" s="752">
        <v>0.68610294299999997</v>
      </c>
      <c r="I97" s="285">
        <v>410398</v>
      </c>
      <c r="J97" s="546">
        <v>-1.647303E-2</v>
      </c>
      <c r="K97" s="546">
        <v>2.5092399999999998E-3</v>
      </c>
      <c r="L97" s="750">
        <v>2.0000000000000002E-5</v>
      </c>
      <c r="M97" s="750"/>
      <c r="N97" s="285">
        <v>311877</v>
      </c>
      <c r="O97" s="546">
        <v>-1.9328100000000001E-3</v>
      </c>
      <c r="P97" s="546">
        <v>2.7967600000000001E-3</v>
      </c>
      <c r="Q97" s="753">
        <v>0.48950941999999997</v>
      </c>
      <c r="R97" s="750"/>
      <c r="S97" s="285">
        <v>139820</v>
      </c>
      <c r="T97" s="546">
        <v>2.82388E-3</v>
      </c>
      <c r="U97" s="546">
        <v>1.3660499999999999E-3</v>
      </c>
      <c r="V97" s="753">
        <v>2.1406999999999999E-2</v>
      </c>
      <c r="W97" s="750"/>
      <c r="X97" s="285">
        <v>101504</v>
      </c>
      <c r="Y97" s="546">
        <v>-8.4274000000000003E-4</v>
      </c>
      <c r="Z97" s="546">
        <v>2.2920000000000002E-3</v>
      </c>
      <c r="AA97" s="753">
        <v>0.787717</v>
      </c>
      <c r="AB97" s="750"/>
      <c r="AC97" s="285">
        <v>115125</v>
      </c>
      <c r="AD97" s="546">
        <v>1.56518E-3</v>
      </c>
      <c r="AE97" s="546">
        <v>2.1694399999999999E-3</v>
      </c>
      <c r="AF97" s="753">
        <v>0.78651199999999999</v>
      </c>
      <c r="AG97" s="750"/>
      <c r="AH97" s="285">
        <v>57817</v>
      </c>
      <c r="AI97" s="546">
        <v>6.3195100000000004E-3</v>
      </c>
      <c r="AJ97" s="546">
        <v>9.4117000000000003E-3</v>
      </c>
      <c r="AK97" s="753">
        <v>0.56208000000000002</v>
      </c>
      <c r="AL97" s="750"/>
      <c r="AM97" s="285">
        <v>59887.58</v>
      </c>
      <c r="AN97" s="546">
        <v>2.2000000000000001E-3</v>
      </c>
      <c r="AO97" s="546">
        <v>1.49E-2</v>
      </c>
      <c r="AP97" s="753">
        <v>0.80030000000000001</v>
      </c>
      <c r="AQ97" s="750"/>
      <c r="AR97" s="285">
        <v>283024</v>
      </c>
      <c r="AS97" s="546">
        <v>-9.4300000000000004E-4</v>
      </c>
      <c r="AT97" s="546">
        <v>2.9160000000000002E-3</v>
      </c>
      <c r="AU97" s="753">
        <v>0.74639</v>
      </c>
      <c r="AV97" s="750"/>
      <c r="AW97" s="285">
        <v>271639</v>
      </c>
      <c r="AX97" s="546">
        <v>4.9129999999999998E-3</v>
      </c>
      <c r="AY97" s="546">
        <v>2.9789999999999999E-3</v>
      </c>
      <c r="AZ97" s="753">
        <v>9.9109000000000003E-2</v>
      </c>
      <c r="BA97" s="750"/>
      <c r="BB97" s="285">
        <v>279693</v>
      </c>
      <c r="BC97" s="546">
        <v>5.3330000000000001E-3</v>
      </c>
      <c r="BD97" s="546">
        <v>2.934E-3</v>
      </c>
      <c r="BE97" s="753">
        <v>6.9130800000000006E-2</v>
      </c>
      <c r="BF97" s="750"/>
      <c r="BG97" s="285">
        <v>286124</v>
      </c>
      <c r="BH97" s="546">
        <v>7.8429999999999993E-3</v>
      </c>
      <c r="BI97" s="546">
        <v>2.8990000000000001E-3</v>
      </c>
      <c r="BJ97" s="755">
        <v>6.8110000000000002E-3</v>
      </c>
      <c r="BK97" s="750"/>
      <c r="BL97" s="285">
        <v>162682</v>
      </c>
      <c r="BM97" s="546">
        <v>6.0999999999999999E-2</v>
      </c>
      <c r="BN97" s="546">
        <v>6.6699999999999995E-2</v>
      </c>
      <c r="BO97" s="753">
        <v>0.36080000000000001</v>
      </c>
      <c r="BP97" s="750"/>
      <c r="BQ97" s="285">
        <v>162712</v>
      </c>
      <c r="BR97" s="546">
        <v>-7.7999999999999996E-3</v>
      </c>
      <c r="BS97" s="546">
        <v>3.9699999999999999E-2</v>
      </c>
      <c r="BT97" s="753">
        <v>0.84499999999999997</v>
      </c>
      <c r="BU97" s="750"/>
      <c r="BV97" s="285">
        <v>128726</v>
      </c>
      <c r="BW97" s="546">
        <v>-5.4999999999999997E-3</v>
      </c>
      <c r="BX97" s="546">
        <v>6.1999999999999998E-3</v>
      </c>
      <c r="BY97" s="753">
        <v>0.37759999999999999</v>
      </c>
      <c r="BZ97" s="750"/>
      <c r="CA97" s="285">
        <v>66759</v>
      </c>
      <c r="CB97" s="546">
        <v>4.2799999999999998E-2</v>
      </c>
      <c r="CC97" s="546">
        <v>2.1999999999999999E-2</v>
      </c>
      <c r="CD97" s="753">
        <v>5.1839999999999997E-2</v>
      </c>
    </row>
    <row r="98" spans="1:82" ht="24" customHeight="1" x14ac:dyDescent="0.2">
      <c r="A98" s="758">
        <v>10</v>
      </c>
      <c r="B98" s="758">
        <v>100017453</v>
      </c>
      <c r="C98" s="749" t="s">
        <v>153</v>
      </c>
      <c r="D98" s="748" t="s">
        <v>154</v>
      </c>
      <c r="E98" s="749" t="s">
        <v>1</v>
      </c>
      <c r="F98" s="749" t="s">
        <v>2</v>
      </c>
      <c r="G98" s="752">
        <v>0.66099049600000004</v>
      </c>
      <c r="I98" s="285">
        <v>458253</v>
      </c>
      <c r="J98" s="546">
        <v>-1.6993439999999999E-2</v>
      </c>
      <c r="K98" s="546">
        <v>2.3450099999999998E-3</v>
      </c>
      <c r="L98" s="750">
        <v>2.0000000000000002E-5</v>
      </c>
      <c r="M98" s="750"/>
      <c r="N98" s="285">
        <v>344369</v>
      </c>
      <c r="O98" s="546">
        <v>-3.8768800000000001E-3</v>
      </c>
      <c r="P98" s="546">
        <v>2.61795E-3</v>
      </c>
      <c r="Q98" s="753">
        <v>0.13863782999999999</v>
      </c>
      <c r="R98" s="750"/>
      <c r="S98" s="285">
        <v>144018</v>
      </c>
      <c r="T98" s="546">
        <v>3.1325699999999999E-3</v>
      </c>
      <c r="U98" s="546">
        <v>1.3310399999999999E-3</v>
      </c>
      <c r="V98" s="753">
        <v>1.4065299999999999E-2</v>
      </c>
      <c r="W98" s="750"/>
      <c r="X98" s="285">
        <v>100562</v>
      </c>
      <c r="Y98" s="546">
        <v>1.4263100000000001E-3</v>
      </c>
      <c r="Z98" s="546">
        <v>2.2783199999999999E-3</v>
      </c>
      <c r="AA98" s="753">
        <v>0.54367100000000002</v>
      </c>
      <c r="AB98" s="750"/>
      <c r="AC98" s="285">
        <v>126068</v>
      </c>
      <c r="AD98" s="546">
        <v>7.2599000000000003E-4</v>
      </c>
      <c r="AE98" s="546">
        <v>2.0527599999999998E-3</v>
      </c>
      <c r="AF98" s="753">
        <v>0.95770500000000003</v>
      </c>
      <c r="AG98" s="750"/>
      <c r="AH98" s="285">
        <v>54712</v>
      </c>
      <c r="AI98" s="546">
        <v>1.18266E-2</v>
      </c>
      <c r="AJ98" s="546">
        <v>9.4153199999999996E-3</v>
      </c>
      <c r="AK98" s="753">
        <v>0.26989999999999997</v>
      </c>
      <c r="AL98" s="750"/>
      <c r="AM98" s="285">
        <v>69866.53</v>
      </c>
      <c r="AN98" s="546">
        <v>-5.0000000000000001E-4</v>
      </c>
      <c r="AO98" s="546">
        <v>1.34E-2</v>
      </c>
      <c r="AP98" s="753">
        <v>0.78300000000000003</v>
      </c>
      <c r="AQ98" s="750"/>
      <c r="AR98" s="285">
        <v>316391</v>
      </c>
      <c r="AS98" s="546">
        <v>-2.6549999999999998E-3</v>
      </c>
      <c r="AT98" s="546">
        <v>2.7079999999999999E-3</v>
      </c>
      <c r="AU98" s="753">
        <v>0.32689499999999999</v>
      </c>
      <c r="AV98" s="750"/>
      <c r="AW98" s="285">
        <v>295826</v>
      </c>
      <c r="AX98" s="546">
        <v>5.3457000000000001E-3</v>
      </c>
      <c r="AY98" s="546">
        <v>2.8050000000000002E-3</v>
      </c>
      <c r="AZ98" s="753">
        <v>5.6675000000000003E-2</v>
      </c>
      <c r="BA98" s="750"/>
      <c r="BB98" s="285">
        <v>305699</v>
      </c>
      <c r="BC98" s="546">
        <v>4.5300000000000002E-3</v>
      </c>
      <c r="BD98" s="546">
        <v>2.758E-3</v>
      </c>
      <c r="BE98" s="753">
        <v>0.10043000000000001</v>
      </c>
      <c r="BF98" s="750"/>
      <c r="BG98" s="285">
        <v>319677</v>
      </c>
      <c r="BH98" s="546">
        <v>6.7799999999999996E-3</v>
      </c>
      <c r="BI98" s="546">
        <v>2.6930000000000001E-3</v>
      </c>
      <c r="BJ98" s="753">
        <v>1.1824400000000001E-2</v>
      </c>
      <c r="BK98" s="750"/>
      <c r="BL98" s="285">
        <v>187813</v>
      </c>
      <c r="BM98" s="546">
        <v>4.6899999999999997E-2</v>
      </c>
      <c r="BN98" s="546">
        <v>6.08E-2</v>
      </c>
      <c r="BO98" s="753">
        <v>0.4405</v>
      </c>
      <c r="BP98" s="750"/>
      <c r="BQ98" s="285">
        <v>187843</v>
      </c>
      <c r="BR98" s="546">
        <v>-3.9899999999999998E-2</v>
      </c>
      <c r="BS98" s="546">
        <v>3.6200000000000003E-2</v>
      </c>
      <c r="BT98" s="753">
        <v>0.27050000000000002</v>
      </c>
      <c r="BU98" s="750"/>
      <c r="BV98" s="285">
        <v>132971</v>
      </c>
      <c r="BW98" s="546">
        <v>-3.7000000000000002E-3</v>
      </c>
      <c r="BX98" s="546">
        <v>6.0000000000000001E-3</v>
      </c>
      <c r="BY98" s="753">
        <v>0.54300000000000004</v>
      </c>
      <c r="BZ98" s="750"/>
      <c r="CA98" s="285">
        <v>69355.8</v>
      </c>
      <c r="CB98" s="546">
        <v>3.6499999999999998E-2</v>
      </c>
      <c r="CC98" s="546">
        <v>2.1499999999999998E-2</v>
      </c>
      <c r="CD98" s="753">
        <v>9.0249999999999997E-2</v>
      </c>
    </row>
    <row r="99" spans="1:82" ht="24" customHeight="1" x14ac:dyDescent="0.2">
      <c r="A99" s="758">
        <v>10</v>
      </c>
      <c r="B99" s="758">
        <v>104572963</v>
      </c>
      <c r="C99" s="749" t="s">
        <v>423</v>
      </c>
      <c r="D99" s="748" t="s">
        <v>424</v>
      </c>
      <c r="E99" s="749" t="s">
        <v>1</v>
      </c>
      <c r="F99" s="749" t="s">
        <v>3</v>
      </c>
      <c r="G99" s="752">
        <v>0.41301228899999998</v>
      </c>
      <c r="I99" s="285">
        <v>455880</v>
      </c>
      <c r="J99" s="546">
        <v>1.2492959999999999E-2</v>
      </c>
      <c r="K99" s="546">
        <v>2.3216999999999999E-3</v>
      </c>
      <c r="L99" s="750">
        <v>2.0000000000000002E-5</v>
      </c>
      <c r="M99" s="750"/>
      <c r="N99" s="285">
        <v>341997</v>
      </c>
      <c r="O99" s="546">
        <v>7.8108199999999996E-3</v>
      </c>
      <c r="P99" s="546">
        <v>2.5602699999999999E-3</v>
      </c>
      <c r="Q99" s="755">
        <v>2.2824799999999999E-3</v>
      </c>
      <c r="R99" s="750"/>
      <c r="S99" s="285">
        <v>143945</v>
      </c>
      <c r="T99" s="546">
        <v>1.8621899999999999E-3</v>
      </c>
      <c r="U99" s="546">
        <v>1.30211E-3</v>
      </c>
      <c r="V99" s="753">
        <v>0.15354000000000001</v>
      </c>
      <c r="W99" s="750"/>
      <c r="X99" s="285">
        <v>104046</v>
      </c>
      <c r="Y99" s="546">
        <v>-2.9779999999999997E-4</v>
      </c>
      <c r="Z99" s="546">
        <v>2.1050600000000002E-3</v>
      </c>
      <c r="AA99" s="753">
        <v>0.93932199999999999</v>
      </c>
      <c r="AB99" s="750"/>
      <c r="AC99" s="285">
        <v>127385</v>
      </c>
      <c r="AD99" s="546">
        <v>4.31154E-3</v>
      </c>
      <c r="AE99" s="546">
        <v>1.9564399999999998E-3</v>
      </c>
      <c r="AF99" s="753">
        <v>2.93776E-2</v>
      </c>
      <c r="AG99" s="750"/>
      <c r="AH99" s="285">
        <v>57825</v>
      </c>
      <c r="AI99" s="546">
        <v>-1.2458500000000001E-2</v>
      </c>
      <c r="AJ99" s="546">
        <v>8.96425E-3</v>
      </c>
      <c r="AK99" s="753">
        <v>0.11537</v>
      </c>
      <c r="AL99" s="750"/>
      <c r="AM99" s="285">
        <v>69866.53</v>
      </c>
      <c r="AN99" s="546">
        <v>-2.4799999999999999E-2</v>
      </c>
      <c r="AO99" s="546">
        <v>1.55E-2</v>
      </c>
      <c r="AP99" s="753">
        <v>0.2263</v>
      </c>
      <c r="AQ99" s="750"/>
      <c r="AR99" s="285">
        <v>316391</v>
      </c>
      <c r="AS99" s="546">
        <v>1.5759999999999999E-3</v>
      </c>
      <c r="AT99" s="546">
        <v>2.6050000000000001E-3</v>
      </c>
      <c r="AU99" s="753">
        <v>0.54504600000000003</v>
      </c>
      <c r="AV99" s="750"/>
      <c r="AW99" s="285">
        <v>295826</v>
      </c>
      <c r="AX99" s="546">
        <v>-2.434E-3</v>
      </c>
      <c r="AY99" s="546">
        <v>2.6940000000000002E-3</v>
      </c>
      <c r="AZ99" s="753">
        <v>0.36624000000000001</v>
      </c>
      <c r="BA99" s="750"/>
      <c r="BB99" s="285">
        <v>305699</v>
      </c>
      <c r="BC99" s="546">
        <v>-2.4250000000000001E-3</v>
      </c>
      <c r="BD99" s="546">
        <v>2.6480000000000002E-3</v>
      </c>
      <c r="BE99" s="753">
        <v>0.35987000000000002</v>
      </c>
      <c r="BF99" s="750"/>
      <c r="BG99" s="285">
        <v>319677</v>
      </c>
      <c r="BH99" s="546">
        <v>-3.9170000000000003E-3</v>
      </c>
      <c r="BI99" s="546">
        <v>2.5890000000000002E-3</v>
      </c>
      <c r="BJ99" s="753">
        <v>0.13023000000000001</v>
      </c>
      <c r="BK99" s="750"/>
      <c r="BL99" s="285">
        <v>187778</v>
      </c>
      <c r="BM99" s="546">
        <v>-0.13600000000000001</v>
      </c>
      <c r="BN99" s="546">
        <v>5.96E-2</v>
      </c>
      <c r="BO99" s="753">
        <v>2.256E-2</v>
      </c>
      <c r="BP99" s="750"/>
      <c r="BQ99" s="285">
        <v>187808</v>
      </c>
      <c r="BR99" s="546">
        <v>3.7199999999999997E-2</v>
      </c>
      <c r="BS99" s="546">
        <v>3.5499999999999997E-2</v>
      </c>
      <c r="BT99" s="753">
        <v>0.29530000000000001</v>
      </c>
      <c r="BU99" s="750"/>
      <c r="BV99" s="285">
        <v>130016</v>
      </c>
      <c r="BW99" s="546">
        <v>1.37E-2</v>
      </c>
      <c r="BX99" s="546">
        <v>5.7999999999999996E-3</v>
      </c>
      <c r="BY99" s="753">
        <v>1.804E-2</v>
      </c>
      <c r="BZ99" s="750"/>
      <c r="CA99" s="285">
        <v>69286.8</v>
      </c>
      <c r="CB99" s="546">
        <v>2.4299999999999999E-2</v>
      </c>
      <c r="CC99" s="546">
        <v>2.0500000000000001E-2</v>
      </c>
      <c r="CD99" s="753">
        <v>0.23499999999999999</v>
      </c>
    </row>
    <row r="100" spans="1:82" ht="24" customHeight="1" x14ac:dyDescent="0.2">
      <c r="A100" s="758">
        <v>10</v>
      </c>
      <c r="B100" s="758">
        <v>126714714</v>
      </c>
      <c r="C100" s="749" t="s">
        <v>474</v>
      </c>
      <c r="D100" s="748" t="s">
        <v>466</v>
      </c>
      <c r="E100" s="749" t="s">
        <v>2</v>
      </c>
      <c r="F100" s="749" t="s">
        <v>3</v>
      </c>
      <c r="G100" s="570">
        <v>0.50690000000000002</v>
      </c>
      <c r="I100" s="285">
        <v>440118</v>
      </c>
      <c r="J100" s="546">
        <v>9.9727999999999991E-4</v>
      </c>
      <c r="K100" s="546">
        <v>2.2864399999999998E-3</v>
      </c>
      <c r="L100" s="753">
        <v>0.66271221999999996</v>
      </c>
      <c r="M100" s="750"/>
      <c r="N100" s="285">
        <v>328505</v>
      </c>
      <c r="O100" s="546">
        <v>3.8826000000000003E-4</v>
      </c>
      <c r="P100" s="546">
        <v>2.5484100000000001E-3</v>
      </c>
      <c r="Q100" s="753">
        <v>0.87890727000000002</v>
      </c>
      <c r="R100" s="750"/>
      <c r="S100" s="285">
        <v>138498</v>
      </c>
      <c r="T100" s="546">
        <v>-1.6673599999999999E-3</v>
      </c>
      <c r="U100" s="546">
        <v>1.3179400000000001E-3</v>
      </c>
      <c r="V100" s="753">
        <v>0.100979</v>
      </c>
      <c r="W100" s="750"/>
      <c r="X100" s="285">
        <v>98571</v>
      </c>
      <c r="Y100" s="546">
        <v>3.0097499999999998E-3</v>
      </c>
      <c r="Z100" s="546">
        <v>2.10451E-3</v>
      </c>
      <c r="AA100" s="753">
        <v>0.188587</v>
      </c>
      <c r="AB100" s="750"/>
      <c r="AC100" s="285">
        <v>118631</v>
      </c>
      <c r="AD100" s="546">
        <v>-2.2442600000000001E-3</v>
      </c>
      <c r="AE100" s="546">
        <v>1.9820900000000002E-3</v>
      </c>
      <c r="AF100" s="753">
        <v>0.32480100000000001</v>
      </c>
      <c r="AG100" s="750"/>
      <c r="AH100" s="285">
        <v>57823</v>
      </c>
      <c r="AI100" s="546">
        <v>-1.01291E-2</v>
      </c>
      <c r="AJ100" s="546">
        <v>8.7862400000000007E-3</v>
      </c>
      <c r="AK100" s="753">
        <v>0.25737900000000002</v>
      </c>
      <c r="AL100" s="750"/>
      <c r="AM100" s="285">
        <v>69866.53</v>
      </c>
      <c r="AN100" s="546">
        <v>1.52E-2</v>
      </c>
      <c r="AO100" s="546">
        <v>1.4800000000000001E-2</v>
      </c>
      <c r="AP100" s="753">
        <v>0.71209999999999996</v>
      </c>
      <c r="AQ100" s="750"/>
      <c r="AR100" s="285">
        <v>307303</v>
      </c>
      <c r="AS100" s="546">
        <v>-8.9079999999999993E-3</v>
      </c>
      <c r="AT100" s="546">
        <v>2.5929999999999998E-3</v>
      </c>
      <c r="AU100" s="546">
        <v>5.9230000000000003E-4</v>
      </c>
      <c r="AV100" s="750"/>
      <c r="AW100" s="285">
        <v>293723</v>
      </c>
      <c r="AX100" s="546">
        <v>-1.6029999999999999E-4</v>
      </c>
      <c r="AY100" s="546">
        <v>2.653E-3</v>
      </c>
      <c r="AZ100" s="753">
        <v>0.951816</v>
      </c>
      <c r="BA100" s="750"/>
      <c r="BB100" s="285">
        <v>303552</v>
      </c>
      <c r="BC100" s="546">
        <v>4.6144999999999997E-3</v>
      </c>
      <c r="BD100" s="546">
        <v>2.6069999999999999E-3</v>
      </c>
      <c r="BE100" s="753">
        <v>7.6717999999999995E-2</v>
      </c>
      <c r="BF100" s="750"/>
      <c r="BG100" s="285">
        <v>310579</v>
      </c>
      <c r="BH100" s="546">
        <v>-1.5872E-3</v>
      </c>
      <c r="BI100" s="546">
        <v>2.578E-3</v>
      </c>
      <c r="BJ100" s="753">
        <v>0.53810500000000006</v>
      </c>
      <c r="BK100" s="750"/>
      <c r="BL100" s="285">
        <v>168324</v>
      </c>
      <c r="BM100" s="546">
        <v>3.5700000000000003E-2</v>
      </c>
      <c r="BN100" s="546">
        <v>6.1199999999999997E-2</v>
      </c>
      <c r="BO100" s="753">
        <v>0.55959999999999999</v>
      </c>
      <c r="BP100" s="750"/>
      <c r="BQ100" s="285">
        <v>168315</v>
      </c>
      <c r="BR100" s="546">
        <v>-2.9100000000000001E-2</v>
      </c>
      <c r="BS100" s="546">
        <v>3.6499999999999998E-2</v>
      </c>
      <c r="BT100" s="753">
        <v>0.42509999999999998</v>
      </c>
      <c r="BU100" s="750"/>
      <c r="BV100" s="285">
        <v>129849</v>
      </c>
      <c r="BW100" s="546">
        <v>-1.0500000000000001E-2</v>
      </c>
      <c r="BX100" s="546">
        <v>5.7000000000000002E-3</v>
      </c>
      <c r="BY100" s="753">
        <v>6.6250000000000003E-2</v>
      </c>
      <c r="BZ100" s="750"/>
      <c r="CA100" s="285">
        <v>69250.899999999994</v>
      </c>
      <c r="CB100" s="546">
        <v>8.0600000000000005E-2</v>
      </c>
      <c r="CC100" s="546">
        <v>2.0199999999999999E-2</v>
      </c>
      <c r="CD100" s="750">
        <v>6.4399999999999993E-5</v>
      </c>
    </row>
    <row r="101" spans="1:82" ht="24" customHeight="1" x14ac:dyDescent="0.2">
      <c r="A101" s="758">
        <v>10</v>
      </c>
      <c r="B101" s="758">
        <v>126715629</v>
      </c>
      <c r="C101" s="749" t="s">
        <v>465</v>
      </c>
      <c r="D101" s="748" t="s">
        <v>466</v>
      </c>
      <c r="E101" s="749" t="s">
        <v>1</v>
      </c>
      <c r="F101" s="749" t="s">
        <v>3</v>
      </c>
      <c r="G101" s="752">
        <v>0.25098284399999998</v>
      </c>
      <c r="I101" s="285">
        <v>455326</v>
      </c>
      <c r="J101" s="546">
        <v>4.6192300000000002E-3</v>
      </c>
      <c r="K101" s="546">
        <v>2.5514399999999999E-3</v>
      </c>
      <c r="L101" s="753">
        <v>7.0227159999999997E-2</v>
      </c>
      <c r="M101" s="750"/>
      <c r="N101" s="285">
        <v>344369</v>
      </c>
      <c r="O101" s="546">
        <v>-7.9038999999999997E-4</v>
      </c>
      <c r="P101" s="546">
        <v>2.8559900000000001E-3</v>
      </c>
      <c r="Q101" s="753">
        <v>0.78197247999999997</v>
      </c>
      <c r="R101" s="750"/>
      <c r="S101" s="285">
        <v>142345</v>
      </c>
      <c r="T101" s="546">
        <v>-2.4072999999999998E-3</v>
      </c>
      <c r="U101" s="546">
        <v>1.4454699999999999E-3</v>
      </c>
      <c r="V101" s="753">
        <v>0.12928899999999999</v>
      </c>
      <c r="W101" s="750"/>
      <c r="X101" s="285">
        <v>102455</v>
      </c>
      <c r="Y101" s="546">
        <v>-2.5322500000000002E-3</v>
      </c>
      <c r="Z101" s="546">
        <v>2.4287499999999999E-3</v>
      </c>
      <c r="AA101" s="753">
        <v>0.318025</v>
      </c>
      <c r="AB101" s="750"/>
      <c r="AC101" s="285">
        <v>127976</v>
      </c>
      <c r="AD101" s="546">
        <v>-4.5764600000000001E-3</v>
      </c>
      <c r="AE101" s="546">
        <v>2.2162699999999998E-3</v>
      </c>
      <c r="AF101" s="753">
        <v>2.9621000000000001E-2</v>
      </c>
      <c r="AG101" s="750"/>
      <c r="AH101" s="285">
        <v>56205</v>
      </c>
      <c r="AI101" s="546">
        <v>-8.7504000000000002E-3</v>
      </c>
      <c r="AJ101" s="546">
        <v>1.03187E-2</v>
      </c>
      <c r="AK101" s="753">
        <v>0.32044</v>
      </c>
      <c r="AL101" s="750"/>
      <c r="AM101" s="285">
        <v>59888.73</v>
      </c>
      <c r="AN101" s="546">
        <v>1.9400000000000001E-2</v>
      </c>
      <c r="AO101" s="546">
        <v>1.61E-2</v>
      </c>
      <c r="AP101" s="753">
        <v>0.19209999999999999</v>
      </c>
      <c r="AQ101" s="750"/>
      <c r="AR101" s="285">
        <v>315112</v>
      </c>
      <c r="AS101" s="546">
        <v>-9.6051000000000001E-3</v>
      </c>
      <c r="AT101" s="546">
        <v>2.9659999999999999E-3</v>
      </c>
      <c r="AU101" s="755">
        <v>1.2036E-3</v>
      </c>
      <c r="AV101" s="750"/>
      <c r="AW101" s="285">
        <v>294553</v>
      </c>
      <c r="AX101" s="546">
        <v>-1.6773000000000001E-3</v>
      </c>
      <c r="AY101" s="546">
        <v>3.0739999999999999E-3</v>
      </c>
      <c r="AZ101" s="753">
        <v>0.58529500000000001</v>
      </c>
      <c r="BA101" s="750"/>
      <c r="BB101" s="285">
        <v>304420</v>
      </c>
      <c r="BC101" s="546">
        <v>3.6120000000000002E-3</v>
      </c>
      <c r="BD101" s="546">
        <v>3.0219999999999999E-3</v>
      </c>
      <c r="BE101" s="753">
        <v>0.23193</v>
      </c>
      <c r="BF101" s="750"/>
      <c r="BG101" s="285">
        <v>318398</v>
      </c>
      <c r="BH101" s="546">
        <v>-5.3194000000000002E-3</v>
      </c>
      <c r="BI101" s="546">
        <v>2.9499999999999999E-3</v>
      </c>
      <c r="BJ101" s="753">
        <v>7.1347999999999995E-2</v>
      </c>
      <c r="BK101" s="750"/>
      <c r="BL101" s="285">
        <v>183571</v>
      </c>
      <c r="BM101" s="546">
        <v>5.3699999999999998E-2</v>
      </c>
      <c r="BN101" s="546">
        <v>6.8000000000000005E-2</v>
      </c>
      <c r="BO101" s="753">
        <v>0.42930000000000001</v>
      </c>
      <c r="BP101" s="750"/>
      <c r="BQ101" s="285">
        <v>183601</v>
      </c>
      <c r="BR101" s="546">
        <v>-1.03E-2</v>
      </c>
      <c r="BS101" s="546">
        <v>4.07E-2</v>
      </c>
      <c r="BT101" s="753">
        <v>0.8</v>
      </c>
      <c r="BU101" s="750"/>
      <c r="BV101" s="285">
        <v>130189</v>
      </c>
      <c r="BW101" s="546">
        <v>-2.0999999999999999E-3</v>
      </c>
      <c r="BX101" s="546">
        <v>6.6E-3</v>
      </c>
      <c r="BY101" s="753">
        <v>0.74929999999999997</v>
      </c>
      <c r="BZ101" s="750"/>
      <c r="CA101" s="285">
        <v>69332.899999999994</v>
      </c>
      <c r="CB101" s="546">
        <v>8.4599999999999995E-2</v>
      </c>
      <c r="CC101" s="546">
        <v>2.2800000000000001E-2</v>
      </c>
      <c r="CD101" s="546">
        <v>2.1149999999999999E-4</v>
      </c>
    </row>
    <row r="102" spans="1:82" ht="24" customHeight="1" x14ac:dyDescent="0.2">
      <c r="A102" s="758">
        <v>11</v>
      </c>
      <c r="B102" s="758">
        <v>828916</v>
      </c>
      <c r="C102" s="749" t="s">
        <v>455</v>
      </c>
      <c r="D102" s="748" t="s">
        <v>456</v>
      </c>
      <c r="E102" s="749" t="s">
        <v>4</v>
      </c>
      <c r="F102" s="749" t="s">
        <v>2</v>
      </c>
      <c r="G102" s="752">
        <v>0.705371533</v>
      </c>
      <c r="I102" s="285">
        <v>354496</v>
      </c>
      <c r="J102" s="546">
        <v>-4.2457199999999997E-3</v>
      </c>
      <c r="K102" s="546">
        <v>2.8141799999999999E-3</v>
      </c>
      <c r="L102" s="753">
        <v>0.13137926</v>
      </c>
      <c r="M102" s="750"/>
      <c r="N102" s="285">
        <v>253268</v>
      </c>
      <c r="O102" s="546">
        <v>-5.7416500000000001E-3</v>
      </c>
      <c r="P102" s="546">
        <v>3.2775600000000001E-3</v>
      </c>
      <c r="Q102" s="753">
        <v>7.9807100000000006E-2</v>
      </c>
      <c r="R102" s="750"/>
      <c r="S102" s="285">
        <v>95402</v>
      </c>
      <c r="T102" s="546">
        <v>-1.2E-4</v>
      </c>
      <c r="U102" s="546">
        <v>1.6636299999999999E-3</v>
      </c>
      <c r="V102" s="753">
        <v>0.77922800000000003</v>
      </c>
      <c r="W102" s="750"/>
      <c r="X102" s="285">
        <v>53623</v>
      </c>
      <c r="Y102" s="546">
        <v>-1.4030399999999999E-3</v>
      </c>
      <c r="Z102" s="546">
        <v>3.2545E-3</v>
      </c>
      <c r="AA102" s="753">
        <v>0.51994099999999999</v>
      </c>
      <c r="AB102" s="750"/>
      <c r="AC102" s="285">
        <v>74309</v>
      </c>
      <c r="AD102" s="546">
        <v>-4.0296899999999998E-3</v>
      </c>
      <c r="AE102" s="546">
        <v>2.7914699999999999E-3</v>
      </c>
      <c r="AF102" s="753">
        <v>0.12736900000000001</v>
      </c>
      <c r="AG102" s="750"/>
      <c r="AH102" s="285">
        <v>35536</v>
      </c>
      <c r="AI102" s="546">
        <v>2.3447999999999999E-4</v>
      </c>
      <c r="AJ102" s="546">
        <v>1.22405E-2</v>
      </c>
      <c r="AK102" s="753">
        <v>0.97804500000000005</v>
      </c>
      <c r="AL102" s="750"/>
      <c r="AM102" s="285">
        <v>43498.15</v>
      </c>
      <c r="AN102" s="546">
        <v>1.1599999999999999E-2</v>
      </c>
      <c r="AO102" s="546">
        <v>2.01E-2</v>
      </c>
      <c r="AP102" s="753">
        <v>0.57220000000000004</v>
      </c>
      <c r="AQ102" s="750"/>
      <c r="AR102" s="285">
        <v>232893</v>
      </c>
      <c r="AS102" s="546">
        <v>-6.3590000000000001E-3</v>
      </c>
      <c r="AT102" s="546">
        <v>3.287E-3</v>
      </c>
      <c r="AU102" s="753">
        <v>5.3027600000000001E-2</v>
      </c>
      <c r="AV102" s="750"/>
      <c r="AW102" s="285">
        <v>221836</v>
      </c>
      <c r="AX102" s="546">
        <v>-2.1029999999999998E-3</v>
      </c>
      <c r="AY102" s="546">
        <v>3.362E-3</v>
      </c>
      <c r="AZ102" s="753">
        <v>0.53167600000000004</v>
      </c>
      <c r="BA102" s="750"/>
      <c r="BB102" s="285">
        <v>229642</v>
      </c>
      <c r="BC102" s="546">
        <v>2.4520000000000002E-3</v>
      </c>
      <c r="BD102" s="546">
        <v>3.3010000000000001E-3</v>
      </c>
      <c r="BE102" s="753">
        <v>0.45756999999999998</v>
      </c>
      <c r="BF102" s="750"/>
      <c r="BG102" s="285">
        <v>235479</v>
      </c>
      <c r="BH102" s="546">
        <v>-7.0568000000000002E-3</v>
      </c>
      <c r="BI102" s="546">
        <v>3.2669999999999999E-3</v>
      </c>
      <c r="BJ102" s="753">
        <v>3.0779999999999998E-2</v>
      </c>
      <c r="BK102" s="750"/>
      <c r="BL102" s="285">
        <v>163343</v>
      </c>
      <c r="BM102" s="546">
        <v>0.20349999999999999</v>
      </c>
      <c r="BN102" s="546">
        <v>6.9599999999999995E-2</v>
      </c>
      <c r="BO102" s="755">
        <v>3.4759999999999999E-3</v>
      </c>
      <c r="BP102" s="750"/>
      <c r="BQ102" s="285">
        <v>163377</v>
      </c>
      <c r="BR102" s="546">
        <v>1.2200000000000001E-2</v>
      </c>
      <c r="BS102" s="546">
        <v>4.1700000000000001E-2</v>
      </c>
      <c r="BT102" s="753">
        <v>0.77059999999999995</v>
      </c>
      <c r="BU102" s="750"/>
      <c r="BV102" s="285">
        <v>119987</v>
      </c>
      <c r="BW102" s="546">
        <v>-1.03E-2</v>
      </c>
      <c r="BX102" s="546">
        <v>7.1000000000000004E-3</v>
      </c>
      <c r="BY102" s="753">
        <v>0.14549999999999999</v>
      </c>
      <c r="BZ102" s="750"/>
      <c r="CA102" s="285">
        <v>65754</v>
      </c>
      <c r="CB102" s="546">
        <v>-7.1000000000000004E-3</v>
      </c>
      <c r="CC102" s="546">
        <v>2.47E-2</v>
      </c>
      <c r="CD102" s="753">
        <v>0.77500000000000002</v>
      </c>
    </row>
    <row r="103" spans="1:82" ht="24" customHeight="1" x14ac:dyDescent="0.2">
      <c r="A103" s="758">
        <v>11</v>
      </c>
      <c r="B103" s="758">
        <v>8662516</v>
      </c>
      <c r="C103" s="749" t="s">
        <v>133</v>
      </c>
      <c r="D103" s="748" t="s">
        <v>134</v>
      </c>
      <c r="E103" s="749" t="s">
        <v>3</v>
      </c>
      <c r="F103" s="749" t="s">
        <v>1</v>
      </c>
      <c r="G103" s="752">
        <v>0.62955652500000003</v>
      </c>
      <c r="I103" s="285">
        <v>449393</v>
      </c>
      <c r="J103" s="546">
        <v>-5.6044099999999998E-3</v>
      </c>
      <c r="K103" s="546">
        <v>2.4085000000000001E-3</v>
      </c>
      <c r="L103" s="753">
        <v>1.9969270000000001E-2</v>
      </c>
      <c r="M103" s="750"/>
      <c r="N103" s="285">
        <v>306232</v>
      </c>
      <c r="O103" s="546">
        <v>6.7503499999999996E-3</v>
      </c>
      <c r="P103" s="546">
        <v>2.7568900000000001E-3</v>
      </c>
      <c r="Q103" s="753">
        <v>1.434384E-2</v>
      </c>
      <c r="R103" s="750"/>
      <c r="S103" s="285">
        <v>126976</v>
      </c>
      <c r="T103" s="546">
        <v>8.1426000000000003E-4</v>
      </c>
      <c r="U103" s="546">
        <v>1.40832E-3</v>
      </c>
      <c r="V103" s="753">
        <v>0.59033400000000003</v>
      </c>
      <c r="W103" s="750"/>
      <c r="X103" s="285">
        <v>97301</v>
      </c>
      <c r="Y103" s="546">
        <v>-4.5800000000000002E-5</v>
      </c>
      <c r="Z103" s="546">
        <v>2.2229099999999998E-3</v>
      </c>
      <c r="AA103" s="753">
        <v>0.87699000000000005</v>
      </c>
      <c r="AB103" s="750"/>
      <c r="AC103" s="285">
        <v>121540</v>
      </c>
      <c r="AD103" s="546">
        <v>1.7519499999999999E-3</v>
      </c>
      <c r="AE103" s="546">
        <v>2.0574500000000002E-3</v>
      </c>
      <c r="AF103" s="753">
        <v>0.37677899999999998</v>
      </c>
      <c r="AG103" s="750"/>
      <c r="AH103" s="285">
        <v>49864</v>
      </c>
      <c r="AI103" s="546">
        <v>-1.1348499999999999E-2</v>
      </c>
      <c r="AJ103" s="546">
        <v>1.0001299999999999E-2</v>
      </c>
      <c r="AK103" s="753">
        <v>0.35937599999999997</v>
      </c>
      <c r="AL103" s="750"/>
      <c r="AM103" s="285">
        <v>69866.53</v>
      </c>
      <c r="AN103" s="546">
        <v>3.6999999999999998E-2</v>
      </c>
      <c r="AO103" s="546">
        <v>1.61E-2</v>
      </c>
      <c r="AP103" s="753">
        <v>1.247E-2</v>
      </c>
      <c r="AQ103" s="750"/>
      <c r="AR103" s="285">
        <v>316391</v>
      </c>
      <c r="AS103" s="546">
        <v>-3.7799999999999999E-3</v>
      </c>
      <c r="AT103" s="546">
        <v>2.6540000000000001E-3</v>
      </c>
      <c r="AU103" s="753">
        <v>0.1544111</v>
      </c>
      <c r="AV103" s="750"/>
      <c r="AW103" s="285">
        <v>295826</v>
      </c>
      <c r="AX103" s="546">
        <v>-7.365E-3</v>
      </c>
      <c r="AY103" s="546">
        <v>2.7439999999999999E-3</v>
      </c>
      <c r="AZ103" s="755">
        <v>7.2700000000000004E-3</v>
      </c>
      <c r="BA103" s="750"/>
      <c r="BB103" s="285">
        <v>305699</v>
      </c>
      <c r="BC103" s="546">
        <v>3.5174999999999998E-3</v>
      </c>
      <c r="BD103" s="546">
        <v>2.6949999999999999E-3</v>
      </c>
      <c r="BE103" s="753">
        <v>0.19183430000000001</v>
      </c>
      <c r="BF103" s="750"/>
      <c r="BG103" s="285">
        <v>319677</v>
      </c>
      <c r="BH103" s="546">
        <v>-5.2545999999999999E-3</v>
      </c>
      <c r="BI103" s="546">
        <v>2.6380000000000002E-3</v>
      </c>
      <c r="BJ103" s="753">
        <v>4.6405200000000001E-2</v>
      </c>
      <c r="BK103" s="750"/>
      <c r="BL103" s="285">
        <v>187808</v>
      </c>
      <c r="BM103" s="546">
        <v>1.2999999999999999E-3</v>
      </c>
      <c r="BN103" s="546">
        <v>6.0699999999999997E-2</v>
      </c>
      <c r="BO103" s="753">
        <v>0.98299999999999998</v>
      </c>
      <c r="BP103" s="750"/>
      <c r="BQ103" s="285">
        <v>187838</v>
      </c>
      <c r="BR103" s="546">
        <v>-5.21E-2</v>
      </c>
      <c r="BS103" s="546">
        <v>3.6200000000000003E-2</v>
      </c>
      <c r="BT103" s="753">
        <v>0.15010000000000001</v>
      </c>
      <c r="BU103" s="750"/>
      <c r="BV103" s="285">
        <v>182393</v>
      </c>
      <c r="BW103" s="546">
        <v>-3.3399999999999999E-2</v>
      </c>
      <c r="BX103" s="546">
        <v>5.1000000000000004E-3</v>
      </c>
      <c r="BY103" s="750">
        <v>2.0000000000000002E-5</v>
      </c>
      <c r="BZ103" s="750"/>
      <c r="CA103" s="285">
        <v>69353.899999999994</v>
      </c>
      <c r="CB103" s="546">
        <v>-2.7099999999999999E-2</v>
      </c>
      <c r="CC103" s="546">
        <v>2.1100000000000001E-2</v>
      </c>
      <c r="CD103" s="753">
        <v>0.1983</v>
      </c>
    </row>
    <row r="104" spans="1:82" ht="24" customHeight="1" x14ac:dyDescent="0.2">
      <c r="A104" s="758">
        <v>11</v>
      </c>
      <c r="B104" s="758">
        <v>17408630</v>
      </c>
      <c r="C104" s="749" t="s">
        <v>354</v>
      </c>
      <c r="D104" s="748" t="s">
        <v>337</v>
      </c>
      <c r="E104" s="749" t="s">
        <v>1</v>
      </c>
      <c r="F104" s="749" t="s">
        <v>3</v>
      </c>
      <c r="G104" s="752">
        <v>0.63942074400000004</v>
      </c>
      <c r="I104" s="285">
        <v>458253</v>
      </c>
      <c r="J104" s="546">
        <v>-8.7401300000000005E-3</v>
      </c>
      <c r="K104" s="546">
        <v>2.3878200000000001E-3</v>
      </c>
      <c r="L104" s="546">
        <v>2.5191999999999999E-4</v>
      </c>
      <c r="M104" s="750"/>
      <c r="N104" s="285">
        <v>344369</v>
      </c>
      <c r="O104" s="546">
        <v>-8.0272E-3</v>
      </c>
      <c r="P104" s="546">
        <v>2.6170099999999999E-3</v>
      </c>
      <c r="Q104" s="755">
        <v>2.1598699999999999E-3</v>
      </c>
      <c r="R104" s="750"/>
      <c r="S104" s="285">
        <v>143969</v>
      </c>
      <c r="T104" s="546">
        <v>-5.3063199999999998E-3</v>
      </c>
      <c r="U104" s="546">
        <v>1.3449899999999999E-3</v>
      </c>
      <c r="V104" s="750">
        <v>2.5049999999999999E-5</v>
      </c>
      <c r="W104" s="750"/>
      <c r="X104" s="285">
        <v>104051</v>
      </c>
      <c r="Y104" s="546">
        <v>-6.3990000000000001E-6</v>
      </c>
      <c r="Z104" s="546">
        <v>2.1663199999999998E-3</v>
      </c>
      <c r="AA104" s="753">
        <v>0.96354600000000001</v>
      </c>
      <c r="AB104" s="750"/>
      <c r="AC104" s="285">
        <v>129564</v>
      </c>
      <c r="AD104" s="546">
        <v>-1.4987100000000001E-3</v>
      </c>
      <c r="AE104" s="546">
        <v>1.9994800000000001E-3</v>
      </c>
      <c r="AF104" s="753">
        <v>0.41703699999999999</v>
      </c>
      <c r="AG104" s="750"/>
      <c r="AH104" s="285">
        <v>57818</v>
      </c>
      <c r="AI104" s="546">
        <v>-4.6448099999999999E-2</v>
      </c>
      <c r="AJ104" s="546">
        <v>9.0544100000000006E-3</v>
      </c>
      <c r="AK104" s="750">
        <v>2.0000000000000002E-5</v>
      </c>
      <c r="AL104" s="750"/>
      <c r="AM104" s="285">
        <v>69866.53</v>
      </c>
      <c r="AN104" s="546">
        <v>-7.2099999999999997E-2</v>
      </c>
      <c r="AO104" s="546">
        <v>1.5599999999999999E-2</v>
      </c>
      <c r="AP104" s="750">
        <v>2.0000000000000002E-5</v>
      </c>
      <c r="AQ104" s="750"/>
      <c r="AR104" s="285">
        <v>316391</v>
      </c>
      <c r="AS104" s="546">
        <v>-2.565E-3</v>
      </c>
      <c r="AT104" s="546">
        <v>2.6740000000000002E-3</v>
      </c>
      <c r="AU104" s="753">
        <v>0.33755600000000002</v>
      </c>
      <c r="AV104" s="750"/>
      <c r="AW104" s="285">
        <v>295826</v>
      </c>
      <c r="AX104" s="546">
        <v>-5.3626999999999998E-3</v>
      </c>
      <c r="AY104" s="546">
        <v>2.7690000000000002E-3</v>
      </c>
      <c r="AZ104" s="753">
        <v>5.2775200000000001E-2</v>
      </c>
      <c r="BA104" s="750"/>
      <c r="BB104" s="285">
        <v>305699</v>
      </c>
      <c r="BC104" s="546">
        <v>1.5018E-3</v>
      </c>
      <c r="BD104" s="546">
        <v>2.7200000000000002E-3</v>
      </c>
      <c r="BE104" s="753">
        <v>0.58087999999999995</v>
      </c>
      <c r="BF104" s="750"/>
      <c r="BG104" s="285">
        <v>319677</v>
      </c>
      <c r="BH104" s="546">
        <v>-3.7951999999999999E-3</v>
      </c>
      <c r="BI104" s="546">
        <v>2.6589999999999999E-3</v>
      </c>
      <c r="BJ104" s="753">
        <v>0.15343799999999999</v>
      </c>
      <c r="BK104" s="750"/>
      <c r="BL104" s="285">
        <v>187794</v>
      </c>
      <c r="BM104" s="546">
        <v>-0.19789999999999999</v>
      </c>
      <c r="BN104" s="546">
        <v>5.96E-2</v>
      </c>
      <c r="BO104" s="546">
        <v>8.9630000000000005E-4</v>
      </c>
      <c r="BP104" s="750"/>
      <c r="BQ104" s="285">
        <v>187824</v>
      </c>
      <c r="BR104" s="546">
        <v>-9.7799999999999998E-2</v>
      </c>
      <c r="BS104" s="546">
        <v>3.5499999999999997E-2</v>
      </c>
      <c r="BT104" s="755">
        <v>5.8770000000000003E-3</v>
      </c>
      <c r="BU104" s="750"/>
      <c r="BV104" s="285">
        <v>132912</v>
      </c>
      <c r="BW104" s="546">
        <v>-3.5000000000000001E-3</v>
      </c>
      <c r="BX104" s="546">
        <v>5.7999999999999996E-3</v>
      </c>
      <c r="BY104" s="753">
        <v>0.54830000000000001</v>
      </c>
      <c r="BZ104" s="750"/>
      <c r="CA104" s="285">
        <v>69346</v>
      </c>
      <c r="CB104" s="546">
        <v>-1.66E-2</v>
      </c>
      <c r="CC104" s="546">
        <v>2.0799999999999999E-2</v>
      </c>
      <c r="CD104" s="753">
        <v>0.42499999999999999</v>
      </c>
    </row>
    <row r="105" spans="1:82" ht="24" customHeight="1" x14ac:dyDescent="0.2">
      <c r="A105" s="758">
        <v>11</v>
      </c>
      <c r="B105" s="758">
        <v>17409572</v>
      </c>
      <c r="C105" s="749" t="s">
        <v>336</v>
      </c>
      <c r="D105" s="748" t="s">
        <v>337</v>
      </c>
      <c r="E105" s="749" t="s">
        <v>3</v>
      </c>
      <c r="F105" s="749" t="s">
        <v>1</v>
      </c>
      <c r="G105" s="752">
        <v>0.64066812399999995</v>
      </c>
      <c r="I105" s="285">
        <v>458253</v>
      </c>
      <c r="J105" s="546">
        <v>-8.6539500000000005E-3</v>
      </c>
      <c r="K105" s="546">
        <v>2.39566E-3</v>
      </c>
      <c r="L105" s="546">
        <v>3.0342999999999999E-4</v>
      </c>
      <c r="M105" s="750"/>
      <c r="N105" s="285">
        <v>344369</v>
      </c>
      <c r="O105" s="546">
        <v>-8.0144199999999995E-3</v>
      </c>
      <c r="P105" s="546">
        <v>2.6246099999999999E-3</v>
      </c>
      <c r="Q105" s="755">
        <v>2.2613500000000001E-3</v>
      </c>
      <c r="R105" s="750"/>
      <c r="S105" s="285">
        <v>136340</v>
      </c>
      <c r="T105" s="546">
        <v>-5.8225600000000001E-3</v>
      </c>
      <c r="U105" s="546">
        <v>1.38784E-3</v>
      </c>
      <c r="V105" s="750">
        <v>2.0000000000000002E-5</v>
      </c>
      <c r="W105" s="750"/>
      <c r="X105" s="285">
        <v>104029</v>
      </c>
      <c r="Y105" s="546">
        <v>4.6192E-4</v>
      </c>
      <c r="Z105" s="546">
        <v>2.1729599999999998E-3</v>
      </c>
      <c r="AA105" s="753">
        <v>0.83925499999999997</v>
      </c>
      <c r="AB105" s="750"/>
      <c r="AC105" s="285">
        <v>129536</v>
      </c>
      <c r="AD105" s="546">
        <v>-1.5083900000000001E-3</v>
      </c>
      <c r="AE105" s="546">
        <v>2.00593E-3</v>
      </c>
      <c r="AF105" s="753">
        <v>0.43162699999999998</v>
      </c>
      <c r="AG105" s="750"/>
      <c r="AH105" s="285">
        <v>50361</v>
      </c>
      <c r="AI105" s="546">
        <v>-4.3156300000000002E-2</v>
      </c>
      <c r="AJ105" s="546">
        <v>9.7959099999999997E-3</v>
      </c>
      <c r="AK105" s="750">
        <v>2.0000000000000002E-5</v>
      </c>
      <c r="AL105" s="750"/>
      <c r="AM105" s="285">
        <v>69864.320000000007</v>
      </c>
      <c r="AN105" s="546">
        <v>-7.1599999999999997E-2</v>
      </c>
      <c r="AO105" s="546">
        <v>1.5599999999999999E-2</v>
      </c>
      <c r="AP105" s="750">
        <v>2.0000000000000002E-5</v>
      </c>
      <c r="AQ105" s="750"/>
      <c r="AR105" s="285">
        <v>316391</v>
      </c>
      <c r="AS105" s="546">
        <v>-2.4550000000000002E-3</v>
      </c>
      <c r="AT105" s="546">
        <v>2.6809999999999998E-3</v>
      </c>
      <c r="AU105" s="753">
        <v>0.35989399999999999</v>
      </c>
      <c r="AV105" s="750"/>
      <c r="AW105" s="285">
        <v>295826</v>
      </c>
      <c r="AX105" s="546">
        <v>-5.0692000000000003E-3</v>
      </c>
      <c r="AY105" s="546">
        <v>2.7759999999999998E-3</v>
      </c>
      <c r="AZ105" s="753">
        <v>6.7841899999999997E-2</v>
      </c>
      <c r="BA105" s="750"/>
      <c r="BB105" s="285">
        <v>305699</v>
      </c>
      <c r="BC105" s="546">
        <v>1.8831E-3</v>
      </c>
      <c r="BD105" s="546">
        <v>2.7269999999999998E-3</v>
      </c>
      <c r="BE105" s="753">
        <v>0.48986000000000002</v>
      </c>
      <c r="BF105" s="750"/>
      <c r="BG105" s="285">
        <v>319677</v>
      </c>
      <c r="BH105" s="546">
        <v>-3.4738E-3</v>
      </c>
      <c r="BI105" s="546">
        <v>2.6649999999999998E-3</v>
      </c>
      <c r="BJ105" s="753">
        <v>0.19242200000000001</v>
      </c>
      <c r="BK105" s="750"/>
      <c r="BL105" s="285">
        <v>187691</v>
      </c>
      <c r="BM105" s="546">
        <v>-0.2077</v>
      </c>
      <c r="BN105" s="546">
        <v>5.96E-2</v>
      </c>
      <c r="BO105" s="546">
        <v>4.8930000000000002E-4</v>
      </c>
      <c r="BP105" s="750"/>
      <c r="BQ105" s="285">
        <v>187721</v>
      </c>
      <c r="BR105" s="546">
        <v>-0.1047</v>
      </c>
      <c r="BS105" s="546">
        <v>3.5499999999999997E-2</v>
      </c>
      <c r="BT105" s="755">
        <v>3.1949999999999999E-3</v>
      </c>
      <c r="BU105" s="750"/>
      <c r="BV105" s="305" t="s">
        <v>768</v>
      </c>
      <c r="BW105" s="305" t="s">
        <v>768</v>
      </c>
      <c r="BX105" s="305" t="s">
        <v>768</v>
      </c>
      <c r="BY105" s="302" t="s">
        <v>768</v>
      </c>
      <c r="BZ105" s="750"/>
      <c r="CA105" s="305" t="s">
        <v>768</v>
      </c>
      <c r="CB105" s="305" t="s">
        <v>768</v>
      </c>
      <c r="CC105" s="305" t="s">
        <v>768</v>
      </c>
      <c r="CD105" s="302" t="s">
        <v>768</v>
      </c>
    </row>
    <row r="106" spans="1:82" ht="24" customHeight="1" x14ac:dyDescent="0.2">
      <c r="A106" s="758">
        <v>11</v>
      </c>
      <c r="B106" s="758">
        <v>27362257</v>
      </c>
      <c r="C106" s="749" t="s">
        <v>482</v>
      </c>
      <c r="D106" s="748" t="s">
        <v>483</v>
      </c>
      <c r="E106" s="749" t="s">
        <v>3</v>
      </c>
      <c r="F106" s="749" t="s">
        <v>1</v>
      </c>
      <c r="G106" s="570">
        <v>6.579999999999997E-2</v>
      </c>
      <c r="I106" s="285">
        <v>455684</v>
      </c>
      <c r="J106" s="546">
        <v>4.3497199999999996E-3</v>
      </c>
      <c r="K106" s="546">
        <v>4.6700099999999996E-3</v>
      </c>
      <c r="L106" s="753">
        <v>0.35163885</v>
      </c>
      <c r="M106" s="750"/>
      <c r="N106" s="285">
        <v>344369</v>
      </c>
      <c r="O106" s="546">
        <v>8.2818400000000004E-3</v>
      </c>
      <c r="P106" s="546">
        <v>5.2191800000000003E-3</v>
      </c>
      <c r="Q106" s="753">
        <v>0.11255596</v>
      </c>
      <c r="R106" s="750"/>
      <c r="S106" s="285">
        <v>127499</v>
      </c>
      <c r="T106" s="546">
        <v>-3.5645899999999999E-3</v>
      </c>
      <c r="U106" s="546">
        <v>2.6735800000000001E-3</v>
      </c>
      <c r="V106" s="753">
        <v>0.22220899999999999</v>
      </c>
      <c r="W106" s="750"/>
      <c r="X106" s="285">
        <v>97824</v>
      </c>
      <c r="Y106" s="546">
        <v>-4.6980800000000003E-3</v>
      </c>
      <c r="Z106" s="546">
        <v>4.1911700000000001E-3</v>
      </c>
      <c r="AA106" s="753">
        <v>0.12769</v>
      </c>
      <c r="AB106" s="750"/>
      <c r="AC106" s="285">
        <v>119946</v>
      </c>
      <c r="AD106" s="546">
        <v>-1.27669E-3</v>
      </c>
      <c r="AE106" s="546">
        <v>3.8341299999999998E-3</v>
      </c>
      <c r="AF106" s="753">
        <v>0.92533500000000002</v>
      </c>
      <c r="AG106" s="750"/>
      <c r="AH106" s="285">
        <v>50379</v>
      </c>
      <c r="AI106" s="546">
        <v>-3.5296300000000003E-2</v>
      </c>
      <c r="AJ106" s="546">
        <v>1.69926E-2</v>
      </c>
      <c r="AK106" s="753">
        <v>6.95133E-2</v>
      </c>
      <c r="AL106" s="750"/>
      <c r="AM106" s="285">
        <v>69866.53</v>
      </c>
      <c r="AN106" s="546">
        <v>3.5499999999999997E-2</v>
      </c>
      <c r="AO106" s="546">
        <v>2.29E-2</v>
      </c>
      <c r="AP106" s="753">
        <v>0.24429999999999999</v>
      </c>
      <c r="AQ106" s="750"/>
      <c r="AR106" s="285">
        <v>313148</v>
      </c>
      <c r="AS106" s="546">
        <v>-1.814E-2</v>
      </c>
      <c r="AT106" s="546">
        <v>5.3699999999999998E-3</v>
      </c>
      <c r="AU106" s="546">
        <v>7.3189999999999996E-4</v>
      </c>
      <c r="AV106" s="750"/>
      <c r="AW106" s="285">
        <v>292781</v>
      </c>
      <c r="AX106" s="546">
        <v>-6.1469999999999997E-3</v>
      </c>
      <c r="AY106" s="546">
        <v>5.5750000000000001E-3</v>
      </c>
      <c r="AZ106" s="753">
        <v>0.27014090000000002</v>
      </c>
      <c r="BA106" s="750"/>
      <c r="BB106" s="285">
        <v>302600</v>
      </c>
      <c r="BC106" s="546">
        <v>1.2460000000000001E-2</v>
      </c>
      <c r="BD106" s="546">
        <v>5.4869999999999997E-3</v>
      </c>
      <c r="BE106" s="753">
        <v>2.3199999999999998E-2</v>
      </c>
      <c r="BF106" s="750"/>
      <c r="BG106" s="285">
        <v>316434</v>
      </c>
      <c r="BH106" s="546">
        <v>-8.5839999999999996E-3</v>
      </c>
      <c r="BI106" s="546">
        <v>5.3400000000000001E-3</v>
      </c>
      <c r="BJ106" s="753">
        <v>0.1079</v>
      </c>
      <c r="BK106" s="750"/>
      <c r="BL106" s="285">
        <v>184577</v>
      </c>
      <c r="BM106" s="546">
        <v>-4.1099999999999998E-2</v>
      </c>
      <c r="BN106" s="546">
        <v>0.1132</v>
      </c>
      <c r="BO106" s="753">
        <v>0.71640000000000004</v>
      </c>
      <c r="BP106" s="750"/>
      <c r="BQ106" s="285">
        <v>184607</v>
      </c>
      <c r="BR106" s="546">
        <v>-2.5899999999999999E-2</v>
      </c>
      <c r="BS106" s="546">
        <v>6.7699999999999996E-2</v>
      </c>
      <c r="BT106" s="753">
        <v>0.70130000000000003</v>
      </c>
      <c r="BU106" s="750"/>
      <c r="BV106" s="305" t="s">
        <v>768</v>
      </c>
      <c r="BW106" s="305" t="s">
        <v>768</v>
      </c>
      <c r="BX106" s="305" t="s">
        <v>768</v>
      </c>
      <c r="BY106" s="302" t="s">
        <v>768</v>
      </c>
      <c r="BZ106" s="750"/>
      <c r="CA106" s="305" t="s">
        <v>768</v>
      </c>
      <c r="CB106" s="305" t="s">
        <v>768</v>
      </c>
      <c r="CC106" s="305" t="s">
        <v>768</v>
      </c>
      <c r="CD106" s="302" t="s">
        <v>768</v>
      </c>
    </row>
    <row r="107" spans="1:82" ht="24" customHeight="1" x14ac:dyDescent="0.2">
      <c r="A107" s="758">
        <v>11</v>
      </c>
      <c r="B107" s="758">
        <v>27679916</v>
      </c>
      <c r="C107" s="749" t="s">
        <v>55</v>
      </c>
      <c r="D107" s="748" t="s">
        <v>57</v>
      </c>
      <c r="E107" s="749" t="s">
        <v>3</v>
      </c>
      <c r="F107" s="749" t="s">
        <v>1</v>
      </c>
      <c r="G107" s="752">
        <v>0.81388727500000002</v>
      </c>
      <c r="I107" s="285">
        <v>424077</v>
      </c>
      <c r="J107" s="546">
        <v>-5.9016800000000003E-3</v>
      </c>
      <c r="K107" s="546">
        <v>3.0092000000000001E-3</v>
      </c>
      <c r="L107" s="753">
        <v>4.985415E-2</v>
      </c>
      <c r="M107" s="750"/>
      <c r="N107" s="285">
        <v>321672</v>
      </c>
      <c r="O107" s="546">
        <v>-5.1948599999999999E-3</v>
      </c>
      <c r="P107" s="546">
        <v>3.3005500000000002E-3</v>
      </c>
      <c r="Q107" s="753">
        <v>0.11550169</v>
      </c>
      <c r="R107" s="750"/>
      <c r="S107" s="285">
        <v>138572</v>
      </c>
      <c r="T107" s="546">
        <v>2.5875099999999999E-3</v>
      </c>
      <c r="U107" s="546">
        <v>1.6307699999999999E-3</v>
      </c>
      <c r="V107" s="753">
        <v>7.8517500000000004E-2</v>
      </c>
      <c r="W107" s="750"/>
      <c r="X107" s="285">
        <v>104118</v>
      </c>
      <c r="Y107" s="546">
        <v>-5.0681900000000002E-3</v>
      </c>
      <c r="Z107" s="546">
        <v>2.7016000000000002E-3</v>
      </c>
      <c r="AA107" s="753">
        <v>3.9813099999999997E-2</v>
      </c>
      <c r="AB107" s="750"/>
      <c r="AC107" s="285">
        <v>129640</v>
      </c>
      <c r="AD107" s="546">
        <v>-4.1953299999999997E-3</v>
      </c>
      <c r="AE107" s="546">
        <v>2.4799499999999999E-3</v>
      </c>
      <c r="AF107" s="753">
        <v>8.2453700000000005E-2</v>
      </c>
      <c r="AG107" s="750"/>
      <c r="AH107" s="285">
        <v>57863</v>
      </c>
      <c r="AI107" s="546">
        <v>-2.2855899999999998E-2</v>
      </c>
      <c r="AJ107" s="546">
        <v>1.14436E-2</v>
      </c>
      <c r="AK107" s="753">
        <v>3.7711500000000002E-2</v>
      </c>
      <c r="AL107" s="750"/>
      <c r="AM107" s="285">
        <v>69866.53</v>
      </c>
      <c r="AN107" s="546">
        <v>1.84E-2</v>
      </c>
      <c r="AO107" s="546">
        <v>1.6500000000000001E-2</v>
      </c>
      <c r="AP107" s="753">
        <v>0.2712</v>
      </c>
      <c r="AQ107" s="750"/>
      <c r="AR107" s="285">
        <v>295475</v>
      </c>
      <c r="AS107" s="546">
        <v>-9.5139999999999999E-3</v>
      </c>
      <c r="AT107" s="546">
        <v>3.3930000000000002E-3</v>
      </c>
      <c r="AU107" s="755">
        <v>5.0429999999999997E-3</v>
      </c>
      <c r="AV107" s="750"/>
      <c r="AW107" s="285">
        <v>276356</v>
      </c>
      <c r="AX107" s="546">
        <v>2.898E-3</v>
      </c>
      <c r="AY107" s="546">
        <v>3.5109999999999998E-3</v>
      </c>
      <c r="AZ107" s="753">
        <v>0.40919369999999999</v>
      </c>
      <c r="BA107" s="750"/>
      <c r="BB107" s="285">
        <v>284767</v>
      </c>
      <c r="BC107" s="546">
        <v>1.098E-2</v>
      </c>
      <c r="BD107" s="546">
        <v>3.4520000000000002E-3</v>
      </c>
      <c r="BE107" s="755">
        <v>1.475E-3</v>
      </c>
      <c r="BF107" s="750"/>
      <c r="BG107" s="285">
        <v>298725</v>
      </c>
      <c r="BH107" s="546">
        <v>5.4689999999999999E-3</v>
      </c>
      <c r="BI107" s="546">
        <v>3.372E-3</v>
      </c>
      <c r="BJ107" s="753">
        <v>0.1048</v>
      </c>
      <c r="BK107" s="750"/>
      <c r="BL107" s="285">
        <v>167121</v>
      </c>
      <c r="BM107" s="546">
        <v>-0.20499999999999999</v>
      </c>
      <c r="BN107" s="546">
        <v>7.8399999999999997E-2</v>
      </c>
      <c r="BO107" s="755">
        <v>8.8800000000000007E-3</v>
      </c>
      <c r="BP107" s="750"/>
      <c r="BQ107" s="285">
        <v>167161</v>
      </c>
      <c r="BR107" s="546">
        <v>-0.11700000000000001</v>
      </c>
      <c r="BS107" s="546">
        <v>4.7100000000000003E-2</v>
      </c>
      <c r="BT107" s="753">
        <v>1.294E-2</v>
      </c>
      <c r="BU107" s="750"/>
      <c r="BV107" s="285">
        <v>182385</v>
      </c>
      <c r="BW107" s="546">
        <v>-3.8699999999999998E-2</v>
      </c>
      <c r="BX107" s="546">
        <v>6.3E-3</v>
      </c>
      <c r="BY107" s="750">
        <v>2.0000000000000002E-5</v>
      </c>
      <c r="BZ107" s="750"/>
      <c r="CA107" s="285">
        <v>69064</v>
      </c>
      <c r="CB107" s="546">
        <v>-1.77E-2</v>
      </c>
      <c r="CC107" s="546">
        <v>2.5899999999999999E-2</v>
      </c>
      <c r="CD107" s="753">
        <v>0.4945</v>
      </c>
    </row>
    <row r="108" spans="1:82" ht="24" customHeight="1" x14ac:dyDescent="0.2">
      <c r="A108" s="758">
        <v>11</v>
      </c>
      <c r="B108" s="758">
        <v>43876698</v>
      </c>
      <c r="C108" s="749" t="s">
        <v>185</v>
      </c>
      <c r="D108" s="748" t="s">
        <v>186</v>
      </c>
      <c r="E108" s="749" t="s">
        <v>1</v>
      </c>
      <c r="F108" s="749" t="s">
        <v>3</v>
      </c>
      <c r="G108" s="752">
        <v>0.31312132199999998</v>
      </c>
      <c r="I108" s="285">
        <v>458927</v>
      </c>
      <c r="J108" s="546">
        <v>3.3075600000000002E-3</v>
      </c>
      <c r="K108" s="546">
        <v>2.3127299999999998E-3</v>
      </c>
      <c r="L108" s="753">
        <v>0.15267312999999999</v>
      </c>
      <c r="M108" s="750"/>
      <c r="N108" s="285">
        <v>344369</v>
      </c>
      <c r="O108" s="546">
        <v>6.8614799999999997E-3</v>
      </c>
      <c r="P108" s="546">
        <v>2.6383999999999999E-3</v>
      </c>
      <c r="Q108" s="755">
        <v>9.3054499999999998E-3</v>
      </c>
      <c r="R108" s="750"/>
      <c r="S108" s="285">
        <v>144017</v>
      </c>
      <c r="T108" s="546">
        <v>-8.8140000000000007E-6</v>
      </c>
      <c r="U108" s="546">
        <v>1.3243599999999999E-3</v>
      </c>
      <c r="V108" s="753">
        <v>0.87269699999999994</v>
      </c>
      <c r="W108" s="750"/>
      <c r="X108" s="285">
        <v>104100</v>
      </c>
      <c r="Y108" s="546">
        <v>1.73161E-3</v>
      </c>
      <c r="Z108" s="546">
        <v>2.1996799999999999E-3</v>
      </c>
      <c r="AA108" s="753">
        <v>0.34097100000000002</v>
      </c>
      <c r="AB108" s="750"/>
      <c r="AC108" s="285">
        <v>129625</v>
      </c>
      <c r="AD108" s="546">
        <v>-8.5581000000000003E-4</v>
      </c>
      <c r="AE108" s="546">
        <v>2.0133899999999999E-3</v>
      </c>
      <c r="AF108" s="753">
        <v>0.72328400000000004</v>
      </c>
      <c r="AG108" s="750"/>
      <c r="AH108" s="285">
        <v>57848</v>
      </c>
      <c r="AI108" s="546">
        <v>-6.8282000000000004E-3</v>
      </c>
      <c r="AJ108" s="546">
        <v>9.4068499999999996E-3</v>
      </c>
      <c r="AK108" s="753">
        <v>0.53643099999999999</v>
      </c>
      <c r="AL108" s="750"/>
      <c r="AM108" s="285">
        <v>59888.73</v>
      </c>
      <c r="AN108" s="546">
        <v>3.8600000000000002E-2</v>
      </c>
      <c r="AO108" s="546">
        <v>1.4999999999999999E-2</v>
      </c>
      <c r="AP108" s="755">
        <v>6.9210000000000001E-3</v>
      </c>
      <c r="AQ108" s="750"/>
      <c r="AR108" s="285">
        <v>316391</v>
      </c>
      <c r="AS108" s="546">
        <v>-7.3414999999999999E-3</v>
      </c>
      <c r="AT108" s="546">
        <v>2.7369999999999998E-3</v>
      </c>
      <c r="AU108" s="755">
        <v>7.3049999999999999E-3</v>
      </c>
      <c r="AV108" s="750"/>
      <c r="AW108" s="285">
        <v>295826</v>
      </c>
      <c r="AX108" s="546">
        <v>7.9150000000000002E-3</v>
      </c>
      <c r="AY108" s="546">
        <v>2.8319999999999999E-3</v>
      </c>
      <c r="AZ108" s="755">
        <v>5.1910000000000003E-3</v>
      </c>
      <c r="BA108" s="750"/>
      <c r="BB108" s="285">
        <v>305699</v>
      </c>
      <c r="BC108" s="546">
        <v>8.1036000000000007E-3</v>
      </c>
      <c r="BD108" s="546">
        <v>2.784E-3</v>
      </c>
      <c r="BE108" s="755">
        <v>3.6059999999999998E-3</v>
      </c>
      <c r="BF108" s="750"/>
      <c r="BG108" s="285">
        <v>319677</v>
      </c>
      <c r="BH108" s="546">
        <v>8.0627000000000008E-3</v>
      </c>
      <c r="BI108" s="546">
        <v>2.7230000000000002E-3</v>
      </c>
      <c r="BJ108" s="755">
        <v>3.0690000000000001E-3</v>
      </c>
      <c r="BK108" s="750"/>
      <c r="BL108" s="285">
        <v>185181</v>
      </c>
      <c r="BM108" s="546">
        <v>0.15970000000000001</v>
      </c>
      <c r="BN108" s="546">
        <v>6.3399999999999998E-2</v>
      </c>
      <c r="BO108" s="753">
        <v>1.1809999999999999E-2</v>
      </c>
      <c r="BP108" s="750"/>
      <c r="BQ108" s="285">
        <v>185211</v>
      </c>
      <c r="BR108" s="546">
        <v>4.5199999999999997E-2</v>
      </c>
      <c r="BS108" s="546">
        <v>3.78E-2</v>
      </c>
      <c r="BT108" s="753">
        <v>0.23219999999999999</v>
      </c>
      <c r="BU108" s="750"/>
      <c r="BV108" s="305" t="s">
        <v>768</v>
      </c>
      <c r="BW108" s="305" t="s">
        <v>768</v>
      </c>
      <c r="BX108" s="305" t="s">
        <v>768</v>
      </c>
      <c r="BY108" s="302" t="s">
        <v>768</v>
      </c>
      <c r="BZ108" s="750"/>
      <c r="CA108" s="305" t="s">
        <v>768</v>
      </c>
      <c r="CB108" s="305" t="s">
        <v>768</v>
      </c>
      <c r="CC108" s="305" t="s">
        <v>768</v>
      </c>
      <c r="CD108" s="302" t="s">
        <v>768</v>
      </c>
    </row>
    <row r="109" spans="1:82" ht="24" customHeight="1" x14ac:dyDescent="0.2">
      <c r="A109" s="758">
        <v>11</v>
      </c>
      <c r="B109" s="758">
        <v>47640429</v>
      </c>
      <c r="C109" s="749" t="s">
        <v>87</v>
      </c>
      <c r="D109" s="748" t="s">
        <v>88</v>
      </c>
      <c r="E109" s="749" t="s">
        <v>3</v>
      </c>
      <c r="F109" s="749" t="s">
        <v>2</v>
      </c>
      <c r="G109" s="752">
        <v>0.32880020500000001</v>
      </c>
      <c r="I109" s="285">
        <v>374444</v>
      </c>
      <c r="J109" s="546">
        <v>-2.498744E-2</v>
      </c>
      <c r="K109" s="546">
        <v>2.7708199999999998E-3</v>
      </c>
      <c r="L109" s="750">
        <v>2.0000000000000002E-5</v>
      </c>
      <c r="M109" s="750"/>
      <c r="N109" s="285">
        <v>291385</v>
      </c>
      <c r="O109" s="546">
        <v>-1.0652780000000001E-2</v>
      </c>
      <c r="P109" s="546">
        <v>2.9627099999999999E-3</v>
      </c>
      <c r="Q109" s="546">
        <v>3.2361999999999999E-4</v>
      </c>
      <c r="R109" s="750"/>
      <c r="S109" s="285">
        <v>110529</v>
      </c>
      <c r="T109" s="546">
        <v>-4.2209000000000002E-4</v>
      </c>
      <c r="U109" s="546">
        <v>1.62634E-3</v>
      </c>
      <c r="V109" s="753">
        <v>0.98838199999999998</v>
      </c>
      <c r="W109" s="750"/>
      <c r="X109" s="285">
        <v>77487</v>
      </c>
      <c r="Y109" s="546">
        <v>-7.1710999999999997E-3</v>
      </c>
      <c r="Z109" s="546">
        <v>2.51265E-3</v>
      </c>
      <c r="AA109" s="755">
        <v>3.1440000000000001E-3</v>
      </c>
      <c r="AB109" s="750"/>
      <c r="AC109" s="285">
        <v>96807</v>
      </c>
      <c r="AD109" s="546">
        <v>1.56627E-3</v>
      </c>
      <c r="AE109" s="546">
        <v>2.3862200000000001E-3</v>
      </c>
      <c r="AF109" s="753">
        <v>0.57826999999999995</v>
      </c>
      <c r="AG109" s="750"/>
      <c r="AH109" s="285">
        <v>45571</v>
      </c>
      <c r="AI109" s="546">
        <v>1.02475E-2</v>
      </c>
      <c r="AJ109" s="546">
        <v>1.05749E-2</v>
      </c>
      <c r="AK109" s="753">
        <v>0.30469000000000002</v>
      </c>
      <c r="AL109" s="750"/>
      <c r="AM109" s="285">
        <v>46264.639999999999</v>
      </c>
      <c r="AN109" s="546">
        <v>3.1E-2</v>
      </c>
      <c r="AO109" s="546">
        <v>1.5800000000000002E-2</v>
      </c>
      <c r="AP109" s="753">
        <v>2.9669999999999998E-2</v>
      </c>
      <c r="AQ109" s="750"/>
      <c r="AR109" s="285">
        <v>277080</v>
      </c>
      <c r="AS109" s="546">
        <v>-3.2959599999999999E-2</v>
      </c>
      <c r="AT109" s="546">
        <v>2.9659999999999999E-3</v>
      </c>
      <c r="AU109" s="750">
        <v>2.0000000000000002E-5</v>
      </c>
      <c r="AV109" s="750"/>
      <c r="AW109" s="285">
        <v>263632</v>
      </c>
      <c r="AX109" s="546">
        <v>-5.5989000000000004E-3</v>
      </c>
      <c r="AY109" s="546">
        <v>3.0379999999999999E-3</v>
      </c>
      <c r="AZ109" s="753">
        <v>6.5377000000000005E-2</v>
      </c>
      <c r="BA109" s="750"/>
      <c r="BB109" s="285">
        <v>272194</v>
      </c>
      <c r="BC109" s="546">
        <v>8.1949999999999992E-3</v>
      </c>
      <c r="BD109" s="546">
        <v>2.9949999999999998E-3</v>
      </c>
      <c r="BE109" s="755">
        <v>6.2220000000000001E-3</v>
      </c>
      <c r="BF109" s="750"/>
      <c r="BG109" s="285">
        <v>279505</v>
      </c>
      <c r="BH109" s="546">
        <v>-1.6004500000000001E-2</v>
      </c>
      <c r="BI109" s="546">
        <v>2.9499999999999999E-3</v>
      </c>
      <c r="BJ109" s="750">
        <v>2.0000000000000002E-5</v>
      </c>
      <c r="BK109" s="750"/>
      <c r="BL109" s="285">
        <v>144936</v>
      </c>
      <c r="BM109" s="546">
        <v>-0.184</v>
      </c>
      <c r="BN109" s="546">
        <v>7.0800000000000002E-2</v>
      </c>
      <c r="BO109" s="755">
        <v>9.3240000000000007E-3</v>
      </c>
      <c r="BP109" s="750"/>
      <c r="BQ109" s="285">
        <v>144922</v>
      </c>
      <c r="BR109" s="546">
        <v>-0.1206</v>
      </c>
      <c r="BS109" s="546">
        <v>4.2200000000000001E-2</v>
      </c>
      <c r="BT109" s="755">
        <v>4.2640000000000004E-3</v>
      </c>
      <c r="BU109" s="750"/>
      <c r="BV109" s="285">
        <v>130222</v>
      </c>
      <c r="BW109" s="546">
        <v>-1.03E-2</v>
      </c>
      <c r="BX109" s="546">
        <v>5.8999999999999999E-3</v>
      </c>
      <c r="BY109" s="753">
        <v>8.2720000000000002E-2</v>
      </c>
      <c r="BZ109" s="750"/>
      <c r="CA109" s="285">
        <v>69339.8</v>
      </c>
      <c r="CB109" s="546">
        <v>-9.5999999999999992E-3</v>
      </c>
      <c r="CC109" s="546">
        <v>2.18E-2</v>
      </c>
      <c r="CD109" s="753">
        <v>0.65859999999999996</v>
      </c>
    </row>
    <row r="110" spans="1:82" ht="24" customHeight="1" x14ac:dyDescent="0.2">
      <c r="A110" s="758">
        <v>11</v>
      </c>
      <c r="B110" s="758">
        <v>47701528</v>
      </c>
      <c r="C110" s="749" t="s">
        <v>101</v>
      </c>
      <c r="D110" s="748" t="s">
        <v>102</v>
      </c>
      <c r="E110" s="749" t="s">
        <v>4</v>
      </c>
      <c r="F110" s="749" t="s">
        <v>3</v>
      </c>
      <c r="G110" s="752">
        <v>0.56118707700000003</v>
      </c>
      <c r="I110" s="285">
        <v>433852</v>
      </c>
      <c r="J110" s="546">
        <v>-1.1783109999999999E-2</v>
      </c>
      <c r="K110" s="546">
        <v>2.4296000000000001E-3</v>
      </c>
      <c r="L110" s="750">
        <v>2.0000000000000002E-5</v>
      </c>
      <c r="M110" s="750"/>
      <c r="N110" s="285">
        <v>323449</v>
      </c>
      <c r="O110" s="546">
        <v>8.2954000000000003E-4</v>
      </c>
      <c r="P110" s="546">
        <v>2.6517400000000001E-3</v>
      </c>
      <c r="Q110" s="753">
        <v>0.7544111</v>
      </c>
      <c r="R110" s="750"/>
      <c r="S110" s="285">
        <v>130916</v>
      </c>
      <c r="T110" s="546">
        <v>-1.5419000000000001E-4</v>
      </c>
      <c r="U110" s="546">
        <v>1.37663E-3</v>
      </c>
      <c r="V110" s="753">
        <v>0.80075700000000005</v>
      </c>
      <c r="W110" s="750"/>
      <c r="X110" s="285">
        <v>97805</v>
      </c>
      <c r="Y110" s="546">
        <v>-4.3714899999999996E-3</v>
      </c>
      <c r="Z110" s="546">
        <v>2.1742599999999999E-3</v>
      </c>
      <c r="AA110" s="753">
        <v>5.0810800000000003E-2</v>
      </c>
      <c r="AB110" s="750"/>
      <c r="AC110" s="285">
        <v>122045</v>
      </c>
      <c r="AD110" s="546">
        <v>7.7472799999999996E-3</v>
      </c>
      <c r="AE110" s="546">
        <v>2.0122999999999999E-3</v>
      </c>
      <c r="AF110" s="546">
        <v>1.8849000000000001E-4</v>
      </c>
      <c r="AG110" s="750"/>
      <c r="AH110" s="285">
        <v>50371</v>
      </c>
      <c r="AI110" s="546">
        <v>1.6422200000000001E-2</v>
      </c>
      <c r="AJ110" s="546">
        <v>9.7044399999999999E-3</v>
      </c>
      <c r="AK110" s="753">
        <v>7.1329799999999999E-2</v>
      </c>
      <c r="AL110" s="750"/>
      <c r="AM110" s="285">
        <v>69866.53</v>
      </c>
      <c r="AN110" s="546">
        <v>2.9499999999999998E-2</v>
      </c>
      <c r="AO110" s="546">
        <v>1.55E-2</v>
      </c>
      <c r="AP110" s="755">
        <v>1.8619999999999999E-3</v>
      </c>
      <c r="AQ110" s="750"/>
      <c r="AR110" s="285">
        <v>295475</v>
      </c>
      <c r="AS110" s="546">
        <v>-6.8488000000000004E-3</v>
      </c>
      <c r="AT110" s="546">
        <v>2.696E-3</v>
      </c>
      <c r="AU110" s="753">
        <v>1.108E-2</v>
      </c>
      <c r="AV110" s="750"/>
      <c r="AW110" s="285">
        <v>276356</v>
      </c>
      <c r="AX110" s="546">
        <v>2.5471000000000001E-3</v>
      </c>
      <c r="AY110" s="546">
        <v>2.7899999999999999E-3</v>
      </c>
      <c r="AZ110" s="753">
        <v>0.36120000000000002</v>
      </c>
      <c r="BA110" s="750"/>
      <c r="BB110" s="285">
        <v>284767</v>
      </c>
      <c r="BC110" s="546">
        <v>7.3813999999999998E-3</v>
      </c>
      <c r="BD110" s="546">
        <v>2.745E-3</v>
      </c>
      <c r="BE110" s="755">
        <v>7.1679999999999999E-3</v>
      </c>
      <c r="BF110" s="750"/>
      <c r="BG110" s="285">
        <v>298725</v>
      </c>
      <c r="BH110" s="546">
        <v>-9.7099999999999997E-4</v>
      </c>
      <c r="BI110" s="546">
        <v>2.6779999999999998E-3</v>
      </c>
      <c r="BJ110" s="753">
        <v>0.71689999999999998</v>
      </c>
      <c r="BK110" s="750"/>
      <c r="BL110" s="285">
        <v>167124</v>
      </c>
      <c r="BM110" s="546">
        <v>-0.21429999999999999</v>
      </c>
      <c r="BN110" s="546">
        <v>6.2300000000000001E-2</v>
      </c>
      <c r="BO110" s="546">
        <v>5.7689999999999998E-4</v>
      </c>
      <c r="BP110" s="750"/>
      <c r="BQ110" s="285">
        <v>167164</v>
      </c>
      <c r="BR110" s="546">
        <v>-0.1767</v>
      </c>
      <c r="BS110" s="546">
        <v>3.7400000000000003E-2</v>
      </c>
      <c r="BT110" s="750">
        <v>2.0000000000000002E-5</v>
      </c>
      <c r="BU110" s="750"/>
      <c r="BV110" s="285">
        <v>93306</v>
      </c>
      <c r="BW110" s="546">
        <v>-4.7999999999999996E-3</v>
      </c>
      <c r="BX110" s="546">
        <v>6.6E-3</v>
      </c>
      <c r="BY110" s="753">
        <v>0.46889999999999998</v>
      </c>
      <c r="BZ110" s="750"/>
      <c r="CA110" s="285">
        <v>52269</v>
      </c>
      <c r="CB110" s="546">
        <v>3.0000000000000001E-3</v>
      </c>
      <c r="CC110" s="546">
        <v>2.3800000000000002E-2</v>
      </c>
      <c r="CD110" s="753">
        <v>0.89849999999999997</v>
      </c>
    </row>
    <row r="111" spans="1:82" ht="24" customHeight="1" x14ac:dyDescent="0.2">
      <c r="A111" s="758">
        <v>11</v>
      </c>
      <c r="B111" s="758">
        <v>47857253</v>
      </c>
      <c r="C111" s="749" t="s">
        <v>108</v>
      </c>
      <c r="D111" s="748" t="s">
        <v>109</v>
      </c>
      <c r="E111" s="749" t="s">
        <v>1</v>
      </c>
      <c r="F111" s="749" t="s">
        <v>3</v>
      </c>
      <c r="G111" s="752">
        <v>0.57435145700000001</v>
      </c>
      <c r="I111" s="285">
        <v>395520</v>
      </c>
      <c r="J111" s="546">
        <v>-1.2011290000000001E-2</v>
      </c>
      <c r="K111" s="546">
        <v>2.6218999999999999E-3</v>
      </c>
      <c r="L111" s="750">
        <v>2.0000000000000002E-5</v>
      </c>
      <c r="M111" s="750"/>
      <c r="N111" s="285">
        <v>292528</v>
      </c>
      <c r="O111" s="546">
        <v>8.8314000000000003E-4</v>
      </c>
      <c r="P111" s="546">
        <v>2.85819E-3</v>
      </c>
      <c r="Q111" s="753">
        <v>0.75733386999999996</v>
      </c>
      <c r="R111" s="750"/>
      <c r="S111" s="285">
        <v>109071</v>
      </c>
      <c r="T111" s="546">
        <v>-8.8340000000000001E-4</v>
      </c>
      <c r="U111" s="546">
        <v>1.5291599999999999E-3</v>
      </c>
      <c r="V111" s="753">
        <v>0.57623500000000005</v>
      </c>
      <c r="W111" s="750"/>
      <c r="X111" s="285">
        <v>58789</v>
      </c>
      <c r="Y111" s="546">
        <v>-4.8424399999999999E-3</v>
      </c>
      <c r="Z111" s="546">
        <v>2.9497600000000001E-3</v>
      </c>
      <c r="AA111" s="753">
        <v>5.4891000000000002E-2</v>
      </c>
      <c r="AB111" s="750"/>
      <c r="AC111" s="285">
        <v>78010</v>
      </c>
      <c r="AD111" s="546">
        <v>4.9140199999999998E-3</v>
      </c>
      <c r="AE111" s="546">
        <v>2.5755700000000001E-3</v>
      </c>
      <c r="AF111" s="753">
        <v>0.112479</v>
      </c>
      <c r="AG111" s="750"/>
      <c r="AH111" s="285">
        <v>39468</v>
      </c>
      <c r="AI111" s="546">
        <v>1.23099E-2</v>
      </c>
      <c r="AJ111" s="546">
        <v>1.04812E-2</v>
      </c>
      <c r="AK111" s="753">
        <v>0.20502400000000001</v>
      </c>
      <c r="AL111" s="750"/>
      <c r="AM111" s="285">
        <v>45010.55</v>
      </c>
      <c r="AN111" s="546">
        <v>3.6999999999999998E-2</v>
      </c>
      <c r="AO111" s="546">
        <v>1.66E-2</v>
      </c>
      <c r="AP111" s="753">
        <v>1.206E-2</v>
      </c>
      <c r="AQ111" s="750"/>
      <c r="AR111" s="285">
        <v>234145</v>
      </c>
      <c r="AS111" s="546">
        <v>-6.8960000000000002E-3</v>
      </c>
      <c r="AT111" s="546">
        <v>3.0070000000000001E-3</v>
      </c>
      <c r="AU111" s="753">
        <v>2.1839999999999998E-2</v>
      </c>
      <c r="AV111" s="750"/>
      <c r="AW111" s="285">
        <v>221939</v>
      </c>
      <c r="AX111" s="546">
        <v>5.6349E-3</v>
      </c>
      <c r="AY111" s="546">
        <v>3.0899999999999999E-3</v>
      </c>
      <c r="AZ111" s="753">
        <v>6.8190000000000001E-2</v>
      </c>
      <c r="BA111" s="750"/>
      <c r="BB111" s="285">
        <v>231204</v>
      </c>
      <c r="BC111" s="546">
        <v>7.0242000000000004E-3</v>
      </c>
      <c r="BD111" s="546">
        <v>3.016E-3</v>
      </c>
      <c r="BE111" s="753">
        <v>1.9869999999999999E-2</v>
      </c>
      <c r="BF111" s="750"/>
      <c r="BG111" s="285">
        <v>236782</v>
      </c>
      <c r="BH111" s="546">
        <v>2.1727000000000001E-3</v>
      </c>
      <c r="BI111" s="546">
        <v>2.9859999999999999E-3</v>
      </c>
      <c r="BJ111" s="753">
        <v>0.46689999999999998</v>
      </c>
      <c r="BK111" s="750"/>
      <c r="BL111" s="285">
        <v>167919</v>
      </c>
      <c r="BM111" s="546">
        <v>-0.20860000000000001</v>
      </c>
      <c r="BN111" s="546">
        <v>6.3200000000000006E-2</v>
      </c>
      <c r="BO111" s="755">
        <v>9.6460000000000003E-4</v>
      </c>
      <c r="BP111" s="750"/>
      <c r="BQ111" s="285">
        <v>167949</v>
      </c>
      <c r="BR111" s="546">
        <v>-0.17150000000000001</v>
      </c>
      <c r="BS111" s="546">
        <v>3.7400000000000003E-2</v>
      </c>
      <c r="BT111" s="750">
        <v>2.0000000000000002E-5</v>
      </c>
      <c r="BU111" s="750"/>
      <c r="BV111" s="285">
        <v>132980</v>
      </c>
      <c r="BW111" s="546">
        <v>-4.7999999999999996E-3</v>
      </c>
      <c r="BX111" s="546">
        <v>5.5999999999999999E-3</v>
      </c>
      <c r="BY111" s="753">
        <v>0.39389999999999997</v>
      </c>
      <c r="BZ111" s="750"/>
      <c r="CA111" s="285">
        <v>69356.800000000003</v>
      </c>
      <c r="CB111" s="546">
        <v>2.3599999999999999E-2</v>
      </c>
      <c r="CC111" s="546">
        <v>2.07E-2</v>
      </c>
      <c r="CD111" s="753">
        <v>0.25600000000000001</v>
      </c>
    </row>
    <row r="112" spans="1:82" ht="24" customHeight="1" x14ac:dyDescent="0.2">
      <c r="A112" s="758">
        <v>11</v>
      </c>
      <c r="B112" s="758">
        <v>64480930</v>
      </c>
      <c r="C112" s="749" t="s">
        <v>389</v>
      </c>
      <c r="D112" s="748" t="s">
        <v>390</v>
      </c>
      <c r="E112" s="749" t="s">
        <v>4</v>
      </c>
      <c r="F112" s="749" t="s">
        <v>1</v>
      </c>
      <c r="G112" s="752">
        <v>0.83947978499999998</v>
      </c>
      <c r="I112" s="285">
        <v>421883</v>
      </c>
      <c r="J112" s="546">
        <v>4.0564299999999998E-3</v>
      </c>
      <c r="K112" s="546">
        <v>3.09509E-3</v>
      </c>
      <c r="L112" s="753">
        <v>0.18999141</v>
      </c>
      <c r="M112" s="750"/>
      <c r="N112" s="285">
        <v>286556</v>
      </c>
      <c r="O112" s="546">
        <v>-7.1027800000000004E-3</v>
      </c>
      <c r="P112" s="546">
        <v>3.6879E-3</v>
      </c>
      <c r="Q112" s="753">
        <v>5.4108070000000001E-2</v>
      </c>
      <c r="R112" s="750"/>
      <c r="S112" s="285">
        <v>114839</v>
      </c>
      <c r="T112" s="546">
        <v>-2.2628499999999998E-3</v>
      </c>
      <c r="U112" s="546">
        <v>1.88573E-3</v>
      </c>
      <c r="V112" s="753">
        <v>0.18426899999999999</v>
      </c>
      <c r="W112" s="750"/>
      <c r="X112" s="285">
        <v>85133</v>
      </c>
      <c r="Y112" s="546">
        <v>-4.3522999999999999E-3</v>
      </c>
      <c r="Z112" s="546">
        <v>2.9956700000000002E-3</v>
      </c>
      <c r="AA112" s="753">
        <v>0.200017</v>
      </c>
      <c r="AB112" s="750"/>
      <c r="AC112" s="285">
        <v>103896</v>
      </c>
      <c r="AD112" s="546">
        <v>-1.1037099999999999E-3</v>
      </c>
      <c r="AE112" s="546">
        <v>2.7870600000000001E-3</v>
      </c>
      <c r="AF112" s="753">
        <v>0.92261499999999996</v>
      </c>
      <c r="AG112" s="750"/>
      <c r="AH112" s="285">
        <v>45255</v>
      </c>
      <c r="AI112" s="546">
        <v>3.9733600000000004E-3</v>
      </c>
      <c r="AJ112" s="546">
        <v>1.27882E-2</v>
      </c>
      <c r="AK112" s="753">
        <v>0.88944599999999996</v>
      </c>
      <c r="AL112" s="750"/>
      <c r="AM112" s="285">
        <v>59873.19</v>
      </c>
      <c r="AN112" s="546">
        <v>-1.0699999999999999E-2</v>
      </c>
      <c r="AO112" s="546">
        <v>1.84E-2</v>
      </c>
      <c r="AP112" s="753">
        <v>0.55930000000000002</v>
      </c>
      <c r="AQ112" s="750"/>
      <c r="AR112" s="285">
        <v>315112</v>
      </c>
      <c r="AS112" s="546">
        <v>1.6863E-3</v>
      </c>
      <c r="AT112" s="546">
        <v>3.4710000000000001E-3</v>
      </c>
      <c r="AU112" s="753">
        <v>0.62709999999999999</v>
      </c>
      <c r="AV112" s="750"/>
      <c r="AW112" s="285">
        <v>294553</v>
      </c>
      <c r="AX112" s="546">
        <v>4.2835E-3</v>
      </c>
      <c r="AY112" s="546">
        <v>3.5890000000000002E-3</v>
      </c>
      <c r="AZ112" s="753">
        <v>0.23264000000000001</v>
      </c>
      <c r="BA112" s="750"/>
      <c r="BB112" s="285">
        <v>304420</v>
      </c>
      <c r="BC112" s="546">
        <v>3.4998E-3</v>
      </c>
      <c r="BD112" s="546">
        <v>3.5330000000000001E-3</v>
      </c>
      <c r="BE112" s="753">
        <v>0.32183600000000001</v>
      </c>
      <c r="BF112" s="750"/>
      <c r="BG112" s="285">
        <v>318398</v>
      </c>
      <c r="BH112" s="546">
        <v>3.9899999999999996E-3</v>
      </c>
      <c r="BI112" s="546">
        <v>3.4550000000000002E-3</v>
      </c>
      <c r="BJ112" s="753">
        <v>0.24815999999999999</v>
      </c>
      <c r="BK112" s="750"/>
      <c r="BL112" s="285">
        <v>169373</v>
      </c>
      <c r="BM112" s="546">
        <v>-7.5999999999999998E-2</v>
      </c>
      <c r="BN112" s="546">
        <v>8.2900000000000001E-2</v>
      </c>
      <c r="BO112" s="753">
        <v>0.35899999999999999</v>
      </c>
      <c r="BP112" s="750"/>
      <c r="BQ112" s="285">
        <v>169364</v>
      </c>
      <c r="BR112" s="546">
        <v>-9.3799999999999994E-2</v>
      </c>
      <c r="BS112" s="546">
        <v>4.9399999999999999E-2</v>
      </c>
      <c r="BT112" s="753">
        <v>5.772E-2</v>
      </c>
      <c r="BU112" s="750"/>
      <c r="BV112" s="305" t="s">
        <v>768</v>
      </c>
      <c r="BW112" s="305" t="s">
        <v>768</v>
      </c>
      <c r="BX112" s="305" t="s">
        <v>768</v>
      </c>
      <c r="BY112" s="302" t="s">
        <v>768</v>
      </c>
      <c r="BZ112" s="750"/>
      <c r="CA112" s="305" t="s">
        <v>768</v>
      </c>
      <c r="CB112" s="305" t="s">
        <v>768</v>
      </c>
      <c r="CC112" s="305" t="s">
        <v>768</v>
      </c>
      <c r="CD112" s="302" t="s">
        <v>768</v>
      </c>
    </row>
    <row r="113" spans="1:82" ht="24" customHeight="1" x14ac:dyDescent="0.2">
      <c r="A113" s="758">
        <v>11</v>
      </c>
      <c r="B113" s="758">
        <v>118952173</v>
      </c>
      <c r="C113" s="749" t="s">
        <v>234</v>
      </c>
      <c r="D113" s="748" t="s">
        <v>235</v>
      </c>
      <c r="E113" s="749" t="s">
        <v>2</v>
      </c>
      <c r="F113" s="749" t="s">
        <v>4</v>
      </c>
      <c r="G113" s="752">
        <v>0.39486127599999998</v>
      </c>
      <c r="I113" s="285">
        <v>458253</v>
      </c>
      <c r="J113" s="546">
        <v>-4.8479100000000004E-3</v>
      </c>
      <c r="K113" s="546">
        <v>2.3048700000000001E-3</v>
      </c>
      <c r="L113" s="753">
        <v>3.5436969999999998E-2</v>
      </c>
      <c r="M113" s="750"/>
      <c r="N113" s="285">
        <v>344369</v>
      </c>
      <c r="O113" s="546">
        <v>2.8741299999999999E-3</v>
      </c>
      <c r="P113" s="546">
        <v>2.5592000000000002E-3</v>
      </c>
      <c r="Q113" s="753">
        <v>0.26141261999999998</v>
      </c>
      <c r="R113" s="750"/>
      <c r="S113" s="285">
        <v>144014</v>
      </c>
      <c r="T113" s="546">
        <v>7.0591000000000002E-4</v>
      </c>
      <c r="U113" s="546">
        <v>1.30452E-3</v>
      </c>
      <c r="V113" s="753">
        <v>0.43999700000000003</v>
      </c>
      <c r="W113" s="750"/>
      <c r="X113" s="285">
        <v>104105</v>
      </c>
      <c r="Y113" s="546">
        <v>6.1713000000000002E-4</v>
      </c>
      <c r="Z113" s="546">
        <v>2.1298599999999999E-3</v>
      </c>
      <c r="AA113" s="753">
        <v>0.71486799999999995</v>
      </c>
      <c r="AB113" s="750"/>
      <c r="AC113" s="285">
        <v>129623</v>
      </c>
      <c r="AD113" s="546">
        <v>1.29572E-3</v>
      </c>
      <c r="AE113" s="546">
        <v>1.9539399999999999E-3</v>
      </c>
      <c r="AF113" s="753">
        <v>0.51511700000000005</v>
      </c>
      <c r="AG113" s="750"/>
      <c r="AH113" s="285">
        <v>57843</v>
      </c>
      <c r="AI113" s="546">
        <v>1.56969E-2</v>
      </c>
      <c r="AJ113" s="546">
        <v>9.0957099999999999E-3</v>
      </c>
      <c r="AK113" s="753">
        <v>0.170682</v>
      </c>
      <c r="AL113" s="750"/>
      <c r="AM113" s="285">
        <v>69866.53</v>
      </c>
      <c r="AN113" s="546">
        <v>1.49E-2</v>
      </c>
      <c r="AO113" s="546">
        <v>1.32E-2</v>
      </c>
      <c r="AP113" s="753">
        <v>0.21640000000000001</v>
      </c>
      <c r="AQ113" s="750"/>
      <c r="AR113" s="285">
        <v>316391</v>
      </c>
      <c r="AS113" s="546">
        <v>-1.0527999999999999E-2</v>
      </c>
      <c r="AT113" s="546">
        <v>2.6229999999999999E-3</v>
      </c>
      <c r="AU113" s="750">
        <v>6.0000000000000002E-5</v>
      </c>
      <c r="AV113" s="750"/>
      <c r="AW113" s="285">
        <v>295826</v>
      </c>
      <c r="AX113" s="546">
        <v>2.4729999999999999E-3</v>
      </c>
      <c r="AY113" s="546">
        <v>2.7160000000000001E-3</v>
      </c>
      <c r="AZ113" s="753">
        <v>0.36263420000000002</v>
      </c>
      <c r="BA113" s="750"/>
      <c r="BB113" s="285">
        <v>305699</v>
      </c>
      <c r="BC113" s="546">
        <v>5.6825000000000001E-3</v>
      </c>
      <c r="BD113" s="546">
        <v>2.6670000000000001E-3</v>
      </c>
      <c r="BE113" s="753">
        <v>3.3117000000000001E-2</v>
      </c>
      <c r="BF113" s="750"/>
      <c r="BG113" s="285">
        <v>319677</v>
      </c>
      <c r="BH113" s="546">
        <v>-3.9199999999999999E-4</v>
      </c>
      <c r="BI113" s="546">
        <v>2.6090000000000002E-3</v>
      </c>
      <c r="BJ113" s="753">
        <v>0.880583</v>
      </c>
      <c r="BK113" s="750"/>
      <c r="BL113" s="285">
        <v>187811</v>
      </c>
      <c r="BM113" s="546">
        <v>5.5899999999999998E-2</v>
      </c>
      <c r="BN113" s="546">
        <v>6.0100000000000001E-2</v>
      </c>
      <c r="BO113" s="753">
        <v>0.35289999999999999</v>
      </c>
      <c r="BP113" s="750"/>
      <c r="BQ113" s="285">
        <v>187841</v>
      </c>
      <c r="BR113" s="546">
        <v>1.12E-2</v>
      </c>
      <c r="BS113" s="546">
        <v>3.5799999999999998E-2</v>
      </c>
      <c r="BT113" s="753">
        <v>0.754</v>
      </c>
      <c r="BU113" s="750"/>
      <c r="BV113" s="305" t="s">
        <v>768</v>
      </c>
      <c r="BW113" s="305" t="s">
        <v>768</v>
      </c>
      <c r="BX113" s="305" t="s">
        <v>768</v>
      </c>
      <c r="BY113" s="302" t="s">
        <v>768</v>
      </c>
      <c r="BZ113" s="750"/>
      <c r="CA113" s="305" t="s">
        <v>768</v>
      </c>
      <c r="CB113" s="305" t="s">
        <v>768</v>
      </c>
      <c r="CC113" s="305" t="s">
        <v>768</v>
      </c>
      <c r="CD113" s="302" t="s">
        <v>768</v>
      </c>
    </row>
    <row r="114" spans="1:82" ht="24" customHeight="1" x14ac:dyDescent="0.2">
      <c r="A114" s="758">
        <v>12</v>
      </c>
      <c r="B114" s="758">
        <v>998365</v>
      </c>
      <c r="C114" s="749" t="s">
        <v>165</v>
      </c>
      <c r="D114" s="748" t="s">
        <v>166</v>
      </c>
      <c r="E114" s="749" t="s">
        <v>2</v>
      </c>
      <c r="F114" s="749" t="s">
        <v>1</v>
      </c>
      <c r="G114" s="752">
        <v>0.612903737</v>
      </c>
      <c r="I114" s="285">
        <v>456554</v>
      </c>
      <c r="J114" s="546">
        <v>6.2788200000000001E-3</v>
      </c>
      <c r="K114" s="546">
        <v>2.2365000000000002E-3</v>
      </c>
      <c r="L114" s="755">
        <v>4.99373E-3</v>
      </c>
      <c r="M114" s="750"/>
      <c r="N114" s="285">
        <v>341997</v>
      </c>
      <c r="O114" s="546">
        <v>6.03829E-3</v>
      </c>
      <c r="P114" s="546">
        <v>2.5356599999999999E-3</v>
      </c>
      <c r="Q114" s="753">
        <v>1.7249359999999998E-2</v>
      </c>
      <c r="R114" s="750"/>
      <c r="S114" s="285">
        <v>143995</v>
      </c>
      <c r="T114" s="546">
        <v>2.7551000000000002E-4</v>
      </c>
      <c r="U114" s="546">
        <v>1.26772E-3</v>
      </c>
      <c r="V114" s="753">
        <v>0.87166699999999997</v>
      </c>
      <c r="W114" s="750"/>
      <c r="X114" s="285">
        <v>104101</v>
      </c>
      <c r="Y114" s="546">
        <v>-1.6321E-4</v>
      </c>
      <c r="Z114" s="546">
        <v>2.1330400000000001E-3</v>
      </c>
      <c r="AA114" s="753">
        <v>0.97911800000000004</v>
      </c>
      <c r="AB114" s="750"/>
      <c r="AC114" s="285">
        <v>127451</v>
      </c>
      <c r="AD114" s="546">
        <v>-2.82949E-3</v>
      </c>
      <c r="AE114" s="546">
        <v>1.9636699999999998E-3</v>
      </c>
      <c r="AF114" s="753">
        <v>0.164657</v>
      </c>
      <c r="AG114" s="750"/>
      <c r="AH114" s="285">
        <v>57845</v>
      </c>
      <c r="AI114" s="546">
        <v>6.4216899999999999E-3</v>
      </c>
      <c r="AJ114" s="546">
        <v>9.1361800000000007E-3</v>
      </c>
      <c r="AK114" s="753">
        <v>0.436421</v>
      </c>
      <c r="AL114" s="750"/>
      <c r="AM114" s="285">
        <v>69865.19</v>
      </c>
      <c r="AN114" s="546">
        <v>6.6E-3</v>
      </c>
      <c r="AO114" s="546">
        <v>1.34E-2</v>
      </c>
      <c r="AP114" s="753">
        <v>0.46600000000000003</v>
      </c>
      <c r="AQ114" s="750"/>
      <c r="AR114" s="285">
        <v>316391</v>
      </c>
      <c r="AS114" s="546">
        <v>-2.454E-3</v>
      </c>
      <c r="AT114" s="546">
        <v>2.6150000000000001E-3</v>
      </c>
      <c r="AU114" s="753">
        <v>0.34805900000000001</v>
      </c>
      <c r="AV114" s="750"/>
      <c r="AW114" s="285">
        <v>295826</v>
      </c>
      <c r="AX114" s="546">
        <v>-1.6528999999999999E-3</v>
      </c>
      <c r="AY114" s="546">
        <v>2.7070000000000002E-3</v>
      </c>
      <c r="AZ114" s="753">
        <v>0.54150200000000004</v>
      </c>
      <c r="BA114" s="750"/>
      <c r="BB114" s="285">
        <v>305699</v>
      </c>
      <c r="BC114" s="546">
        <v>3.1857000000000001E-3</v>
      </c>
      <c r="BD114" s="546">
        <v>2.6619999999999999E-3</v>
      </c>
      <c r="BE114" s="753">
        <v>0.23142599999999999</v>
      </c>
      <c r="BF114" s="750"/>
      <c r="BG114" s="285">
        <v>319677</v>
      </c>
      <c r="BH114" s="546">
        <v>-2.8930000000000002E-3</v>
      </c>
      <c r="BI114" s="546">
        <v>2.6029999999999998E-3</v>
      </c>
      <c r="BJ114" s="753">
        <v>0.26645000000000002</v>
      </c>
      <c r="BK114" s="750"/>
      <c r="BL114" s="285">
        <v>185903</v>
      </c>
      <c r="BM114" s="546">
        <v>1.78E-2</v>
      </c>
      <c r="BN114" s="546">
        <v>6.0999999999999999E-2</v>
      </c>
      <c r="BO114" s="753">
        <v>0.7702</v>
      </c>
      <c r="BP114" s="750"/>
      <c r="BQ114" s="285">
        <v>185933</v>
      </c>
      <c r="BR114" s="546">
        <v>3.5999999999999999E-3</v>
      </c>
      <c r="BS114" s="546">
        <v>3.6299999999999999E-2</v>
      </c>
      <c r="BT114" s="753">
        <v>0.92110000000000003</v>
      </c>
      <c r="BU114" s="750"/>
      <c r="BV114" s="285">
        <v>132960</v>
      </c>
      <c r="BW114" s="546">
        <v>5.0000000000000001E-4</v>
      </c>
      <c r="BX114" s="546">
        <v>5.7999999999999996E-3</v>
      </c>
      <c r="BY114" s="753">
        <v>0.93500000000000005</v>
      </c>
      <c r="BZ114" s="750"/>
      <c r="CA114" s="285">
        <v>69113</v>
      </c>
      <c r="CB114" s="546">
        <v>-5.3999999999999999E-2</v>
      </c>
      <c r="CC114" s="546">
        <v>2.0799999999999999E-2</v>
      </c>
      <c r="CD114" s="753">
        <v>9.4999999999999998E-3</v>
      </c>
    </row>
    <row r="115" spans="1:82" ht="24" customHeight="1" x14ac:dyDescent="0.2">
      <c r="A115" s="758">
        <v>12</v>
      </c>
      <c r="B115" s="758">
        <v>111884608</v>
      </c>
      <c r="C115" s="749" t="s">
        <v>258</v>
      </c>
      <c r="D115" s="748" t="s">
        <v>259</v>
      </c>
      <c r="E115" s="749" t="s">
        <v>3</v>
      </c>
      <c r="F115" s="749" t="s">
        <v>1</v>
      </c>
      <c r="G115" s="752">
        <v>0.558203585</v>
      </c>
      <c r="I115" s="285">
        <v>429936</v>
      </c>
      <c r="J115" s="546">
        <v>4.8266000000000003E-3</v>
      </c>
      <c r="K115" s="546">
        <v>2.5716699999999999E-3</v>
      </c>
      <c r="L115" s="753">
        <v>6.0540660000000003E-2</v>
      </c>
      <c r="M115" s="750"/>
      <c r="N115" s="285">
        <v>323449</v>
      </c>
      <c r="O115" s="546">
        <v>-7.0750600000000002E-3</v>
      </c>
      <c r="P115" s="546">
        <v>2.7409299999999999E-3</v>
      </c>
      <c r="Q115" s="753">
        <v>9.8438099999999997E-3</v>
      </c>
      <c r="R115" s="750"/>
      <c r="S115" s="285">
        <v>138551</v>
      </c>
      <c r="T115" s="546">
        <v>7.2461000000000001E-3</v>
      </c>
      <c r="U115" s="546">
        <v>1.3742699999999999E-3</v>
      </c>
      <c r="V115" s="750">
        <v>2.0000000000000002E-5</v>
      </c>
      <c r="W115" s="750"/>
      <c r="X115" s="285">
        <v>104094</v>
      </c>
      <c r="Y115" s="546">
        <v>-9.2172299999999999E-3</v>
      </c>
      <c r="Z115" s="546">
        <v>2.1632999999999999E-3</v>
      </c>
      <c r="AA115" s="750">
        <v>2.0000000000000002E-5</v>
      </c>
      <c r="AB115" s="750"/>
      <c r="AC115" s="285">
        <v>129608</v>
      </c>
      <c r="AD115" s="546">
        <v>-7.2092E-4</v>
      </c>
      <c r="AE115" s="546">
        <v>1.9983000000000002E-3</v>
      </c>
      <c r="AF115" s="753">
        <v>0.654115</v>
      </c>
      <c r="AG115" s="750"/>
      <c r="AH115" s="285">
        <v>57837</v>
      </c>
      <c r="AI115" s="546">
        <v>-7.3418099999999998E-3</v>
      </c>
      <c r="AJ115" s="546">
        <v>8.9894299999999996E-3</v>
      </c>
      <c r="AK115" s="753">
        <v>0.494564</v>
      </c>
      <c r="AL115" s="750"/>
      <c r="AM115" s="285">
        <v>69866.53</v>
      </c>
      <c r="AN115" s="546">
        <v>-2.4500000000000001E-2</v>
      </c>
      <c r="AO115" s="546">
        <v>1.5299999999999999E-2</v>
      </c>
      <c r="AP115" s="753">
        <v>5.1569999999999998E-2</v>
      </c>
      <c r="AQ115" s="750"/>
      <c r="AR115" s="285">
        <v>295475</v>
      </c>
      <c r="AS115" s="546">
        <v>2.6758000000000001E-2</v>
      </c>
      <c r="AT115" s="546">
        <v>2.7959999999999999E-3</v>
      </c>
      <c r="AU115" s="750">
        <v>2.0000000000000002E-5</v>
      </c>
      <c r="AV115" s="750"/>
      <c r="AW115" s="285">
        <v>276356</v>
      </c>
      <c r="AX115" s="546">
        <v>2.7254E-2</v>
      </c>
      <c r="AY115" s="546">
        <v>2.9009999999999999E-3</v>
      </c>
      <c r="AZ115" s="750">
        <v>2.0000000000000002E-5</v>
      </c>
      <c r="BA115" s="750"/>
      <c r="BB115" s="285">
        <v>284767</v>
      </c>
      <c r="BC115" s="546">
        <v>-1.1013E-2</v>
      </c>
      <c r="BD115" s="546">
        <v>2.8509999999999998E-3</v>
      </c>
      <c r="BE115" s="546">
        <v>1.119E-4</v>
      </c>
      <c r="BF115" s="750"/>
      <c r="BG115" s="285">
        <v>298725</v>
      </c>
      <c r="BH115" s="546">
        <v>3.2559999999999999E-2</v>
      </c>
      <c r="BI115" s="546">
        <v>2.7759999999999998E-3</v>
      </c>
      <c r="BJ115" s="750">
        <v>2.0000000000000002E-5</v>
      </c>
      <c r="BK115" s="750"/>
      <c r="BL115" s="285">
        <v>176523</v>
      </c>
      <c r="BM115" s="546">
        <v>-0.36259999999999998</v>
      </c>
      <c r="BN115" s="546">
        <v>6.2E-2</v>
      </c>
      <c r="BO115" s="750">
        <v>2.0000000000000002E-5</v>
      </c>
      <c r="BP115" s="750"/>
      <c r="BQ115" s="285">
        <v>176558</v>
      </c>
      <c r="BR115" s="546">
        <v>-0.34499999999999997</v>
      </c>
      <c r="BS115" s="546">
        <v>3.7199999999999997E-2</v>
      </c>
      <c r="BT115" s="750">
        <v>2.0000000000000002E-5</v>
      </c>
      <c r="BU115" s="750"/>
      <c r="BV115" s="285">
        <v>132929</v>
      </c>
      <c r="BW115" s="546">
        <v>-9.1999999999999998E-3</v>
      </c>
      <c r="BX115" s="546">
        <v>5.7000000000000002E-3</v>
      </c>
      <c r="BY115" s="753">
        <v>0.10340000000000001</v>
      </c>
      <c r="BZ115" s="750"/>
      <c r="CA115" s="285">
        <v>69103.899999999994</v>
      </c>
      <c r="CB115" s="546">
        <v>2.0299999999999999E-2</v>
      </c>
      <c r="CC115" s="546">
        <v>2.0400000000000001E-2</v>
      </c>
      <c r="CD115" s="753">
        <v>0.31859999999999999</v>
      </c>
    </row>
    <row r="116" spans="1:82" ht="24" customHeight="1" x14ac:dyDescent="0.2">
      <c r="A116" s="758">
        <v>12</v>
      </c>
      <c r="B116" s="758">
        <v>122396395</v>
      </c>
      <c r="C116" s="749" t="s">
        <v>378</v>
      </c>
      <c r="D116" s="748" t="s">
        <v>327</v>
      </c>
      <c r="E116" s="749" t="s">
        <v>3</v>
      </c>
      <c r="F116" s="749" t="s">
        <v>1</v>
      </c>
      <c r="G116" s="752">
        <v>0.70536469499999999</v>
      </c>
      <c r="I116" s="285">
        <v>432448</v>
      </c>
      <c r="J116" s="546">
        <v>9.8384800000000001E-3</v>
      </c>
      <c r="K116" s="546">
        <v>2.5942600000000001E-3</v>
      </c>
      <c r="L116" s="546">
        <v>1.4919999999999999E-4</v>
      </c>
      <c r="M116" s="750"/>
      <c r="N116" s="285">
        <v>342592</v>
      </c>
      <c r="O116" s="546">
        <v>-3.9172199999999999E-3</v>
      </c>
      <c r="P116" s="546">
        <v>2.7571800000000001E-3</v>
      </c>
      <c r="Q116" s="753">
        <v>0.15539373000000001</v>
      </c>
      <c r="R116" s="750"/>
      <c r="S116" s="285">
        <v>141092</v>
      </c>
      <c r="T116" s="546">
        <v>2.8984800000000002E-3</v>
      </c>
      <c r="U116" s="546">
        <v>1.4241900000000001E-3</v>
      </c>
      <c r="V116" s="753">
        <v>0.10696799999999999</v>
      </c>
      <c r="W116" s="750"/>
      <c r="X116" s="285">
        <v>104124</v>
      </c>
      <c r="Y116" s="546">
        <v>-2.6598799999999999E-3</v>
      </c>
      <c r="Z116" s="546">
        <v>2.2864199999999999E-3</v>
      </c>
      <c r="AA116" s="753">
        <v>0.19858300000000001</v>
      </c>
      <c r="AB116" s="750"/>
      <c r="AC116" s="285">
        <v>124764</v>
      </c>
      <c r="AD116" s="546">
        <v>3.9888E-4</v>
      </c>
      <c r="AE116" s="546">
        <v>2.1251400000000002E-3</v>
      </c>
      <c r="AF116" s="753">
        <v>0.86957600000000002</v>
      </c>
      <c r="AG116" s="750"/>
      <c r="AH116" s="285">
        <v>57865</v>
      </c>
      <c r="AI116" s="546">
        <v>-5.6429499999999999E-3</v>
      </c>
      <c r="AJ116" s="546">
        <v>9.49996E-3</v>
      </c>
      <c r="AK116" s="753">
        <v>0.42846299999999998</v>
      </c>
      <c r="AL116" s="750"/>
      <c r="AM116" s="285">
        <v>69866.53</v>
      </c>
      <c r="AN116" s="546">
        <v>-1.43E-2</v>
      </c>
      <c r="AO116" s="546">
        <v>1.37E-2</v>
      </c>
      <c r="AP116" s="753">
        <v>0.15820000000000001</v>
      </c>
      <c r="AQ116" s="750"/>
      <c r="AR116" s="285">
        <v>310822</v>
      </c>
      <c r="AS116" s="546">
        <v>6.515E-3</v>
      </c>
      <c r="AT116" s="546">
        <v>2.8349999999999998E-3</v>
      </c>
      <c r="AU116" s="753">
        <v>2.1558999999999998E-2</v>
      </c>
      <c r="AV116" s="750"/>
      <c r="AW116" s="285">
        <v>290263</v>
      </c>
      <c r="AX116" s="546">
        <v>2.7991000000000001E-3</v>
      </c>
      <c r="AY116" s="546">
        <v>2.9369999999999999E-3</v>
      </c>
      <c r="AZ116" s="753">
        <v>0.34055000000000002</v>
      </c>
      <c r="BA116" s="750"/>
      <c r="BB116" s="285">
        <v>299984</v>
      </c>
      <c r="BC116" s="546">
        <v>-4.7562000000000004E-3</v>
      </c>
      <c r="BD116" s="546">
        <v>2.885E-3</v>
      </c>
      <c r="BE116" s="753">
        <v>9.9279400000000004E-2</v>
      </c>
      <c r="BF116" s="750"/>
      <c r="BG116" s="285">
        <v>313946</v>
      </c>
      <c r="BH116" s="546">
        <v>3.5701000000000001E-3</v>
      </c>
      <c r="BI116" s="546">
        <v>2.8189999999999999E-3</v>
      </c>
      <c r="BJ116" s="753">
        <v>0.205342</v>
      </c>
      <c r="BK116" s="750"/>
      <c r="BL116" s="285">
        <v>187817</v>
      </c>
      <c r="BM116" s="546">
        <v>-7.0599999999999996E-2</v>
      </c>
      <c r="BN116" s="546">
        <v>6.2899999999999998E-2</v>
      </c>
      <c r="BO116" s="753">
        <v>0.2621</v>
      </c>
      <c r="BP116" s="750"/>
      <c r="BQ116" s="285">
        <v>187847</v>
      </c>
      <c r="BR116" s="546">
        <v>-2.0799999999999999E-2</v>
      </c>
      <c r="BS116" s="546">
        <v>3.7499999999999999E-2</v>
      </c>
      <c r="BT116" s="753">
        <v>0.57809999999999995</v>
      </c>
      <c r="BU116" s="750"/>
      <c r="BV116" s="305" t="s">
        <v>768</v>
      </c>
      <c r="BW116" s="305" t="s">
        <v>768</v>
      </c>
      <c r="BX116" s="305" t="s">
        <v>768</v>
      </c>
      <c r="BY116" s="302" t="s">
        <v>768</v>
      </c>
      <c r="BZ116" s="750"/>
      <c r="CA116" s="305" t="s">
        <v>768</v>
      </c>
      <c r="CB116" s="305" t="s">
        <v>768</v>
      </c>
      <c r="CC116" s="305" t="s">
        <v>768</v>
      </c>
      <c r="CD116" s="302" t="s">
        <v>768</v>
      </c>
    </row>
    <row r="117" spans="1:82" ht="24" customHeight="1" x14ac:dyDescent="0.2">
      <c r="A117" s="758">
        <v>12</v>
      </c>
      <c r="B117" s="758">
        <v>122405912</v>
      </c>
      <c r="C117" s="749" t="s">
        <v>326</v>
      </c>
      <c r="D117" s="748" t="s">
        <v>327</v>
      </c>
      <c r="E117" s="749" t="s">
        <v>2</v>
      </c>
      <c r="F117" s="749" t="s">
        <v>1</v>
      </c>
      <c r="G117" s="752">
        <v>0.70400840499999995</v>
      </c>
      <c r="I117" s="285">
        <v>458253</v>
      </c>
      <c r="J117" s="546">
        <v>9.1125800000000003E-3</v>
      </c>
      <c r="K117" s="546">
        <v>2.4985099999999998E-3</v>
      </c>
      <c r="L117" s="546">
        <v>2.6509999999999999E-4</v>
      </c>
      <c r="M117" s="750"/>
      <c r="N117" s="285">
        <v>344369</v>
      </c>
      <c r="O117" s="546">
        <v>-3.7193999999999999E-3</v>
      </c>
      <c r="P117" s="546">
        <v>2.7324099999999998E-3</v>
      </c>
      <c r="Q117" s="753">
        <v>0.17344488999999999</v>
      </c>
      <c r="R117" s="750"/>
      <c r="S117" s="285">
        <v>144030</v>
      </c>
      <c r="T117" s="546">
        <v>3.1956799999999998E-3</v>
      </c>
      <c r="U117" s="546">
        <v>1.4089599999999999E-3</v>
      </c>
      <c r="V117" s="753">
        <v>5.0305799999999998E-2</v>
      </c>
      <c r="W117" s="750"/>
      <c r="X117" s="285">
        <v>104118</v>
      </c>
      <c r="Y117" s="546">
        <v>-3.0906200000000001E-3</v>
      </c>
      <c r="Z117" s="546">
        <v>2.2676200000000001E-3</v>
      </c>
      <c r="AA117" s="753">
        <v>0.14564199999999999</v>
      </c>
      <c r="AB117" s="750"/>
      <c r="AC117" s="285">
        <v>129639</v>
      </c>
      <c r="AD117" s="546">
        <v>5.8914999999999998E-4</v>
      </c>
      <c r="AE117" s="546">
        <v>2.0936599999999998E-3</v>
      </c>
      <c r="AF117" s="753">
        <v>0.86863599999999996</v>
      </c>
      <c r="AG117" s="750"/>
      <c r="AH117" s="285">
        <v>57863</v>
      </c>
      <c r="AI117" s="546">
        <v>-4.6108700000000004E-3</v>
      </c>
      <c r="AJ117" s="546">
        <v>9.4756600000000003E-3</v>
      </c>
      <c r="AK117" s="753">
        <v>0.47578700000000002</v>
      </c>
      <c r="AL117" s="750"/>
      <c r="AM117" s="285">
        <v>69866.53</v>
      </c>
      <c r="AN117" s="546">
        <v>-1.3299999999999999E-2</v>
      </c>
      <c r="AO117" s="546">
        <v>1.37E-2</v>
      </c>
      <c r="AP117" s="753">
        <v>0.18529999999999999</v>
      </c>
      <c r="AQ117" s="750"/>
      <c r="AR117" s="285">
        <v>316391</v>
      </c>
      <c r="AS117" s="546">
        <v>6.8240000000000002E-3</v>
      </c>
      <c r="AT117" s="546">
        <v>2.7980000000000001E-3</v>
      </c>
      <c r="AU117" s="753">
        <v>1.4741000000000001E-2</v>
      </c>
      <c r="AV117" s="750"/>
      <c r="AW117" s="285">
        <v>295826</v>
      </c>
      <c r="AX117" s="546">
        <v>2.2969000000000002E-3</v>
      </c>
      <c r="AY117" s="546">
        <v>2.8969999999999998E-3</v>
      </c>
      <c r="AZ117" s="753">
        <v>0.42779600000000001</v>
      </c>
      <c r="BA117" s="750"/>
      <c r="BB117" s="285">
        <v>305699</v>
      </c>
      <c r="BC117" s="546">
        <v>-5.1932000000000002E-3</v>
      </c>
      <c r="BD117" s="546">
        <v>2.846E-3</v>
      </c>
      <c r="BE117" s="753">
        <v>6.8070699999999998E-2</v>
      </c>
      <c r="BF117" s="750"/>
      <c r="BG117" s="285">
        <v>319677</v>
      </c>
      <c r="BH117" s="546">
        <v>3.4221E-3</v>
      </c>
      <c r="BI117" s="546">
        <v>2.7820000000000002E-3</v>
      </c>
      <c r="BJ117" s="753">
        <v>0.21871599999999999</v>
      </c>
      <c r="BK117" s="750"/>
      <c r="BL117" s="285">
        <v>187818</v>
      </c>
      <c r="BM117" s="546">
        <v>-6.7599999999999993E-2</v>
      </c>
      <c r="BN117" s="546">
        <v>6.3E-2</v>
      </c>
      <c r="BO117" s="753">
        <v>0.28310000000000002</v>
      </c>
      <c r="BP117" s="750"/>
      <c r="BQ117" s="285">
        <v>187848</v>
      </c>
      <c r="BR117" s="546">
        <v>-1.66E-2</v>
      </c>
      <c r="BS117" s="546">
        <v>3.7499999999999999E-2</v>
      </c>
      <c r="BT117" s="753">
        <v>0.65810000000000002</v>
      </c>
      <c r="BU117" s="750"/>
      <c r="BV117" s="285">
        <v>132971</v>
      </c>
      <c r="BW117" s="546">
        <v>2.0999999999999999E-3</v>
      </c>
      <c r="BX117" s="546">
        <v>6.1999999999999998E-3</v>
      </c>
      <c r="BY117" s="753">
        <v>0.7369</v>
      </c>
      <c r="BZ117" s="750"/>
      <c r="CA117" s="285">
        <v>69101</v>
      </c>
      <c r="CB117" s="546">
        <v>-2.5399999999999999E-2</v>
      </c>
      <c r="CC117" s="546">
        <v>2.2200000000000001E-2</v>
      </c>
      <c r="CD117" s="753">
        <v>0.25319999999999998</v>
      </c>
    </row>
    <row r="118" spans="1:82" ht="24" customHeight="1" x14ac:dyDescent="0.2">
      <c r="A118" s="758">
        <v>12</v>
      </c>
      <c r="B118" s="758">
        <v>122617989</v>
      </c>
      <c r="C118" s="749" t="s">
        <v>420</v>
      </c>
      <c r="D118" s="748" t="s">
        <v>421</v>
      </c>
      <c r="E118" s="749" t="s">
        <v>4</v>
      </c>
      <c r="F118" s="749" t="s">
        <v>2</v>
      </c>
      <c r="G118" s="752">
        <v>0.57852420999999998</v>
      </c>
      <c r="I118" s="285">
        <v>458253</v>
      </c>
      <c r="J118" s="546">
        <v>7.5247200000000004E-3</v>
      </c>
      <c r="K118" s="546">
        <v>2.2182399999999998E-3</v>
      </c>
      <c r="L118" s="546">
        <v>6.9333000000000003E-4</v>
      </c>
      <c r="M118" s="750"/>
      <c r="N118" s="285">
        <v>344369</v>
      </c>
      <c r="O118" s="546">
        <v>-4.4877800000000002E-3</v>
      </c>
      <c r="P118" s="546">
        <v>2.49643E-3</v>
      </c>
      <c r="Q118" s="753">
        <v>7.2228360000000005E-2</v>
      </c>
      <c r="R118" s="750"/>
      <c r="S118" s="285">
        <v>143430</v>
      </c>
      <c r="T118" s="546">
        <v>7.0795999999999999E-4</v>
      </c>
      <c r="U118" s="546">
        <v>1.26512E-3</v>
      </c>
      <c r="V118" s="753">
        <v>0.52211099999999999</v>
      </c>
      <c r="W118" s="750"/>
      <c r="X118" s="285">
        <v>103530</v>
      </c>
      <c r="Y118" s="546">
        <v>-1.4548199999999999E-3</v>
      </c>
      <c r="Z118" s="546">
        <v>2.08209E-3</v>
      </c>
      <c r="AA118" s="753">
        <v>0.51044599999999996</v>
      </c>
      <c r="AB118" s="750"/>
      <c r="AC118" s="285">
        <v>129047</v>
      </c>
      <c r="AD118" s="546">
        <v>3.0413E-4</v>
      </c>
      <c r="AE118" s="546">
        <v>1.9091399999999999E-3</v>
      </c>
      <c r="AF118" s="753">
        <v>0.77853399999999995</v>
      </c>
      <c r="AG118" s="750"/>
      <c r="AH118" s="285">
        <v>57307</v>
      </c>
      <c r="AI118" s="546">
        <v>-1.95287E-3</v>
      </c>
      <c r="AJ118" s="546">
        <v>8.8396299999999994E-3</v>
      </c>
      <c r="AK118" s="753">
        <v>0.82430999999999999</v>
      </c>
      <c r="AL118" s="750"/>
      <c r="AM118" s="285">
        <v>69866.53</v>
      </c>
      <c r="AN118" s="546">
        <v>-7.1000000000000004E-3</v>
      </c>
      <c r="AO118" s="546">
        <v>1.29E-2</v>
      </c>
      <c r="AP118" s="753">
        <v>0.91559999999999997</v>
      </c>
      <c r="AQ118" s="750"/>
      <c r="AR118" s="285">
        <v>314553</v>
      </c>
      <c r="AS118" s="546">
        <v>-1.7960000000000001E-3</v>
      </c>
      <c r="AT118" s="546">
        <v>2.5790000000000001E-3</v>
      </c>
      <c r="AU118" s="753">
        <v>0.48622300000000002</v>
      </c>
      <c r="AV118" s="750"/>
      <c r="AW118" s="285">
        <v>293988</v>
      </c>
      <c r="AX118" s="546">
        <v>8.2179999999999996E-3</v>
      </c>
      <c r="AY118" s="546">
        <v>2.6700000000000001E-3</v>
      </c>
      <c r="AZ118" s="755">
        <v>2.0820000000000001E-3</v>
      </c>
      <c r="BA118" s="750"/>
      <c r="BB118" s="285">
        <v>303861</v>
      </c>
      <c r="BC118" s="546">
        <v>-4.3560999999999999E-3</v>
      </c>
      <c r="BD118" s="546">
        <v>2.624E-3</v>
      </c>
      <c r="BE118" s="753">
        <v>9.6941100000000002E-2</v>
      </c>
      <c r="BF118" s="750"/>
      <c r="BG118" s="285">
        <v>317839</v>
      </c>
      <c r="BH118" s="546">
        <v>5.4790000000000004E-3</v>
      </c>
      <c r="BI118" s="546">
        <v>2.5669999999999998E-3</v>
      </c>
      <c r="BJ118" s="753">
        <v>3.2799000000000002E-2</v>
      </c>
      <c r="BK118" s="750"/>
      <c r="BL118" s="285">
        <v>185911</v>
      </c>
      <c r="BM118" s="546">
        <v>0</v>
      </c>
      <c r="BN118" s="546">
        <v>5.96E-2</v>
      </c>
      <c r="BO118" s="753">
        <v>1</v>
      </c>
      <c r="BP118" s="750"/>
      <c r="BQ118" s="285">
        <v>185941</v>
      </c>
      <c r="BR118" s="546">
        <v>-2.2800000000000001E-2</v>
      </c>
      <c r="BS118" s="546">
        <v>3.5299999999999998E-2</v>
      </c>
      <c r="BT118" s="753">
        <v>0.51790000000000003</v>
      </c>
      <c r="BU118" s="750"/>
      <c r="BV118" s="285">
        <v>87003</v>
      </c>
      <c r="BW118" s="546">
        <v>-1.2699999999999999E-2</v>
      </c>
      <c r="BX118" s="546">
        <v>7.3000000000000001E-3</v>
      </c>
      <c r="BY118" s="753">
        <v>8.0199999999999994E-2</v>
      </c>
      <c r="BZ118" s="750"/>
      <c r="CA118" s="285">
        <v>25036.799999999999</v>
      </c>
      <c r="CB118" s="546">
        <v>-2.35E-2</v>
      </c>
      <c r="CC118" s="546">
        <v>3.9199999999999999E-2</v>
      </c>
      <c r="CD118" s="753">
        <v>0.54910000000000003</v>
      </c>
    </row>
    <row r="119" spans="1:82" ht="24" customHeight="1" x14ac:dyDescent="0.2">
      <c r="A119" s="758">
        <v>13</v>
      </c>
      <c r="B119" s="758">
        <v>28009031</v>
      </c>
      <c r="C119" s="749" t="s">
        <v>199</v>
      </c>
      <c r="D119" s="748" t="s">
        <v>200</v>
      </c>
      <c r="E119" s="749" t="s">
        <v>2</v>
      </c>
      <c r="F119" s="749" t="s">
        <v>3</v>
      </c>
      <c r="G119" s="752">
        <v>0.74521394500000004</v>
      </c>
      <c r="I119" s="285">
        <v>452026</v>
      </c>
      <c r="J119" s="546">
        <v>4.8589E-4</v>
      </c>
      <c r="K119" s="546">
        <v>2.5263099999999999E-3</v>
      </c>
      <c r="L119" s="753">
        <v>0.84748283999999996</v>
      </c>
      <c r="M119" s="750"/>
      <c r="N119" s="285">
        <v>337478</v>
      </c>
      <c r="O119" s="546">
        <v>-3.04032E-3</v>
      </c>
      <c r="P119" s="546">
        <v>2.87638E-3</v>
      </c>
      <c r="Q119" s="753">
        <v>0.29051262999999999</v>
      </c>
      <c r="R119" s="750"/>
      <c r="S119" s="285">
        <v>138533</v>
      </c>
      <c r="T119" s="546">
        <v>1.6808299999999999E-3</v>
      </c>
      <c r="U119" s="546">
        <v>1.4553000000000001E-3</v>
      </c>
      <c r="V119" s="753">
        <v>0.467167</v>
      </c>
      <c r="W119" s="750"/>
      <c r="X119" s="285">
        <v>98626</v>
      </c>
      <c r="Y119" s="546">
        <v>-8.9183000000000003E-4</v>
      </c>
      <c r="Z119" s="546">
        <v>2.3912899999999999E-3</v>
      </c>
      <c r="AA119" s="753">
        <v>0.800404</v>
      </c>
      <c r="AB119" s="750"/>
      <c r="AC119" s="285">
        <v>124154</v>
      </c>
      <c r="AD119" s="546">
        <v>-1.03495E-3</v>
      </c>
      <c r="AE119" s="546">
        <v>2.1741600000000001E-3</v>
      </c>
      <c r="AF119" s="753">
        <v>0.67286999999999997</v>
      </c>
      <c r="AG119" s="750"/>
      <c r="AH119" s="285">
        <v>57858</v>
      </c>
      <c r="AI119" s="546">
        <v>-1.24864E-2</v>
      </c>
      <c r="AJ119" s="546">
        <v>9.8482900000000009E-3</v>
      </c>
      <c r="AK119" s="753">
        <v>0.29063</v>
      </c>
      <c r="AL119" s="750"/>
      <c r="AM119" s="285">
        <v>59888.73</v>
      </c>
      <c r="AN119" s="546">
        <v>9.4000000000000004E-3</v>
      </c>
      <c r="AO119" s="546">
        <v>1.5599999999999999E-2</v>
      </c>
      <c r="AP119" s="753">
        <v>0.45989999999999998</v>
      </c>
      <c r="AQ119" s="750"/>
      <c r="AR119" s="285">
        <v>316391</v>
      </c>
      <c r="AS119" s="546">
        <v>-4.0730000000000002E-3</v>
      </c>
      <c r="AT119" s="546">
        <v>2.9640000000000001E-3</v>
      </c>
      <c r="AU119" s="753">
        <v>0.16936999999999999</v>
      </c>
      <c r="AV119" s="750"/>
      <c r="AW119" s="285">
        <v>295826</v>
      </c>
      <c r="AX119" s="546">
        <v>-1.7049999999999999E-3</v>
      </c>
      <c r="AY119" s="546">
        <v>3.0730000000000002E-3</v>
      </c>
      <c r="AZ119" s="753">
        <v>0.57897200000000004</v>
      </c>
      <c r="BA119" s="750"/>
      <c r="BB119" s="285">
        <v>305699</v>
      </c>
      <c r="BC119" s="546">
        <v>4.1422999999999998E-3</v>
      </c>
      <c r="BD119" s="546">
        <v>3.0240000000000002E-3</v>
      </c>
      <c r="BE119" s="753">
        <v>0.17071900000000001</v>
      </c>
      <c r="BF119" s="750"/>
      <c r="BG119" s="285">
        <v>319677</v>
      </c>
      <c r="BH119" s="546">
        <v>9.368E-4</v>
      </c>
      <c r="BI119" s="546">
        <v>2.9480000000000001E-3</v>
      </c>
      <c r="BJ119" s="753">
        <v>0.75069300000000005</v>
      </c>
      <c r="BK119" s="750"/>
      <c r="BL119" s="285">
        <v>168227</v>
      </c>
      <c r="BM119" s="546">
        <v>-0.10059999999999999</v>
      </c>
      <c r="BN119" s="546">
        <v>7.1199999999999999E-2</v>
      </c>
      <c r="BO119" s="753">
        <v>0.158</v>
      </c>
      <c r="BP119" s="750"/>
      <c r="BQ119" s="285">
        <v>168218</v>
      </c>
      <c r="BR119" s="546">
        <v>-5.6599999999999998E-2</v>
      </c>
      <c r="BS119" s="546">
        <v>4.2700000000000002E-2</v>
      </c>
      <c r="BT119" s="753">
        <v>0.18509999999999999</v>
      </c>
      <c r="BU119" s="750"/>
      <c r="BV119" s="285">
        <v>179285</v>
      </c>
      <c r="BW119" s="546">
        <v>-2.7400000000000001E-2</v>
      </c>
      <c r="BX119" s="546">
        <v>5.5999999999999999E-3</v>
      </c>
      <c r="BY119" s="750">
        <v>2.0000000000000002E-5</v>
      </c>
      <c r="BZ119" s="750"/>
      <c r="CA119" s="285">
        <v>69239</v>
      </c>
      <c r="CB119" s="546">
        <v>2.0899999999999998E-2</v>
      </c>
      <c r="CC119" s="546">
        <v>2.3099999999999999E-2</v>
      </c>
      <c r="CD119" s="753">
        <v>0.36570000000000003</v>
      </c>
    </row>
    <row r="120" spans="1:82" ht="24" customHeight="1" x14ac:dyDescent="0.2">
      <c r="A120" s="758">
        <v>13</v>
      </c>
      <c r="B120" s="758">
        <v>28624294</v>
      </c>
      <c r="C120" s="749" t="s">
        <v>121</v>
      </c>
      <c r="D120" s="748" t="s">
        <v>122</v>
      </c>
      <c r="E120" s="749" t="s">
        <v>2</v>
      </c>
      <c r="F120" s="749" t="s">
        <v>4</v>
      </c>
      <c r="G120" s="752">
        <v>0.39783137000000002</v>
      </c>
      <c r="I120" s="285">
        <v>410398</v>
      </c>
      <c r="J120" s="546">
        <v>3.4720999999999998E-4</v>
      </c>
      <c r="K120" s="546">
        <v>2.33745E-3</v>
      </c>
      <c r="L120" s="753">
        <v>0.88191560999999996</v>
      </c>
      <c r="M120" s="750"/>
      <c r="N120" s="285">
        <v>311877</v>
      </c>
      <c r="O120" s="546">
        <v>-5.2737699999999997E-3</v>
      </c>
      <c r="P120" s="546">
        <v>2.64518E-3</v>
      </c>
      <c r="Q120" s="753">
        <v>4.6181529999999998E-2</v>
      </c>
      <c r="R120" s="750"/>
      <c r="S120" s="285">
        <v>139518</v>
      </c>
      <c r="T120" s="546">
        <v>-8.0126999999999998E-4</v>
      </c>
      <c r="U120" s="546">
        <v>1.27341E-3</v>
      </c>
      <c r="V120" s="753">
        <v>0.96410300000000004</v>
      </c>
      <c r="W120" s="750"/>
      <c r="X120" s="285">
        <v>99441</v>
      </c>
      <c r="Y120" s="546">
        <v>-4.4936400000000001E-3</v>
      </c>
      <c r="Z120" s="546">
        <v>2.1563200000000002E-3</v>
      </c>
      <c r="AA120" s="753">
        <v>3.1752200000000001E-2</v>
      </c>
      <c r="AB120" s="750"/>
      <c r="AC120" s="285">
        <v>113040</v>
      </c>
      <c r="AD120" s="546">
        <v>-5.3298199999999999E-3</v>
      </c>
      <c r="AE120" s="546">
        <v>2.0346100000000001E-3</v>
      </c>
      <c r="AF120" s="755">
        <v>7.5148300000000001E-3</v>
      </c>
      <c r="AG120" s="750"/>
      <c r="AH120" s="285">
        <v>57825</v>
      </c>
      <c r="AI120" s="546">
        <v>9.8171200000000004E-3</v>
      </c>
      <c r="AJ120" s="546">
        <v>8.9229200000000009E-3</v>
      </c>
      <c r="AK120" s="753">
        <v>0.44170300000000001</v>
      </c>
      <c r="AL120" s="750"/>
      <c r="AM120" s="285">
        <v>59876.71</v>
      </c>
      <c r="AN120" s="546">
        <v>0</v>
      </c>
      <c r="AO120" s="546">
        <v>1.5800000000000002E-2</v>
      </c>
      <c r="AP120" s="753">
        <v>0.82569999999999999</v>
      </c>
      <c r="AQ120" s="750"/>
      <c r="AR120" s="285">
        <v>283024</v>
      </c>
      <c r="AS120" s="546">
        <v>5.2252000000000002E-3</v>
      </c>
      <c r="AT120" s="546">
        <v>2.7659999999999998E-3</v>
      </c>
      <c r="AU120" s="753">
        <v>5.8840000000000003E-2</v>
      </c>
      <c r="AV120" s="750"/>
      <c r="AW120" s="285">
        <v>271639</v>
      </c>
      <c r="AX120" s="546">
        <v>4.6020000000000002E-3</v>
      </c>
      <c r="AY120" s="546">
        <v>2.8249999999999998E-3</v>
      </c>
      <c r="AZ120" s="753">
        <v>0.10326</v>
      </c>
      <c r="BA120" s="750"/>
      <c r="BB120" s="285">
        <v>279693</v>
      </c>
      <c r="BC120" s="546">
        <v>-4.392E-4</v>
      </c>
      <c r="BD120" s="546">
        <v>2.7829999999999999E-3</v>
      </c>
      <c r="BE120" s="753">
        <v>0.87460000000000004</v>
      </c>
      <c r="BF120" s="750"/>
      <c r="BG120" s="285">
        <v>286124</v>
      </c>
      <c r="BH120" s="546">
        <v>5.7190000000000001E-3</v>
      </c>
      <c r="BI120" s="546">
        <v>2.751E-3</v>
      </c>
      <c r="BJ120" s="753">
        <v>3.764E-2</v>
      </c>
      <c r="BK120" s="750"/>
      <c r="BL120" s="285">
        <v>160679</v>
      </c>
      <c r="BM120" s="546">
        <v>-0.1123</v>
      </c>
      <c r="BN120" s="546">
        <v>6.5100000000000005E-2</v>
      </c>
      <c r="BO120" s="753">
        <v>8.4680000000000005E-2</v>
      </c>
      <c r="BP120" s="750"/>
      <c r="BQ120" s="285">
        <v>160709</v>
      </c>
      <c r="BR120" s="546">
        <v>-8.7900000000000006E-2</v>
      </c>
      <c r="BS120" s="546">
        <v>3.8800000000000001E-2</v>
      </c>
      <c r="BT120" s="753">
        <v>2.3560000000000001E-2</v>
      </c>
      <c r="BU120" s="750"/>
      <c r="BV120" s="285">
        <v>125484</v>
      </c>
      <c r="BW120" s="546">
        <v>-1.4800000000000001E-2</v>
      </c>
      <c r="BX120" s="546">
        <v>6.0000000000000001E-3</v>
      </c>
      <c r="BY120" s="753">
        <v>1.2670000000000001E-2</v>
      </c>
      <c r="BZ120" s="750"/>
      <c r="CA120" s="285">
        <v>67841.8</v>
      </c>
      <c r="CB120" s="546">
        <v>-1.43E-2</v>
      </c>
      <c r="CC120" s="546">
        <v>2.07E-2</v>
      </c>
      <c r="CD120" s="753">
        <v>0.49070000000000003</v>
      </c>
    </row>
    <row r="121" spans="1:82" ht="24" customHeight="1" x14ac:dyDescent="0.2">
      <c r="A121" s="758">
        <v>14</v>
      </c>
      <c r="B121" s="758">
        <v>33293122</v>
      </c>
      <c r="C121" s="749" t="s">
        <v>118</v>
      </c>
      <c r="D121" s="748" t="s">
        <v>119</v>
      </c>
      <c r="E121" s="749" t="s">
        <v>4</v>
      </c>
      <c r="F121" s="749" t="s">
        <v>2</v>
      </c>
      <c r="G121" s="752">
        <v>0.43935392499999998</v>
      </c>
      <c r="I121" s="285">
        <v>458927</v>
      </c>
      <c r="J121" s="546">
        <v>-4.8915599999999997E-3</v>
      </c>
      <c r="K121" s="546">
        <v>2.2355700000000001E-3</v>
      </c>
      <c r="L121" s="753">
        <v>2.8665070000000001E-2</v>
      </c>
      <c r="M121" s="750"/>
      <c r="N121" s="285">
        <v>344369</v>
      </c>
      <c r="O121" s="546">
        <v>7.9730999999999997E-4</v>
      </c>
      <c r="P121" s="546">
        <v>2.50848E-3</v>
      </c>
      <c r="Q121" s="753">
        <v>0.75060188999999999</v>
      </c>
      <c r="R121" s="750"/>
      <c r="S121" s="285">
        <v>143996</v>
      </c>
      <c r="T121" s="546">
        <v>-9.6785000000000003E-4</v>
      </c>
      <c r="U121" s="546">
        <v>1.26447E-3</v>
      </c>
      <c r="V121" s="753">
        <v>0.555813</v>
      </c>
      <c r="W121" s="750"/>
      <c r="X121" s="285">
        <v>104086</v>
      </c>
      <c r="Y121" s="546">
        <v>3.3840000000000001E-5</v>
      </c>
      <c r="Z121" s="546">
        <v>2.1007700000000001E-3</v>
      </c>
      <c r="AA121" s="753">
        <v>0.94496100000000005</v>
      </c>
      <c r="AB121" s="750"/>
      <c r="AC121" s="285">
        <v>129597</v>
      </c>
      <c r="AD121" s="546">
        <v>8.4029999999999993E-5</v>
      </c>
      <c r="AE121" s="546">
        <v>1.9198500000000001E-3</v>
      </c>
      <c r="AF121" s="753">
        <v>0.868394</v>
      </c>
      <c r="AG121" s="750"/>
      <c r="AH121" s="285">
        <v>57829</v>
      </c>
      <c r="AI121" s="546">
        <v>-9.0711000000000003E-4</v>
      </c>
      <c r="AJ121" s="546">
        <v>8.8045199999999997E-3</v>
      </c>
      <c r="AK121" s="753">
        <v>0.916408</v>
      </c>
      <c r="AL121" s="750"/>
      <c r="AM121" s="285">
        <v>69866.16</v>
      </c>
      <c r="AN121" s="546">
        <v>3.0099999999999998E-2</v>
      </c>
      <c r="AO121" s="546">
        <v>1.5299999999999999E-2</v>
      </c>
      <c r="AP121" s="753">
        <v>2.5430000000000001E-2</v>
      </c>
      <c r="AQ121" s="750"/>
      <c r="AR121" s="285">
        <v>316391</v>
      </c>
      <c r="AS121" s="546">
        <v>-9.2493999999999996E-3</v>
      </c>
      <c r="AT121" s="546">
        <v>2.594E-3</v>
      </c>
      <c r="AU121" s="546">
        <v>3.6249999999999998E-4</v>
      </c>
      <c r="AV121" s="750"/>
      <c r="AW121" s="285">
        <v>295826</v>
      </c>
      <c r="AX121" s="546">
        <v>3.2919999999999998E-3</v>
      </c>
      <c r="AY121" s="546">
        <v>2.6870000000000002E-3</v>
      </c>
      <c r="AZ121" s="753">
        <v>0.22055050000000001</v>
      </c>
      <c r="BA121" s="750"/>
      <c r="BB121" s="285">
        <v>305699</v>
      </c>
      <c r="BC121" s="546">
        <v>6.8980999999999999E-3</v>
      </c>
      <c r="BD121" s="546">
        <v>2.6410000000000001E-3</v>
      </c>
      <c r="BE121" s="755">
        <v>8.9934000000000004E-3</v>
      </c>
      <c r="BF121" s="750"/>
      <c r="BG121" s="285">
        <v>319677</v>
      </c>
      <c r="BH121" s="546">
        <v>2.3798999999999999E-3</v>
      </c>
      <c r="BI121" s="546">
        <v>2.581E-3</v>
      </c>
      <c r="BJ121" s="753">
        <v>0.35639999999999999</v>
      </c>
      <c r="BK121" s="750"/>
      <c r="BL121" s="285">
        <v>187803</v>
      </c>
      <c r="BM121" s="546">
        <v>-4.6600000000000003E-2</v>
      </c>
      <c r="BN121" s="546">
        <v>5.8500000000000003E-2</v>
      </c>
      <c r="BO121" s="753">
        <v>0.42499999999999999</v>
      </c>
      <c r="BP121" s="750"/>
      <c r="BQ121" s="285">
        <v>187833</v>
      </c>
      <c r="BR121" s="546">
        <v>-1.4500000000000001E-2</v>
      </c>
      <c r="BS121" s="546">
        <v>3.49E-2</v>
      </c>
      <c r="BT121" s="753">
        <v>0.67700000000000005</v>
      </c>
      <c r="BU121" s="750"/>
      <c r="BV121" s="285">
        <v>129002</v>
      </c>
      <c r="BW121" s="546">
        <v>-4.1999999999999997E-3</v>
      </c>
      <c r="BX121" s="546">
        <v>5.7000000000000002E-3</v>
      </c>
      <c r="BY121" s="753">
        <v>0.45889999999999997</v>
      </c>
      <c r="BZ121" s="750"/>
      <c r="CA121" s="285">
        <v>68287.899999999994</v>
      </c>
      <c r="CB121" s="546">
        <v>2.6800000000000001E-2</v>
      </c>
      <c r="CC121" s="546">
        <v>2.0799999999999999E-2</v>
      </c>
      <c r="CD121" s="753">
        <v>0.1976</v>
      </c>
    </row>
    <row r="122" spans="1:82" ht="24" customHeight="1" x14ac:dyDescent="0.2">
      <c r="A122" s="758">
        <v>14</v>
      </c>
      <c r="B122" s="758">
        <v>103342049</v>
      </c>
      <c r="C122" s="749" t="s">
        <v>141</v>
      </c>
      <c r="D122" s="748" t="s">
        <v>142</v>
      </c>
      <c r="E122" s="749" t="s">
        <v>3</v>
      </c>
      <c r="F122" s="749" t="s">
        <v>1</v>
      </c>
      <c r="G122" s="752">
        <v>0.26175716599999999</v>
      </c>
      <c r="I122" s="285">
        <v>442868</v>
      </c>
      <c r="J122" s="546">
        <v>-9.9423000000000003E-4</v>
      </c>
      <c r="K122" s="546">
        <v>2.6497199999999999E-3</v>
      </c>
      <c r="L122" s="753">
        <v>0.70749521999999998</v>
      </c>
      <c r="M122" s="750"/>
      <c r="N122" s="285">
        <v>344369</v>
      </c>
      <c r="O122" s="546">
        <v>-7.8759999999999998E-5</v>
      </c>
      <c r="P122" s="546">
        <v>2.9281799999999998E-3</v>
      </c>
      <c r="Q122" s="753">
        <v>0.97854302000000004</v>
      </c>
      <c r="R122" s="750"/>
      <c r="S122" s="285">
        <v>139945</v>
      </c>
      <c r="T122" s="546">
        <v>-1.4366299999999999E-3</v>
      </c>
      <c r="U122" s="546">
        <v>1.4848299999999999E-3</v>
      </c>
      <c r="V122" s="753">
        <v>0.41650300000000001</v>
      </c>
      <c r="W122" s="750"/>
      <c r="X122" s="285">
        <v>102976</v>
      </c>
      <c r="Y122" s="546">
        <v>-1.9451200000000001E-3</v>
      </c>
      <c r="Z122" s="546">
        <v>2.4070599999999999E-3</v>
      </c>
      <c r="AA122" s="753">
        <v>0.46087499999999998</v>
      </c>
      <c r="AB122" s="750"/>
      <c r="AC122" s="285">
        <v>123617</v>
      </c>
      <c r="AD122" s="546">
        <v>5.1566000000000003E-4</v>
      </c>
      <c r="AE122" s="546">
        <v>2.23354E-3</v>
      </c>
      <c r="AF122" s="753">
        <v>0.79898000000000002</v>
      </c>
      <c r="AG122" s="750"/>
      <c r="AH122" s="285">
        <v>56723</v>
      </c>
      <c r="AI122" s="546">
        <v>-1.4054000000000001E-2</v>
      </c>
      <c r="AJ122" s="546">
        <v>1.0181000000000001E-2</v>
      </c>
      <c r="AK122" s="753">
        <v>0.20019500000000001</v>
      </c>
      <c r="AL122" s="750"/>
      <c r="AM122" s="285">
        <v>69866.53</v>
      </c>
      <c r="AN122" s="546">
        <v>3.7100000000000001E-2</v>
      </c>
      <c r="AO122" s="546">
        <v>1.4800000000000001E-2</v>
      </c>
      <c r="AP122" s="753">
        <v>5.1299999999999998E-2</v>
      </c>
      <c r="AQ122" s="750"/>
      <c r="AR122" s="285">
        <v>295878</v>
      </c>
      <c r="AS122" s="546">
        <v>-9.1990000000000006E-3</v>
      </c>
      <c r="AT122" s="546">
        <v>3.0990000000000002E-3</v>
      </c>
      <c r="AU122" s="755">
        <v>2.9919999999999999E-3</v>
      </c>
      <c r="AV122" s="750"/>
      <c r="AW122" s="285">
        <v>275577</v>
      </c>
      <c r="AX122" s="546">
        <v>-5.4460000000000003E-3</v>
      </c>
      <c r="AY122" s="546">
        <v>3.2109999999999999E-3</v>
      </c>
      <c r="AZ122" s="753">
        <v>8.9892E-2</v>
      </c>
      <c r="BA122" s="750"/>
      <c r="BB122" s="285">
        <v>285101</v>
      </c>
      <c r="BC122" s="546">
        <v>4.3873000000000002E-3</v>
      </c>
      <c r="BD122" s="546">
        <v>3.1580000000000002E-3</v>
      </c>
      <c r="BE122" s="753">
        <v>0.16470000000000001</v>
      </c>
      <c r="BF122" s="750"/>
      <c r="BG122" s="285">
        <v>299028</v>
      </c>
      <c r="BH122" s="546">
        <v>-6.8707000000000004E-3</v>
      </c>
      <c r="BI122" s="546">
        <v>3.0820000000000001E-3</v>
      </c>
      <c r="BJ122" s="753">
        <v>2.5803E-2</v>
      </c>
      <c r="BK122" s="750"/>
      <c r="BL122" s="285">
        <v>187810</v>
      </c>
      <c r="BM122" s="546">
        <v>-0.15229999999999999</v>
      </c>
      <c r="BN122" s="546">
        <v>6.9000000000000006E-2</v>
      </c>
      <c r="BO122" s="753">
        <v>2.7400000000000001E-2</v>
      </c>
      <c r="BP122" s="750"/>
      <c r="BQ122" s="285">
        <v>187840</v>
      </c>
      <c r="BR122" s="546">
        <v>-1.04E-2</v>
      </c>
      <c r="BS122" s="546">
        <v>4.1200000000000001E-2</v>
      </c>
      <c r="BT122" s="753">
        <v>0.80110000000000003</v>
      </c>
      <c r="BU122" s="750"/>
      <c r="BV122" s="285">
        <v>132972</v>
      </c>
      <c r="BW122" s="546">
        <v>-1.23E-2</v>
      </c>
      <c r="BX122" s="546">
        <v>6.7999999999999996E-3</v>
      </c>
      <c r="BY122" s="753">
        <v>6.8750000000000006E-2</v>
      </c>
      <c r="BZ122" s="750"/>
      <c r="CA122" s="285">
        <v>69340.899999999994</v>
      </c>
      <c r="CB122" s="546">
        <v>6.1999999999999998E-3</v>
      </c>
      <c r="CC122" s="546">
        <v>2.4199999999999999E-2</v>
      </c>
      <c r="CD122" s="753">
        <v>0.79720000000000002</v>
      </c>
    </row>
    <row r="123" spans="1:82" ht="24" customHeight="1" x14ac:dyDescent="0.2">
      <c r="A123" s="758">
        <v>14</v>
      </c>
      <c r="B123" s="758">
        <v>104165753</v>
      </c>
      <c r="C123" s="749" t="s">
        <v>252</v>
      </c>
      <c r="D123" s="748" t="s">
        <v>1830</v>
      </c>
      <c r="E123" s="749" t="s">
        <v>2</v>
      </c>
      <c r="F123" s="749" t="s">
        <v>4</v>
      </c>
      <c r="G123" s="752">
        <v>0.64717178500000005</v>
      </c>
      <c r="I123" s="285">
        <v>425158</v>
      </c>
      <c r="J123" s="546">
        <v>-7.3440399999999996E-3</v>
      </c>
      <c r="K123" s="546">
        <v>2.38836E-3</v>
      </c>
      <c r="L123" s="755">
        <v>2.1055100000000001E-3</v>
      </c>
      <c r="M123" s="750"/>
      <c r="N123" s="285">
        <v>311674</v>
      </c>
      <c r="O123" s="546">
        <v>-1.76487E-3</v>
      </c>
      <c r="P123" s="546">
        <v>2.73187E-3</v>
      </c>
      <c r="Q123" s="753">
        <v>0.51826017999999996</v>
      </c>
      <c r="R123" s="750"/>
      <c r="S123" s="285">
        <v>122040</v>
      </c>
      <c r="T123" s="546">
        <v>-5.7164E-4</v>
      </c>
      <c r="U123" s="546">
        <v>1.3665400000000001E-3</v>
      </c>
      <c r="V123" s="753">
        <v>0.88960300000000003</v>
      </c>
      <c r="W123" s="750"/>
      <c r="X123" s="285">
        <v>97773</v>
      </c>
      <c r="Y123" s="546">
        <v>-9.6874999999999999E-4</v>
      </c>
      <c r="Z123" s="546">
        <v>2.2427699999999998E-3</v>
      </c>
      <c r="AA123" s="753">
        <v>0.88133499999999998</v>
      </c>
      <c r="AB123" s="750"/>
      <c r="AC123" s="285">
        <v>119840</v>
      </c>
      <c r="AD123" s="546">
        <v>-1.5587999999999999E-3</v>
      </c>
      <c r="AE123" s="546">
        <v>2.0740099999999998E-3</v>
      </c>
      <c r="AF123" s="753">
        <v>0.57408800000000004</v>
      </c>
      <c r="AG123" s="750"/>
      <c r="AH123" s="285">
        <v>50341</v>
      </c>
      <c r="AI123" s="546">
        <v>-1.10432E-2</v>
      </c>
      <c r="AJ123" s="546">
        <v>9.9512000000000003E-3</v>
      </c>
      <c r="AK123" s="753">
        <v>0.22997899999999999</v>
      </c>
      <c r="AL123" s="750"/>
      <c r="AM123" s="285">
        <v>69866.53</v>
      </c>
      <c r="AN123" s="546">
        <v>6.4000000000000003E-3</v>
      </c>
      <c r="AO123" s="546">
        <v>1.3299999999999999E-2</v>
      </c>
      <c r="AP123" s="753">
        <v>0.30459999999999998</v>
      </c>
      <c r="AQ123" s="750"/>
      <c r="AR123" s="285">
        <v>295475</v>
      </c>
      <c r="AS123" s="546">
        <v>-2.5509999999999999E-3</v>
      </c>
      <c r="AT123" s="546">
        <v>2.8029999999999999E-3</v>
      </c>
      <c r="AU123" s="753">
        <v>0.36274699999999999</v>
      </c>
      <c r="AV123" s="750"/>
      <c r="AW123" s="285">
        <v>276356</v>
      </c>
      <c r="AX123" s="546">
        <v>3.8463E-3</v>
      </c>
      <c r="AY123" s="546">
        <v>2.9030000000000002E-3</v>
      </c>
      <c r="AZ123" s="753">
        <v>0.18515200000000001</v>
      </c>
      <c r="BA123" s="750"/>
      <c r="BB123" s="285">
        <v>284767</v>
      </c>
      <c r="BC123" s="546">
        <v>5.6889999999999996E-3</v>
      </c>
      <c r="BD123" s="546">
        <v>2.859E-3</v>
      </c>
      <c r="BE123" s="753">
        <v>4.6640000000000001E-2</v>
      </c>
      <c r="BF123" s="750"/>
      <c r="BG123" s="285">
        <v>298725</v>
      </c>
      <c r="BH123" s="546">
        <v>2.503E-3</v>
      </c>
      <c r="BI123" s="546">
        <v>2.7859999999999998E-3</v>
      </c>
      <c r="BJ123" s="753">
        <v>0.36887120000000001</v>
      </c>
      <c r="BK123" s="750"/>
      <c r="BL123" s="285">
        <v>167122</v>
      </c>
      <c r="BM123" s="546">
        <v>-5.4699999999999999E-2</v>
      </c>
      <c r="BN123" s="546">
        <v>6.4299999999999996E-2</v>
      </c>
      <c r="BO123" s="753">
        <v>0.39500000000000002</v>
      </c>
      <c r="BP123" s="750"/>
      <c r="BQ123" s="285">
        <v>167162</v>
      </c>
      <c r="BR123" s="546">
        <v>8.8099999999999998E-2</v>
      </c>
      <c r="BS123" s="546">
        <v>3.8600000000000002E-2</v>
      </c>
      <c r="BT123" s="753">
        <v>2.2599999999999999E-2</v>
      </c>
      <c r="BU123" s="750"/>
      <c r="BV123" s="285">
        <v>132948</v>
      </c>
      <c r="BW123" s="546">
        <v>1.03E-2</v>
      </c>
      <c r="BX123" s="546">
        <v>5.8999999999999999E-3</v>
      </c>
      <c r="BY123" s="753">
        <v>7.8289999999999998E-2</v>
      </c>
      <c r="BZ123" s="750"/>
      <c r="CA123" s="285">
        <v>69358</v>
      </c>
      <c r="CB123" s="546">
        <v>-2.86E-2</v>
      </c>
      <c r="CC123" s="546">
        <v>2.0899999999999998E-2</v>
      </c>
      <c r="CD123" s="753">
        <v>0.17100000000000001</v>
      </c>
    </row>
    <row r="124" spans="1:82" ht="24" customHeight="1" x14ac:dyDescent="0.2">
      <c r="A124" s="758">
        <v>15</v>
      </c>
      <c r="B124" s="758">
        <v>66821250</v>
      </c>
      <c r="C124" s="749" t="s">
        <v>351</v>
      </c>
      <c r="D124" s="748" t="s">
        <v>352</v>
      </c>
      <c r="E124" s="749" t="s">
        <v>4</v>
      </c>
      <c r="F124" s="749" t="s">
        <v>2</v>
      </c>
      <c r="G124" s="752">
        <v>0.75086578299999995</v>
      </c>
      <c r="I124" s="285">
        <v>433069</v>
      </c>
      <c r="J124" s="546">
        <v>3.6518000000000002E-3</v>
      </c>
      <c r="K124" s="546">
        <v>2.5931399999999999E-3</v>
      </c>
      <c r="L124" s="753">
        <v>0.15905527</v>
      </c>
      <c r="M124" s="750"/>
      <c r="N124" s="285">
        <v>318612</v>
      </c>
      <c r="O124" s="546">
        <v>4.1394700000000001E-3</v>
      </c>
      <c r="P124" s="546">
        <v>2.9311300000000001E-3</v>
      </c>
      <c r="Q124" s="753">
        <v>0.15787904999999999</v>
      </c>
      <c r="R124" s="750"/>
      <c r="S124" s="285">
        <v>143995</v>
      </c>
      <c r="T124" s="546">
        <v>-1.7562700000000001E-3</v>
      </c>
      <c r="U124" s="546">
        <v>1.4307499999999999E-3</v>
      </c>
      <c r="V124" s="753">
        <v>0.163798</v>
      </c>
      <c r="W124" s="750"/>
      <c r="X124" s="285">
        <v>104099</v>
      </c>
      <c r="Y124" s="546">
        <v>-4.5540000000000001E-4</v>
      </c>
      <c r="Z124" s="546">
        <v>2.3793999999999998E-3</v>
      </c>
      <c r="AA124" s="753">
        <v>0.63507000000000002</v>
      </c>
      <c r="AB124" s="750"/>
      <c r="AC124" s="285">
        <v>129585</v>
      </c>
      <c r="AD124" s="546">
        <v>-4.8189900000000004E-3</v>
      </c>
      <c r="AE124" s="546">
        <v>2.1854000000000001E-3</v>
      </c>
      <c r="AF124" s="753">
        <v>2.4036700000000001E-2</v>
      </c>
      <c r="AG124" s="750"/>
      <c r="AH124" s="285">
        <v>57850</v>
      </c>
      <c r="AI124" s="546">
        <v>1.19896E-3</v>
      </c>
      <c r="AJ124" s="546">
        <v>1.0023000000000001E-2</v>
      </c>
      <c r="AK124" s="753">
        <v>0.95806500000000006</v>
      </c>
      <c r="AL124" s="750"/>
      <c r="AM124" s="285">
        <v>69865.42</v>
      </c>
      <c r="AN124" s="546">
        <v>-8.2000000000000007E-3</v>
      </c>
      <c r="AO124" s="546">
        <v>1.46E-2</v>
      </c>
      <c r="AP124" s="753">
        <v>0.54790000000000005</v>
      </c>
      <c r="AQ124" s="750"/>
      <c r="AR124" s="285">
        <v>313719</v>
      </c>
      <c r="AS124" s="546">
        <v>9.3640000000000008E-3</v>
      </c>
      <c r="AT124" s="546">
        <v>2.954E-3</v>
      </c>
      <c r="AU124" s="755">
        <v>1.5267E-3</v>
      </c>
      <c r="AV124" s="750"/>
      <c r="AW124" s="285">
        <v>295826</v>
      </c>
      <c r="AX124" s="546">
        <v>-1.9097000000000001E-3</v>
      </c>
      <c r="AY124" s="546">
        <v>3.0539999999999999E-3</v>
      </c>
      <c r="AZ124" s="753">
        <v>0.53175099999999997</v>
      </c>
      <c r="BA124" s="750"/>
      <c r="BB124" s="285">
        <v>305699</v>
      </c>
      <c r="BC124" s="546">
        <v>-1.45159E-2</v>
      </c>
      <c r="BD124" s="546">
        <v>3.0019999999999999E-3</v>
      </c>
      <c r="BE124" s="750">
        <v>2.0000000000000002E-5</v>
      </c>
      <c r="BF124" s="750"/>
      <c r="BG124" s="285">
        <v>319677</v>
      </c>
      <c r="BH124" s="546">
        <v>-5.208E-3</v>
      </c>
      <c r="BI124" s="546">
        <v>2.9350000000000001E-3</v>
      </c>
      <c r="BJ124" s="753">
        <v>7.5990000000000002E-2</v>
      </c>
      <c r="BK124" s="750"/>
      <c r="BL124" s="285">
        <v>187751</v>
      </c>
      <c r="BM124" s="546">
        <v>-0.1454</v>
      </c>
      <c r="BN124" s="546">
        <v>6.6199999999999995E-2</v>
      </c>
      <c r="BO124" s="753">
        <v>2.8000000000000001E-2</v>
      </c>
      <c r="BP124" s="750"/>
      <c r="BQ124" s="285">
        <v>187781</v>
      </c>
      <c r="BR124" s="546">
        <v>-8.5199999999999998E-2</v>
      </c>
      <c r="BS124" s="546">
        <v>3.9399999999999998E-2</v>
      </c>
      <c r="BT124" s="753">
        <v>3.0450000000000001E-2</v>
      </c>
      <c r="BU124" s="750"/>
      <c r="BV124" s="285">
        <v>132980</v>
      </c>
      <c r="BW124" s="546">
        <v>3.3999999999999998E-3</v>
      </c>
      <c r="BX124" s="546">
        <v>6.6E-3</v>
      </c>
      <c r="BY124" s="753">
        <v>0.60270000000000001</v>
      </c>
      <c r="BZ124" s="750"/>
      <c r="CA124" s="285">
        <v>69356.899999999994</v>
      </c>
      <c r="CB124" s="546">
        <v>-1.7399999999999999E-2</v>
      </c>
      <c r="CC124" s="546">
        <v>2.3E-2</v>
      </c>
      <c r="CD124" s="753">
        <v>0.45</v>
      </c>
    </row>
    <row r="125" spans="1:82" ht="24" customHeight="1" x14ac:dyDescent="0.2">
      <c r="A125" s="758">
        <v>15</v>
      </c>
      <c r="B125" s="758">
        <v>73027478</v>
      </c>
      <c r="C125" s="749" t="s">
        <v>159</v>
      </c>
      <c r="D125" s="748" t="s">
        <v>160</v>
      </c>
      <c r="E125" s="749" t="s">
        <v>3</v>
      </c>
      <c r="F125" s="749" t="s">
        <v>1</v>
      </c>
      <c r="G125" s="752">
        <v>0.61932064799999997</v>
      </c>
      <c r="I125" s="285">
        <v>420318</v>
      </c>
      <c r="J125" s="546">
        <v>-2.07486E-3</v>
      </c>
      <c r="K125" s="546">
        <v>2.3809299999999999E-3</v>
      </c>
      <c r="L125" s="753">
        <v>0.38350846999999999</v>
      </c>
      <c r="M125" s="750"/>
      <c r="N125" s="285">
        <v>316240</v>
      </c>
      <c r="O125" s="546">
        <v>2.2681899999999998E-3</v>
      </c>
      <c r="P125" s="546">
        <v>2.6750300000000001E-3</v>
      </c>
      <c r="Q125" s="753">
        <v>0.39648667999999998</v>
      </c>
      <c r="R125" s="750"/>
      <c r="S125" s="285">
        <v>142363</v>
      </c>
      <c r="T125" s="546">
        <v>-1.9255800000000001E-3</v>
      </c>
      <c r="U125" s="546">
        <v>1.3043499999999999E-3</v>
      </c>
      <c r="V125" s="753">
        <v>0.17590900000000001</v>
      </c>
      <c r="W125" s="750"/>
      <c r="X125" s="285">
        <v>102461</v>
      </c>
      <c r="Y125" s="546">
        <v>-3.4254000000000001E-4</v>
      </c>
      <c r="Z125" s="546">
        <v>2.1770600000000002E-3</v>
      </c>
      <c r="AA125" s="753">
        <v>0.76193999999999995</v>
      </c>
      <c r="AB125" s="750"/>
      <c r="AC125" s="285">
        <v>125791</v>
      </c>
      <c r="AD125" s="546">
        <v>-9.358E-3</v>
      </c>
      <c r="AE125" s="546">
        <v>2.00482E-3</v>
      </c>
      <c r="AF125" s="750">
        <v>2.0000000000000002E-5</v>
      </c>
      <c r="AG125" s="750"/>
      <c r="AH125" s="285">
        <v>56214</v>
      </c>
      <c r="AI125" s="546">
        <v>3.4231399999999999E-3</v>
      </c>
      <c r="AJ125" s="546">
        <v>9.2711400000000006E-3</v>
      </c>
      <c r="AK125" s="753">
        <v>0.84643500000000005</v>
      </c>
      <c r="AL125" s="750"/>
      <c r="AM125" s="285">
        <v>69866.53</v>
      </c>
      <c r="AN125" s="546">
        <v>2.5499999999999998E-2</v>
      </c>
      <c r="AO125" s="546">
        <v>1.61E-2</v>
      </c>
      <c r="AP125" s="753">
        <v>0.32079999999999997</v>
      </c>
      <c r="AQ125" s="750"/>
      <c r="AR125" s="285">
        <v>316391</v>
      </c>
      <c r="AS125" s="546">
        <v>-6.1009000000000002E-3</v>
      </c>
      <c r="AT125" s="546">
        <v>2.6679999999999998E-3</v>
      </c>
      <c r="AU125" s="753">
        <v>2.2214999999999999E-2</v>
      </c>
      <c r="AV125" s="750"/>
      <c r="AW125" s="285">
        <v>295826</v>
      </c>
      <c r="AX125" s="546">
        <v>4.0509999999999998E-4</v>
      </c>
      <c r="AY125" s="546">
        <v>2.761E-3</v>
      </c>
      <c r="AZ125" s="753">
        <v>0.88339999999999996</v>
      </c>
      <c r="BA125" s="750"/>
      <c r="BB125" s="285">
        <v>305699</v>
      </c>
      <c r="BC125" s="546">
        <v>8.0569000000000005E-3</v>
      </c>
      <c r="BD125" s="546">
        <v>2.7169999999999998E-3</v>
      </c>
      <c r="BE125" s="755">
        <v>3.0200000000000001E-3</v>
      </c>
      <c r="BF125" s="750"/>
      <c r="BG125" s="285">
        <v>319677</v>
      </c>
      <c r="BH125" s="546">
        <v>-1.0872E-3</v>
      </c>
      <c r="BI125" s="546">
        <v>2.6540000000000001E-3</v>
      </c>
      <c r="BJ125" s="753">
        <v>0.68205179999999999</v>
      </c>
      <c r="BK125" s="750"/>
      <c r="BL125" s="285">
        <v>187798</v>
      </c>
      <c r="BM125" s="546">
        <v>-0.1142</v>
      </c>
      <c r="BN125" s="546">
        <v>6.08E-2</v>
      </c>
      <c r="BO125" s="753">
        <v>6.046E-2</v>
      </c>
      <c r="BP125" s="750"/>
      <c r="BQ125" s="285">
        <v>187828</v>
      </c>
      <c r="BR125" s="546">
        <v>-6.0299999999999999E-2</v>
      </c>
      <c r="BS125" s="546">
        <v>3.6200000000000003E-2</v>
      </c>
      <c r="BT125" s="753">
        <v>9.622E-2</v>
      </c>
      <c r="BU125" s="750"/>
      <c r="BV125" s="285">
        <v>132979</v>
      </c>
      <c r="BW125" s="546">
        <v>-8.6999999999999994E-3</v>
      </c>
      <c r="BX125" s="546">
        <v>5.8999999999999999E-3</v>
      </c>
      <c r="BY125" s="753">
        <v>0.1452</v>
      </c>
      <c r="BZ125" s="750"/>
      <c r="CA125" s="285">
        <v>69355.8</v>
      </c>
      <c r="CB125" s="546">
        <v>4.8000000000000001E-2</v>
      </c>
      <c r="CC125" s="546">
        <v>2.1100000000000001E-2</v>
      </c>
      <c r="CD125" s="753">
        <v>2.2630000000000001E-2</v>
      </c>
    </row>
    <row r="126" spans="1:82" ht="24" customHeight="1" x14ac:dyDescent="0.2">
      <c r="A126" s="758">
        <v>16</v>
      </c>
      <c r="B126" s="758">
        <v>3707747</v>
      </c>
      <c r="C126" s="749" t="s">
        <v>345</v>
      </c>
      <c r="D126" s="748" t="s">
        <v>346</v>
      </c>
      <c r="E126" s="749" t="s">
        <v>4</v>
      </c>
      <c r="F126" s="749" t="s">
        <v>2</v>
      </c>
      <c r="G126" s="752">
        <v>0.33095270500000001</v>
      </c>
      <c r="I126" s="285">
        <v>427344</v>
      </c>
      <c r="J126" s="546">
        <v>-1.606E-3</v>
      </c>
      <c r="K126" s="546">
        <v>2.4719999999999998E-3</v>
      </c>
      <c r="L126" s="753">
        <v>0.51590016999999999</v>
      </c>
      <c r="M126" s="750"/>
      <c r="N126" s="285">
        <v>341997</v>
      </c>
      <c r="O126" s="546">
        <v>-6.1245099999999997E-3</v>
      </c>
      <c r="P126" s="546">
        <v>2.6871E-3</v>
      </c>
      <c r="Q126" s="753">
        <v>2.2653320000000001E-2</v>
      </c>
      <c r="R126" s="750"/>
      <c r="S126" s="285">
        <v>138329</v>
      </c>
      <c r="T126" s="546">
        <v>7.7851000000000005E-4</v>
      </c>
      <c r="U126" s="546">
        <v>1.3737000000000001E-3</v>
      </c>
      <c r="V126" s="753">
        <v>0.74681200000000003</v>
      </c>
      <c r="W126" s="750"/>
      <c r="X126" s="285">
        <v>93564</v>
      </c>
      <c r="Y126" s="546">
        <v>-2.6307499999999998E-3</v>
      </c>
      <c r="Z126" s="546">
        <v>2.3522500000000002E-3</v>
      </c>
      <c r="AA126" s="753">
        <v>0.30111599999999999</v>
      </c>
      <c r="AB126" s="750"/>
      <c r="AC126" s="285">
        <v>115571</v>
      </c>
      <c r="AD126" s="546">
        <v>-1.9950300000000001E-3</v>
      </c>
      <c r="AE126" s="546">
        <v>2.1392500000000001E-3</v>
      </c>
      <c r="AF126" s="753">
        <v>0.32903500000000002</v>
      </c>
      <c r="AG126" s="750"/>
      <c r="AH126" s="285">
        <v>54579</v>
      </c>
      <c r="AI126" s="546">
        <v>-4.5585799999999996E-3</v>
      </c>
      <c r="AJ126" s="546">
        <v>9.7178300000000002E-3</v>
      </c>
      <c r="AK126" s="753">
        <v>0.82804800000000001</v>
      </c>
      <c r="AL126" s="750"/>
      <c r="AM126" s="285">
        <v>69864.31</v>
      </c>
      <c r="AN126" s="546">
        <v>7.7999999999999996E-3</v>
      </c>
      <c r="AO126" s="546">
        <v>1.3899999999999999E-2</v>
      </c>
      <c r="AP126" s="753">
        <v>0.67779999999999996</v>
      </c>
      <c r="AQ126" s="750"/>
      <c r="AR126" s="285">
        <v>310442</v>
      </c>
      <c r="AS126" s="546">
        <v>-2.5561999999999998E-3</v>
      </c>
      <c r="AT126" s="546">
        <v>2.7669999999999999E-3</v>
      </c>
      <c r="AU126" s="753">
        <v>0.35559000000000002</v>
      </c>
      <c r="AV126" s="750"/>
      <c r="AW126" s="285">
        <v>289910</v>
      </c>
      <c r="AX126" s="546">
        <v>2.6289999999999998E-3</v>
      </c>
      <c r="AY126" s="546">
        <v>2.8649999999999999E-3</v>
      </c>
      <c r="AZ126" s="753">
        <v>0.35881999999999997</v>
      </c>
      <c r="BA126" s="750"/>
      <c r="BB126" s="285">
        <v>299750</v>
      </c>
      <c r="BC126" s="546">
        <v>-3.1339999999999997E-4</v>
      </c>
      <c r="BD126" s="546">
        <v>2.8189999999999999E-3</v>
      </c>
      <c r="BE126" s="753">
        <v>0.91147860000000003</v>
      </c>
      <c r="BF126" s="750"/>
      <c r="BG126" s="285">
        <v>313728</v>
      </c>
      <c r="BH126" s="546">
        <v>1.0897000000000001E-3</v>
      </c>
      <c r="BI126" s="546">
        <v>2.7529999999999998E-3</v>
      </c>
      <c r="BJ126" s="753">
        <v>0.69217399999999996</v>
      </c>
      <c r="BK126" s="750"/>
      <c r="BL126" s="285">
        <v>187750</v>
      </c>
      <c r="BM126" s="546">
        <v>-0.12909999999999999</v>
      </c>
      <c r="BN126" s="546">
        <v>6.3E-2</v>
      </c>
      <c r="BO126" s="753">
        <v>4.0370000000000003E-2</v>
      </c>
      <c r="BP126" s="750"/>
      <c r="BQ126" s="285">
        <v>187780</v>
      </c>
      <c r="BR126" s="546">
        <v>-6.3700000000000007E-2</v>
      </c>
      <c r="BS126" s="546">
        <v>3.7499999999999999E-2</v>
      </c>
      <c r="BT126" s="753">
        <v>8.9050000000000004E-2</v>
      </c>
      <c r="BU126" s="750"/>
      <c r="BV126" s="285">
        <v>125461</v>
      </c>
      <c r="BW126" s="546">
        <v>-9.4999999999999998E-3</v>
      </c>
      <c r="BX126" s="546">
        <v>6.4000000000000003E-3</v>
      </c>
      <c r="BY126" s="753">
        <v>0.1399</v>
      </c>
      <c r="BZ126" s="750"/>
      <c r="CA126" s="285">
        <v>67840.899999999994</v>
      </c>
      <c r="CB126" s="546">
        <v>-3.9199999999999999E-2</v>
      </c>
      <c r="CC126" s="546">
        <v>2.3099999999999999E-2</v>
      </c>
      <c r="CD126" s="753">
        <v>9.0090000000000003E-2</v>
      </c>
    </row>
    <row r="127" spans="1:82" ht="24" customHeight="1" x14ac:dyDescent="0.2">
      <c r="A127" s="758">
        <v>16</v>
      </c>
      <c r="B127" s="758">
        <v>4933939</v>
      </c>
      <c r="C127" s="749" t="s">
        <v>290</v>
      </c>
      <c r="D127" s="748" t="s">
        <v>279</v>
      </c>
      <c r="E127" s="749" t="s">
        <v>2</v>
      </c>
      <c r="F127" s="749" t="s">
        <v>3</v>
      </c>
      <c r="G127" s="752">
        <v>0.47181173599999998</v>
      </c>
      <c r="I127" s="285">
        <v>450707</v>
      </c>
      <c r="J127" s="546">
        <v>1.4491469999999999E-2</v>
      </c>
      <c r="K127" s="546">
        <v>2.3093599999999999E-3</v>
      </c>
      <c r="L127" s="750">
        <v>2.0000000000000002E-5</v>
      </c>
      <c r="M127" s="750"/>
      <c r="N127" s="285">
        <v>323346</v>
      </c>
      <c r="O127" s="546">
        <v>8.3472700000000004E-3</v>
      </c>
      <c r="P127" s="546">
        <v>2.6159299999999998E-3</v>
      </c>
      <c r="Q127" s="755">
        <v>1.4181300000000001E-3</v>
      </c>
      <c r="R127" s="750"/>
      <c r="S127" s="285">
        <v>138531</v>
      </c>
      <c r="T127" s="546">
        <v>9.6254000000000001E-4</v>
      </c>
      <c r="U127" s="546">
        <v>1.3211099999999999E-3</v>
      </c>
      <c r="V127" s="753">
        <v>0.48413499999999998</v>
      </c>
      <c r="W127" s="750"/>
      <c r="X127" s="285">
        <v>98611</v>
      </c>
      <c r="Y127" s="546">
        <v>-3.6010999999999999E-3</v>
      </c>
      <c r="Z127" s="546">
        <v>2.1547099999999998E-3</v>
      </c>
      <c r="AA127" s="753">
        <v>7.1543999999999996E-2</v>
      </c>
      <c r="AB127" s="750"/>
      <c r="AC127" s="285">
        <v>124128</v>
      </c>
      <c r="AD127" s="546">
        <v>1.8817000000000001E-4</v>
      </c>
      <c r="AE127" s="546">
        <v>1.9793699999999998E-3</v>
      </c>
      <c r="AF127" s="753">
        <v>0.83918599999999999</v>
      </c>
      <c r="AG127" s="750"/>
      <c r="AH127" s="285">
        <v>57846</v>
      </c>
      <c r="AI127" s="546">
        <v>-2.3710499999999999E-2</v>
      </c>
      <c r="AJ127" s="546">
        <v>8.8654800000000002E-3</v>
      </c>
      <c r="AK127" s="755">
        <v>6.7708200000000003E-3</v>
      </c>
      <c r="AL127" s="750"/>
      <c r="AM127" s="285">
        <v>59888.73</v>
      </c>
      <c r="AN127" s="546">
        <v>-2.0999999999999999E-3</v>
      </c>
      <c r="AO127" s="546">
        <v>1.54E-2</v>
      </c>
      <c r="AP127" s="753">
        <v>0.98699999999999999</v>
      </c>
      <c r="AQ127" s="750"/>
      <c r="AR127" s="285">
        <v>316391</v>
      </c>
      <c r="AS127" s="546">
        <v>-8.2974999999999993E-3</v>
      </c>
      <c r="AT127" s="546">
        <v>2.6029999999999998E-3</v>
      </c>
      <c r="AU127" s="755">
        <v>1.4362999999999999E-3</v>
      </c>
      <c r="AV127" s="750"/>
      <c r="AW127" s="285">
        <v>295826</v>
      </c>
      <c r="AX127" s="546">
        <v>2.1649E-3</v>
      </c>
      <c r="AY127" s="546">
        <v>2.696E-3</v>
      </c>
      <c r="AZ127" s="753">
        <v>0.42195199999999999</v>
      </c>
      <c r="BA127" s="750"/>
      <c r="BB127" s="285">
        <v>305699</v>
      </c>
      <c r="BC127" s="546">
        <v>7.2979999999999998E-3</v>
      </c>
      <c r="BD127" s="546">
        <v>2.6489999999999999E-3</v>
      </c>
      <c r="BE127" s="755">
        <v>5.8710000000000004E-3</v>
      </c>
      <c r="BF127" s="750"/>
      <c r="BG127" s="285">
        <v>319677</v>
      </c>
      <c r="BH127" s="546">
        <v>3.3279999999999998E-3</v>
      </c>
      <c r="BI127" s="546">
        <v>2.5890000000000002E-3</v>
      </c>
      <c r="BJ127" s="753">
        <v>0.19858400000000001</v>
      </c>
      <c r="BK127" s="750"/>
      <c r="BL127" s="285">
        <v>168225</v>
      </c>
      <c r="BM127" s="546">
        <v>-0.1313</v>
      </c>
      <c r="BN127" s="546">
        <v>6.2100000000000002E-2</v>
      </c>
      <c r="BO127" s="753">
        <v>3.4439999999999998E-2</v>
      </c>
      <c r="BP127" s="750"/>
      <c r="BQ127" s="285">
        <v>168216</v>
      </c>
      <c r="BR127" s="546">
        <v>-5.4699999999999999E-2</v>
      </c>
      <c r="BS127" s="546">
        <v>3.6999999999999998E-2</v>
      </c>
      <c r="BT127" s="753">
        <v>0.1396</v>
      </c>
      <c r="BU127" s="750"/>
      <c r="BV127" s="285">
        <v>130164</v>
      </c>
      <c r="BW127" s="546">
        <v>-8.8000000000000005E-3</v>
      </c>
      <c r="BX127" s="546">
        <v>6.1000000000000004E-3</v>
      </c>
      <c r="BY127" s="753">
        <v>0.14940000000000001</v>
      </c>
      <c r="BZ127" s="750"/>
      <c r="CA127" s="285">
        <v>57934.8</v>
      </c>
      <c r="CB127" s="546">
        <v>-1.2999999999999999E-2</v>
      </c>
      <c r="CC127" s="546">
        <v>2.3900000000000001E-2</v>
      </c>
      <c r="CD127" s="753">
        <v>0.5877</v>
      </c>
    </row>
    <row r="128" spans="1:82" ht="24" customHeight="1" x14ac:dyDescent="0.2">
      <c r="A128" s="758">
        <v>16</v>
      </c>
      <c r="B128" s="758">
        <v>4942099</v>
      </c>
      <c r="C128" s="749" t="s">
        <v>278</v>
      </c>
      <c r="D128" s="748" t="s">
        <v>279</v>
      </c>
      <c r="E128" s="749" t="s">
        <v>3</v>
      </c>
      <c r="F128" s="749" t="s">
        <v>1</v>
      </c>
      <c r="G128" s="752">
        <v>0.471172392</v>
      </c>
      <c r="I128" s="285">
        <v>458927</v>
      </c>
      <c r="J128" s="546">
        <v>1.407981E-2</v>
      </c>
      <c r="K128" s="546">
        <v>2.2865799999999999E-3</v>
      </c>
      <c r="L128" s="750">
        <v>2.0000000000000002E-5</v>
      </c>
      <c r="M128" s="750"/>
      <c r="N128" s="285">
        <v>344369</v>
      </c>
      <c r="O128" s="546">
        <v>6.3385400000000001E-3</v>
      </c>
      <c r="P128" s="546">
        <v>2.5314700000000001E-3</v>
      </c>
      <c r="Q128" s="753">
        <v>1.2283540000000001E-2</v>
      </c>
      <c r="R128" s="750"/>
      <c r="S128" s="285">
        <v>143760</v>
      </c>
      <c r="T128" s="546">
        <v>7.3954000000000001E-4</v>
      </c>
      <c r="U128" s="546">
        <v>1.27691E-3</v>
      </c>
      <c r="V128" s="753">
        <v>0.626614</v>
      </c>
      <c r="W128" s="750"/>
      <c r="X128" s="285">
        <v>104038</v>
      </c>
      <c r="Y128" s="546">
        <v>-3.68308E-3</v>
      </c>
      <c r="Z128" s="546">
        <v>2.1117499999999999E-3</v>
      </c>
      <c r="AA128" s="753">
        <v>6.0909400000000002E-2</v>
      </c>
      <c r="AB128" s="750"/>
      <c r="AC128" s="285">
        <v>129550</v>
      </c>
      <c r="AD128" s="546">
        <v>7.2446000000000001E-4</v>
      </c>
      <c r="AE128" s="546">
        <v>1.9409799999999999E-3</v>
      </c>
      <c r="AF128" s="753">
        <v>0.59595799999999999</v>
      </c>
      <c r="AG128" s="750"/>
      <c r="AH128" s="285">
        <v>57782</v>
      </c>
      <c r="AI128" s="546">
        <v>-2.5033699999999999E-2</v>
      </c>
      <c r="AJ128" s="546">
        <v>8.8762400000000005E-3</v>
      </c>
      <c r="AK128" s="755">
        <v>4.3792600000000003E-3</v>
      </c>
      <c r="AL128" s="750"/>
      <c r="AM128" s="285">
        <v>69865.789999999994</v>
      </c>
      <c r="AN128" s="546">
        <v>1.6999999999999999E-3</v>
      </c>
      <c r="AO128" s="546">
        <v>1.54E-2</v>
      </c>
      <c r="AP128" s="753">
        <v>0.66520000000000001</v>
      </c>
      <c r="AQ128" s="750"/>
      <c r="AR128" s="285">
        <v>316391</v>
      </c>
      <c r="AS128" s="546">
        <v>-8.3347999999999998E-3</v>
      </c>
      <c r="AT128" s="546">
        <v>2.6059999999999998E-3</v>
      </c>
      <c r="AU128" s="755">
        <v>1.3833999999999999E-3</v>
      </c>
      <c r="AV128" s="750"/>
      <c r="AW128" s="285">
        <v>295826</v>
      </c>
      <c r="AX128" s="546">
        <v>1.6772E-3</v>
      </c>
      <c r="AY128" s="546">
        <v>2.699E-3</v>
      </c>
      <c r="AZ128" s="753">
        <v>0.53435200000000005</v>
      </c>
      <c r="BA128" s="750"/>
      <c r="BB128" s="285">
        <v>305699</v>
      </c>
      <c r="BC128" s="546">
        <v>7.7679999999999997E-3</v>
      </c>
      <c r="BD128" s="546">
        <v>2.6519999999999998E-3</v>
      </c>
      <c r="BE128" s="755">
        <v>3.4039999999999999E-3</v>
      </c>
      <c r="BF128" s="750"/>
      <c r="BG128" s="285">
        <v>319677</v>
      </c>
      <c r="BH128" s="546">
        <v>3.0484000000000002E-3</v>
      </c>
      <c r="BI128" s="546">
        <v>2.5920000000000001E-3</v>
      </c>
      <c r="BJ128" s="753">
        <v>0.23947499999999999</v>
      </c>
      <c r="BK128" s="750"/>
      <c r="BL128" s="285">
        <v>182606</v>
      </c>
      <c r="BM128" s="546">
        <v>-0.13270000000000001</v>
      </c>
      <c r="BN128" s="546">
        <v>5.9700000000000003E-2</v>
      </c>
      <c r="BO128" s="753">
        <v>2.613E-2</v>
      </c>
      <c r="BP128" s="750"/>
      <c r="BQ128" s="285">
        <v>182597</v>
      </c>
      <c r="BR128" s="546">
        <v>-6.0699999999999997E-2</v>
      </c>
      <c r="BS128" s="546">
        <v>3.5499999999999997E-2</v>
      </c>
      <c r="BT128" s="753">
        <v>8.7660000000000002E-2</v>
      </c>
      <c r="BU128" s="750"/>
      <c r="BV128" s="285">
        <v>129895</v>
      </c>
      <c r="BW128" s="546">
        <v>-9.9000000000000008E-3</v>
      </c>
      <c r="BX128" s="546">
        <v>5.7999999999999996E-3</v>
      </c>
      <c r="BY128" s="753">
        <v>8.5699999999999998E-2</v>
      </c>
      <c r="BZ128" s="750"/>
      <c r="CA128" s="285">
        <v>69229.8</v>
      </c>
      <c r="CB128" s="546">
        <v>-6.3E-3</v>
      </c>
      <c r="CC128" s="546">
        <v>2.1700000000000001E-2</v>
      </c>
      <c r="CD128" s="753">
        <v>0.76990000000000003</v>
      </c>
    </row>
    <row r="129" spans="1:82" ht="24" customHeight="1" x14ac:dyDescent="0.2">
      <c r="A129" s="758">
        <v>16</v>
      </c>
      <c r="B129" s="758">
        <v>15129970</v>
      </c>
      <c r="C129" s="749" t="s">
        <v>397</v>
      </c>
      <c r="D129" s="748" t="s">
        <v>398</v>
      </c>
      <c r="E129" s="749" t="s">
        <v>4</v>
      </c>
      <c r="F129" s="749" t="s">
        <v>2</v>
      </c>
      <c r="G129" s="752">
        <v>0.69645194099999996</v>
      </c>
      <c r="I129" s="285">
        <v>434692</v>
      </c>
      <c r="J129" s="546">
        <v>1.498916E-2</v>
      </c>
      <c r="K129" s="546">
        <v>2.4942699999999998E-3</v>
      </c>
      <c r="L129" s="750">
        <v>2.0000000000000002E-5</v>
      </c>
      <c r="M129" s="750"/>
      <c r="N129" s="285">
        <v>321077</v>
      </c>
      <c r="O129" s="546">
        <v>1.3750500000000001E-3</v>
      </c>
      <c r="P129" s="546">
        <v>2.79109E-3</v>
      </c>
      <c r="Q129" s="753">
        <v>0.62225525000000004</v>
      </c>
      <c r="R129" s="750"/>
      <c r="S129" s="285">
        <v>138562</v>
      </c>
      <c r="T129" s="546">
        <v>7.0978000000000002E-4</v>
      </c>
      <c r="U129" s="546">
        <v>1.3936300000000001E-3</v>
      </c>
      <c r="V129" s="753">
        <v>0.644594</v>
      </c>
      <c r="W129" s="750"/>
      <c r="X129" s="285">
        <v>104095</v>
      </c>
      <c r="Y129" s="546">
        <v>7.2347999999999998E-4</v>
      </c>
      <c r="Z129" s="546">
        <v>2.2505899999999998E-3</v>
      </c>
      <c r="AA129" s="753">
        <v>0.74917199999999995</v>
      </c>
      <c r="AB129" s="750"/>
      <c r="AC129" s="285">
        <v>127441</v>
      </c>
      <c r="AD129" s="546">
        <v>5.2472200000000004E-3</v>
      </c>
      <c r="AE129" s="546">
        <v>2.08801E-3</v>
      </c>
      <c r="AF129" s="753">
        <v>1.98522E-2</v>
      </c>
      <c r="AG129" s="750"/>
      <c r="AH129" s="285">
        <v>57837</v>
      </c>
      <c r="AI129" s="546">
        <v>3.5985999999999999E-4</v>
      </c>
      <c r="AJ129" s="546">
        <v>9.4960200000000008E-3</v>
      </c>
      <c r="AK129" s="753">
        <v>0.95016599999999996</v>
      </c>
      <c r="AL129" s="750"/>
      <c r="AM129" s="285">
        <v>69866.16</v>
      </c>
      <c r="AN129" s="546">
        <v>3.5999999999999999E-3</v>
      </c>
      <c r="AO129" s="546">
        <v>1.3899999999999999E-2</v>
      </c>
      <c r="AP129" s="753">
        <v>0.78010000000000002</v>
      </c>
      <c r="AQ129" s="750"/>
      <c r="AR129" s="285">
        <v>295475</v>
      </c>
      <c r="AS129" s="546">
        <v>1.8786500000000001E-2</v>
      </c>
      <c r="AT129" s="546">
        <v>2.8679999999999999E-3</v>
      </c>
      <c r="AU129" s="750">
        <v>2.0000000000000002E-5</v>
      </c>
      <c r="AV129" s="750"/>
      <c r="AW129" s="285">
        <v>276356</v>
      </c>
      <c r="AX129" s="546">
        <v>3.1559999999999997E-4</v>
      </c>
      <c r="AY129" s="546">
        <v>2.967E-3</v>
      </c>
      <c r="AZ129" s="753">
        <v>0.91527400000000003</v>
      </c>
      <c r="BA129" s="750"/>
      <c r="BB129" s="285">
        <v>284767</v>
      </c>
      <c r="BC129" s="546">
        <v>-2.4443400000000001E-2</v>
      </c>
      <c r="BD129" s="546">
        <v>2.9190000000000002E-3</v>
      </c>
      <c r="BE129" s="750">
        <v>2.0000000000000002E-5</v>
      </c>
      <c r="BF129" s="750"/>
      <c r="BG129" s="285">
        <v>298725</v>
      </c>
      <c r="BH129" s="546">
        <v>1.5685E-3</v>
      </c>
      <c r="BI129" s="546">
        <v>2.8519999999999999E-3</v>
      </c>
      <c r="BJ129" s="753">
        <v>0.58234339999999996</v>
      </c>
      <c r="BK129" s="750"/>
      <c r="BL129" s="285">
        <v>176531</v>
      </c>
      <c r="BM129" s="546">
        <v>-6.2300000000000001E-2</v>
      </c>
      <c r="BN129" s="546">
        <v>6.4500000000000002E-2</v>
      </c>
      <c r="BO129" s="753">
        <v>0.33460000000000001</v>
      </c>
      <c r="BP129" s="750"/>
      <c r="BQ129" s="285">
        <v>176566</v>
      </c>
      <c r="BR129" s="546">
        <v>2.3699999999999999E-2</v>
      </c>
      <c r="BS129" s="546">
        <v>3.8600000000000002E-2</v>
      </c>
      <c r="BT129" s="753">
        <v>0.54020000000000001</v>
      </c>
      <c r="BU129" s="750"/>
      <c r="BV129" s="285">
        <v>130208</v>
      </c>
      <c r="BW129" s="546">
        <v>-1.7299999999999999E-2</v>
      </c>
      <c r="BX129" s="546">
        <v>6.1999999999999998E-3</v>
      </c>
      <c r="BY129" s="755">
        <v>5.3769999999999998E-3</v>
      </c>
      <c r="BZ129" s="750"/>
      <c r="CA129" s="285">
        <v>69318</v>
      </c>
      <c r="CB129" s="546">
        <v>-5.1000000000000004E-3</v>
      </c>
      <c r="CC129" s="546">
        <v>2.3900000000000001E-2</v>
      </c>
      <c r="CD129" s="753">
        <v>0.83040000000000003</v>
      </c>
    </row>
    <row r="130" spans="1:82" ht="24" customHeight="1" x14ac:dyDescent="0.2">
      <c r="A130" s="758">
        <v>16</v>
      </c>
      <c r="B130" s="758">
        <v>15131962</v>
      </c>
      <c r="C130" s="749" t="s">
        <v>403</v>
      </c>
      <c r="D130" s="748" t="s">
        <v>404</v>
      </c>
      <c r="E130" s="749" t="s">
        <v>4</v>
      </c>
      <c r="F130" s="749" t="s">
        <v>2</v>
      </c>
      <c r="G130" s="752">
        <v>0.69646162099999998</v>
      </c>
      <c r="I130" s="285">
        <v>426008</v>
      </c>
      <c r="J130" s="546">
        <v>1.4653889999999999E-2</v>
      </c>
      <c r="K130" s="546">
        <v>2.5233399999999998E-3</v>
      </c>
      <c r="L130" s="750">
        <v>2.0000000000000002E-5</v>
      </c>
      <c r="M130" s="750"/>
      <c r="N130" s="285">
        <v>283807</v>
      </c>
      <c r="O130" s="546">
        <v>2.2077899999999998E-3</v>
      </c>
      <c r="P130" s="546">
        <v>2.96642E-3</v>
      </c>
      <c r="Q130" s="753">
        <v>0.45671929</v>
      </c>
      <c r="R130" s="750"/>
      <c r="S130" s="285">
        <v>122040</v>
      </c>
      <c r="T130" s="546">
        <v>9.8371000000000005E-4</v>
      </c>
      <c r="U130" s="546">
        <v>1.45644E-3</v>
      </c>
      <c r="V130" s="753">
        <v>0.45148899999999997</v>
      </c>
      <c r="W130" s="750"/>
      <c r="X130" s="285">
        <v>97792</v>
      </c>
      <c r="Y130" s="546">
        <v>1.1653600000000001E-3</v>
      </c>
      <c r="Z130" s="546">
        <v>2.3204300000000001E-3</v>
      </c>
      <c r="AA130" s="753">
        <v>0.60295900000000002</v>
      </c>
      <c r="AB130" s="750"/>
      <c r="AC130" s="285">
        <v>122032</v>
      </c>
      <c r="AD130" s="546">
        <v>3.8287199999999999E-3</v>
      </c>
      <c r="AE130" s="546">
        <v>2.1412800000000002E-3</v>
      </c>
      <c r="AF130" s="753">
        <v>9.0996099999999996E-2</v>
      </c>
      <c r="AG130" s="750"/>
      <c r="AH130" s="285">
        <v>50355</v>
      </c>
      <c r="AI130" s="546">
        <v>5.8373499999999998E-3</v>
      </c>
      <c r="AJ130" s="546">
        <v>1.02925E-2</v>
      </c>
      <c r="AK130" s="753">
        <v>0.59616499999999994</v>
      </c>
      <c r="AL130" s="750"/>
      <c r="AM130" s="285">
        <v>69865.600000000006</v>
      </c>
      <c r="AN130" s="546">
        <v>3.5000000000000001E-3</v>
      </c>
      <c r="AO130" s="546">
        <v>1.3899999999999999E-2</v>
      </c>
      <c r="AP130" s="753">
        <v>0.78810000000000002</v>
      </c>
      <c r="AQ130" s="750"/>
      <c r="AR130" s="285">
        <v>295475</v>
      </c>
      <c r="AS130" s="546">
        <v>1.8833900000000001E-2</v>
      </c>
      <c r="AT130" s="546">
        <v>2.8679999999999999E-3</v>
      </c>
      <c r="AU130" s="750">
        <v>2.0000000000000002E-5</v>
      </c>
      <c r="AV130" s="750"/>
      <c r="AW130" s="285">
        <v>276356</v>
      </c>
      <c r="AX130" s="546">
        <v>5.5800000000000001E-5</v>
      </c>
      <c r="AY130" s="546">
        <v>2.9659999999999999E-3</v>
      </c>
      <c r="AZ130" s="753">
        <v>0.98499999999999999</v>
      </c>
      <c r="BA130" s="750"/>
      <c r="BB130" s="285">
        <v>284767</v>
      </c>
      <c r="BC130" s="546">
        <v>-2.44318E-2</v>
      </c>
      <c r="BD130" s="546">
        <v>2.9190000000000002E-3</v>
      </c>
      <c r="BE130" s="750">
        <v>2.0000000000000002E-5</v>
      </c>
      <c r="BF130" s="750"/>
      <c r="BG130" s="285">
        <v>298725</v>
      </c>
      <c r="BH130" s="546">
        <v>1.4224999999999999E-3</v>
      </c>
      <c r="BI130" s="546">
        <v>2.8519999999999999E-3</v>
      </c>
      <c r="BJ130" s="753">
        <v>0.61789669999999997</v>
      </c>
      <c r="BK130" s="750"/>
      <c r="BL130" s="285">
        <v>176527</v>
      </c>
      <c r="BM130" s="546">
        <v>-6.5000000000000002E-2</v>
      </c>
      <c r="BN130" s="546">
        <v>6.4500000000000002E-2</v>
      </c>
      <c r="BO130" s="753">
        <v>0.31409999999999999</v>
      </c>
      <c r="BP130" s="750"/>
      <c r="BQ130" s="285">
        <v>176562</v>
      </c>
      <c r="BR130" s="546">
        <v>2.2599999999999999E-2</v>
      </c>
      <c r="BS130" s="546">
        <v>3.8600000000000002E-2</v>
      </c>
      <c r="BT130" s="753">
        <v>0.5585</v>
      </c>
      <c r="BU130" s="750"/>
      <c r="BV130" s="285">
        <v>132960</v>
      </c>
      <c r="BW130" s="546">
        <v>-1.7500000000000002E-2</v>
      </c>
      <c r="BX130" s="546">
        <v>6.1999999999999998E-3</v>
      </c>
      <c r="BY130" s="755">
        <v>5.0099999999999997E-3</v>
      </c>
      <c r="BZ130" s="750"/>
      <c r="CA130" s="285">
        <v>69349.8</v>
      </c>
      <c r="CB130" s="546">
        <v>-5.7000000000000002E-3</v>
      </c>
      <c r="CC130" s="546">
        <v>2.3900000000000001E-2</v>
      </c>
      <c r="CD130" s="753">
        <v>0.81240000000000001</v>
      </c>
    </row>
    <row r="131" spans="1:82" ht="24" customHeight="1" x14ac:dyDescent="0.2">
      <c r="A131" s="758">
        <v>16</v>
      </c>
      <c r="B131" s="758">
        <v>15131974</v>
      </c>
      <c r="C131" s="749" t="s">
        <v>415</v>
      </c>
      <c r="D131" s="748" t="s">
        <v>404</v>
      </c>
      <c r="E131" s="749" t="s">
        <v>2</v>
      </c>
      <c r="F131" s="749" t="s">
        <v>1</v>
      </c>
      <c r="G131" s="752">
        <v>0.69593249800000001</v>
      </c>
      <c r="I131" s="285">
        <v>411789</v>
      </c>
      <c r="J131" s="546">
        <v>1.539897E-2</v>
      </c>
      <c r="K131" s="546">
        <v>2.5467799999999998E-3</v>
      </c>
      <c r="L131" s="750">
        <v>2.0000000000000002E-5</v>
      </c>
      <c r="M131" s="750"/>
      <c r="N131" s="285">
        <v>298170</v>
      </c>
      <c r="O131" s="546">
        <v>1.4423999999999999E-3</v>
      </c>
      <c r="P131" s="546">
        <v>2.8828299999999999E-3</v>
      </c>
      <c r="Q131" s="753">
        <v>0.61683505999999999</v>
      </c>
      <c r="R131" s="750"/>
      <c r="S131" s="285">
        <v>138471</v>
      </c>
      <c r="T131" s="546">
        <v>7.1924000000000001E-4</v>
      </c>
      <c r="U131" s="546">
        <v>1.39444E-3</v>
      </c>
      <c r="V131" s="753">
        <v>0.64155700000000004</v>
      </c>
      <c r="W131" s="750"/>
      <c r="X131" s="285">
        <v>104058</v>
      </c>
      <c r="Y131" s="546">
        <v>1.07197E-3</v>
      </c>
      <c r="Z131" s="546">
        <v>2.2515E-3</v>
      </c>
      <c r="AA131" s="753">
        <v>0.63328600000000002</v>
      </c>
      <c r="AB131" s="750"/>
      <c r="AC131" s="285">
        <v>129577</v>
      </c>
      <c r="AD131" s="546">
        <v>4.6002400000000002E-3</v>
      </c>
      <c r="AE131" s="546">
        <v>2.06857E-3</v>
      </c>
      <c r="AF131" s="753">
        <v>3.88873E-2</v>
      </c>
      <c r="AG131" s="750"/>
      <c r="AH131" s="285">
        <v>57704</v>
      </c>
      <c r="AI131" s="546">
        <v>6.1600000000000007E-5</v>
      </c>
      <c r="AJ131" s="546">
        <v>9.5128999999999995E-3</v>
      </c>
      <c r="AK131" s="753">
        <v>0.96469400000000005</v>
      </c>
      <c r="AL131" s="750"/>
      <c r="AM131" s="285">
        <v>69857.33</v>
      </c>
      <c r="AN131" s="546">
        <v>3.5000000000000001E-3</v>
      </c>
      <c r="AO131" s="546">
        <v>1.3899999999999999E-2</v>
      </c>
      <c r="AP131" s="753">
        <v>0.78549999999999998</v>
      </c>
      <c r="AQ131" s="750"/>
      <c r="AR131" s="285">
        <v>295475</v>
      </c>
      <c r="AS131" s="546">
        <v>1.8825999999999999E-2</v>
      </c>
      <c r="AT131" s="546">
        <v>2.875E-3</v>
      </c>
      <c r="AU131" s="750">
        <v>2.0000000000000002E-5</v>
      </c>
      <c r="AV131" s="750"/>
      <c r="AW131" s="285">
        <v>276356</v>
      </c>
      <c r="AX131" s="546">
        <v>1.36E-4</v>
      </c>
      <c r="AY131" s="546">
        <v>2.9710000000000001E-3</v>
      </c>
      <c r="AZ131" s="753">
        <v>0.96348999999999996</v>
      </c>
      <c r="BA131" s="750"/>
      <c r="BB131" s="285">
        <v>284767</v>
      </c>
      <c r="BC131" s="546">
        <v>-2.4402900000000002E-2</v>
      </c>
      <c r="BD131" s="546">
        <v>2.9260000000000002E-3</v>
      </c>
      <c r="BE131" s="750">
        <v>2.0000000000000002E-5</v>
      </c>
      <c r="BF131" s="750"/>
      <c r="BG131" s="285">
        <v>298725</v>
      </c>
      <c r="BH131" s="546">
        <v>1.6076E-3</v>
      </c>
      <c r="BI131" s="546">
        <v>2.8579999999999999E-3</v>
      </c>
      <c r="BJ131" s="753">
        <v>0.5737894</v>
      </c>
      <c r="BK131" s="750"/>
      <c r="BL131" s="285">
        <v>176515</v>
      </c>
      <c r="BM131" s="546">
        <v>-7.0800000000000002E-2</v>
      </c>
      <c r="BN131" s="546">
        <v>6.4500000000000002E-2</v>
      </c>
      <c r="BO131" s="753">
        <v>0.27260000000000001</v>
      </c>
      <c r="BP131" s="750"/>
      <c r="BQ131" s="285">
        <v>176550</v>
      </c>
      <c r="BR131" s="546">
        <v>1.6400000000000001E-2</v>
      </c>
      <c r="BS131" s="546">
        <v>3.8600000000000002E-2</v>
      </c>
      <c r="BT131" s="753">
        <v>0.67159999999999997</v>
      </c>
      <c r="BU131" s="750"/>
      <c r="BV131" s="285">
        <v>132931</v>
      </c>
      <c r="BW131" s="546">
        <v>-1.7100000000000001E-2</v>
      </c>
      <c r="BX131" s="546">
        <v>6.1999999999999998E-3</v>
      </c>
      <c r="BY131" s="755">
        <v>6.1240000000000001E-3</v>
      </c>
      <c r="BZ131" s="750"/>
      <c r="CA131" s="285">
        <v>69344.800000000003</v>
      </c>
      <c r="CB131" s="546">
        <v>-6.1000000000000004E-3</v>
      </c>
      <c r="CC131" s="546">
        <v>2.3900000000000001E-2</v>
      </c>
      <c r="CD131" s="753">
        <v>0.79769999999999996</v>
      </c>
    </row>
    <row r="132" spans="1:82" ht="24" customHeight="1" x14ac:dyDescent="0.2">
      <c r="A132" s="758">
        <v>16</v>
      </c>
      <c r="B132" s="758">
        <v>19800213</v>
      </c>
      <c r="C132" s="749" t="s">
        <v>237</v>
      </c>
      <c r="D132" s="748" t="s">
        <v>238</v>
      </c>
      <c r="E132" s="749" t="s">
        <v>1</v>
      </c>
      <c r="F132" s="749" t="s">
        <v>3</v>
      </c>
      <c r="G132" s="752">
        <v>0.83324373399999996</v>
      </c>
      <c r="I132" s="285">
        <v>455880</v>
      </c>
      <c r="J132" s="546">
        <v>-1.2193560000000001E-2</v>
      </c>
      <c r="K132" s="546">
        <v>2.9796499999999999E-3</v>
      </c>
      <c r="L132" s="750">
        <v>4.2710000000000003E-5</v>
      </c>
      <c r="M132" s="750"/>
      <c r="N132" s="285">
        <v>341997</v>
      </c>
      <c r="O132" s="546">
        <v>7.0146E-4</v>
      </c>
      <c r="P132" s="546">
        <v>3.3032500000000002E-3</v>
      </c>
      <c r="Q132" s="753">
        <v>0.83183024999999999</v>
      </c>
      <c r="R132" s="750"/>
      <c r="S132" s="285">
        <v>144019</v>
      </c>
      <c r="T132" s="546">
        <v>1.6735400000000001E-3</v>
      </c>
      <c r="U132" s="546">
        <v>1.68406E-3</v>
      </c>
      <c r="V132" s="753">
        <v>0.39419900000000002</v>
      </c>
      <c r="W132" s="750"/>
      <c r="X132" s="285">
        <v>104096</v>
      </c>
      <c r="Y132" s="546">
        <v>2.3532399999999999E-3</v>
      </c>
      <c r="Z132" s="546">
        <v>2.8107399999999999E-3</v>
      </c>
      <c r="AA132" s="753">
        <v>0.49382199999999998</v>
      </c>
      <c r="AB132" s="750"/>
      <c r="AC132" s="285">
        <v>127443</v>
      </c>
      <c r="AD132" s="546">
        <v>2.9292000000000001E-4</v>
      </c>
      <c r="AE132" s="546">
        <v>2.60407E-3</v>
      </c>
      <c r="AF132" s="753">
        <v>0.86066600000000004</v>
      </c>
      <c r="AG132" s="750"/>
      <c r="AH132" s="285">
        <v>57838</v>
      </c>
      <c r="AI132" s="546">
        <v>5.9940499999999999E-3</v>
      </c>
      <c r="AJ132" s="546">
        <v>1.1931799999999999E-2</v>
      </c>
      <c r="AK132" s="753">
        <v>0.592858</v>
      </c>
      <c r="AL132" s="750"/>
      <c r="AM132" s="285">
        <v>69864.59</v>
      </c>
      <c r="AN132" s="546">
        <v>3.1199999999999999E-2</v>
      </c>
      <c r="AO132" s="546">
        <v>1.77E-2</v>
      </c>
      <c r="AP132" s="753">
        <v>0.1057</v>
      </c>
      <c r="AQ132" s="750"/>
      <c r="AR132" s="285">
        <v>316391</v>
      </c>
      <c r="AS132" s="546">
        <v>-1.1510100000000001E-2</v>
      </c>
      <c r="AT132" s="546">
        <v>3.4009999999999999E-3</v>
      </c>
      <c r="AU132" s="546">
        <v>7.1239999999999997E-4</v>
      </c>
      <c r="AV132" s="750"/>
      <c r="AW132" s="285">
        <v>295826</v>
      </c>
      <c r="AX132" s="546">
        <v>-8.9110000000000005E-3</v>
      </c>
      <c r="AY132" s="546">
        <v>3.519E-3</v>
      </c>
      <c r="AZ132" s="753">
        <v>1.1341E-2</v>
      </c>
      <c r="BA132" s="750"/>
      <c r="BB132" s="285">
        <v>305699</v>
      </c>
      <c r="BC132" s="546">
        <v>8.3479999999999995E-3</v>
      </c>
      <c r="BD132" s="546">
        <v>3.4589999999999998E-3</v>
      </c>
      <c r="BE132" s="753">
        <v>1.5813000000000001E-2</v>
      </c>
      <c r="BF132" s="750"/>
      <c r="BG132" s="285">
        <v>319677</v>
      </c>
      <c r="BH132" s="546">
        <v>-1.08127E-2</v>
      </c>
      <c r="BI132" s="546">
        <v>3.3830000000000002E-3</v>
      </c>
      <c r="BJ132" s="755">
        <v>1.3919E-3</v>
      </c>
      <c r="BK132" s="750"/>
      <c r="BL132" s="285">
        <v>187811</v>
      </c>
      <c r="BM132" s="546">
        <v>-0.18709999999999999</v>
      </c>
      <c r="BN132" s="546">
        <v>7.7700000000000005E-2</v>
      </c>
      <c r="BO132" s="753">
        <v>1.6029999999999999E-2</v>
      </c>
      <c r="BP132" s="750"/>
      <c r="BQ132" s="285">
        <v>187841</v>
      </c>
      <c r="BR132" s="546">
        <v>-8.5199999999999998E-2</v>
      </c>
      <c r="BS132" s="546">
        <v>4.6300000000000001E-2</v>
      </c>
      <c r="BT132" s="753">
        <v>6.5659999999999996E-2</v>
      </c>
      <c r="BU132" s="750"/>
      <c r="BV132" s="285">
        <v>86845</v>
      </c>
      <c r="BW132" s="546">
        <v>-2.07E-2</v>
      </c>
      <c r="BX132" s="546">
        <v>9.4999999999999998E-3</v>
      </c>
      <c r="BY132" s="753">
        <v>2.911E-2</v>
      </c>
      <c r="BZ132" s="750"/>
      <c r="CA132" s="285">
        <v>52596.9</v>
      </c>
      <c r="CB132" s="546">
        <v>2.23E-2</v>
      </c>
      <c r="CC132" s="546">
        <v>3.1300000000000001E-2</v>
      </c>
      <c r="CD132" s="753">
        <v>0.47589999999999999</v>
      </c>
    </row>
    <row r="133" spans="1:82" ht="24" customHeight="1" x14ac:dyDescent="0.2">
      <c r="A133" s="758">
        <v>16</v>
      </c>
      <c r="B133" s="758">
        <v>20370810</v>
      </c>
      <c r="C133" s="749" t="s">
        <v>224</v>
      </c>
      <c r="D133" s="748" t="s">
        <v>219</v>
      </c>
      <c r="E133" s="749" t="s">
        <v>3</v>
      </c>
      <c r="F133" s="749" t="s">
        <v>1</v>
      </c>
      <c r="G133" s="752">
        <v>0.50683477099999996</v>
      </c>
      <c r="I133" s="285">
        <v>432395</v>
      </c>
      <c r="J133" s="546">
        <v>2.6825500000000001E-3</v>
      </c>
      <c r="K133" s="546">
        <v>2.2927999999999998E-3</v>
      </c>
      <c r="L133" s="753">
        <v>0.24200574</v>
      </c>
      <c r="M133" s="750"/>
      <c r="N133" s="285">
        <v>318612</v>
      </c>
      <c r="O133" s="546">
        <v>3.3351499999999998E-3</v>
      </c>
      <c r="P133" s="546">
        <v>2.5907299999999999E-3</v>
      </c>
      <c r="Q133" s="753">
        <v>0.19797498999999999</v>
      </c>
      <c r="R133" s="750"/>
      <c r="S133" s="285">
        <v>142804</v>
      </c>
      <c r="T133" s="546">
        <v>1.0538399999999999E-3</v>
      </c>
      <c r="U133" s="546">
        <v>1.26731E-3</v>
      </c>
      <c r="V133" s="753">
        <v>0.28728199999999998</v>
      </c>
      <c r="W133" s="750"/>
      <c r="X133" s="285">
        <v>98441</v>
      </c>
      <c r="Y133" s="546">
        <v>-3.5631999999999998E-4</v>
      </c>
      <c r="Z133" s="546">
        <v>2.1200199999999998E-3</v>
      </c>
      <c r="AA133" s="753">
        <v>0.97539399999999998</v>
      </c>
      <c r="AB133" s="750"/>
      <c r="AC133" s="285">
        <v>123909</v>
      </c>
      <c r="AD133" s="546">
        <v>-1.0914799999999999E-3</v>
      </c>
      <c r="AE133" s="546">
        <v>1.92494E-3</v>
      </c>
      <c r="AF133" s="753">
        <v>0.74811399999999995</v>
      </c>
      <c r="AG133" s="750"/>
      <c r="AH133" s="285">
        <v>52183</v>
      </c>
      <c r="AI133" s="546">
        <v>1.2386599999999999E-2</v>
      </c>
      <c r="AJ133" s="546">
        <v>9.1867200000000006E-3</v>
      </c>
      <c r="AK133" s="753">
        <v>0.11230900000000001</v>
      </c>
      <c r="AL133" s="750"/>
      <c r="AM133" s="285">
        <v>49281.35</v>
      </c>
      <c r="AN133" s="546">
        <v>5.7599999999999998E-2</v>
      </c>
      <c r="AO133" s="546">
        <v>1.7000000000000001E-2</v>
      </c>
      <c r="AP133" s="546">
        <v>3.234E-4</v>
      </c>
      <c r="AQ133" s="750"/>
      <c r="AR133" s="285">
        <v>307895</v>
      </c>
      <c r="AS133" s="546">
        <v>-1.095E-2</v>
      </c>
      <c r="AT133" s="546">
        <v>2.6050000000000001E-3</v>
      </c>
      <c r="AU133" s="750">
        <v>2.6299999999999999E-5</v>
      </c>
      <c r="AV133" s="750"/>
      <c r="AW133" s="285">
        <v>290057</v>
      </c>
      <c r="AX133" s="546">
        <v>4.9528000000000003E-3</v>
      </c>
      <c r="AY133" s="546">
        <v>2.6879999999999999E-3</v>
      </c>
      <c r="AZ133" s="753">
        <v>6.5396499999999996E-2</v>
      </c>
      <c r="BA133" s="750"/>
      <c r="BB133" s="285">
        <v>297335</v>
      </c>
      <c r="BC133" s="546">
        <v>3.143E-3</v>
      </c>
      <c r="BD133" s="546">
        <v>2.6519999999999998E-3</v>
      </c>
      <c r="BE133" s="753">
        <v>0.236071</v>
      </c>
      <c r="BF133" s="750"/>
      <c r="BG133" s="285">
        <v>311228</v>
      </c>
      <c r="BH133" s="546">
        <v>1.0950000000000001E-3</v>
      </c>
      <c r="BI133" s="546">
        <v>2.591E-3</v>
      </c>
      <c r="BJ133" s="753">
        <v>0.67257</v>
      </c>
      <c r="BK133" s="750"/>
      <c r="BL133" s="285">
        <v>182973</v>
      </c>
      <c r="BM133" s="546">
        <v>-0.17419999999999999</v>
      </c>
      <c r="BN133" s="546">
        <v>5.9200000000000003E-2</v>
      </c>
      <c r="BO133" s="755">
        <v>3.2699999999999999E-3</v>
      </c>
      <c r="BP133" s="750"/>
      <c r="BQ133" s="285">
        <v>183003</v>
      </c>
      <c r="BR133" s="546">
        <v>-0.1046</v>
      </c>
      <c r="BS133" s="546">
        <v>3.5400000000000001E-2</v>
      </c>
      <c r="BT133" s="755">
        <v>3.0799999999999998E-3</v>
      </c>
      <c r="BU133" s="750"/>
      <c r="BV133" s="285">
        <v>89214</v>
      </c>
      <c r="BW133" s="546">
        <v>-8.6E-3</v>
      </c>
      <c r="BX133" s="546">
        <v>6.6E-3</v>
      </c>
      <c r="BY133" s="753">
        <v>0.19309999999999999</v>
      </c>
      <c r="BZ133" s="750"/>
      <c r="CA133" s="285">
        <v>25502</v>
      </c>
      <c r="CB133" s="546">
        <v>-6.9199999999999998E-2</v>
      </c>
      <c r="CC133" s="546">
        <v>3.5200000000000002E-2</v>
      </c>
      <c r="CD133" s="753">
        <v>4.9480000000000003E-2</v>
      </c>
    </row>
    <row r="134" spans="1:82" ht="24" customHeight="1" x14ac:dyDescent="0.2">
      <c r="A134" s="758">
        <v>16</v>
      </c>
      <c r="B134" s="758">
        <v>20370816</v>
      </c>
      <c r="C134" s="749" t="s">
        <v>218</v>
      </c>
      <c r="D134" s="748" t="s">
        <v>219</v>
      </c>
      <c r="E134" s="749" t="s">
        <v>3</v>
      </c>
      <c r="F134" s="749" t="s">
        <v>1</v>
      </c>
      <c r="G134" s="752">
        <v>0.50541102699999996</v>
      </c>
      <c r="I134" s="285">
        <v>448719</v>
      </c>
      <c r="J134" s="546">
        <v>2.1477599999999999E-3</v>
      </c>
      <c r="K134" s="546">
        <v>2.2564099999999999E-3</v>
      </c>
      <c r="L134" s="753">
        <v>0.34117384000000001</v>
      </c>
      <c r="M134" s="750"/>
      <c r="N134" s="285">
        <v>334966</v>
      </c>
      <c r="O134" s="546">
        <v>3.2154599999999998E-3</v>
      </c>
      <c r="P134" s="546">
        <v>2.5323799999999999E-3</v>
      </c>
      <c r="Q134" s="753">
        <v>0.20417863999999999</v>
      </c>
      <c r="R134" s="750"/>
      <c r="S134" s="285">
        <v>142361</v>
      </c>
      <c r="T134" s="546">
        <v>1.02254E-3</v>
      </c>
      <c r="U134" s="546">
        <v>1.2678800000000001E-3</v>
      </c>
      <c r="V134" s="753">
        <v>0.30537799999999998</v>
      </c>
      <c r="W134" s="750"/>
      <c r="X134" s="285">
        <v>102476</v>
      </c>
      <c r="Y134" s="546">
        <v>2.2037000000000001E-4</v>
      </c>
      <c r="Z134" s="546">
        <v>2.0768000000000002E-3</v>
      </c>
      <c r="AA134" s="753">
        <v>0.80680600000000002</v>
      </c>
      <c r="AB134" s="750"/>
      <c r="AC134" s="285">
        <v>127997</v>
      </c>
      <c r="AD134" s="546">
        <v>-6.8566000000000005E-4</v>
      </c>
      <c r="AE134" s="546">
        <v>1.90128E-3</v>
      </c>
      <c r="AF134" s="753">
        <v>0.91234000000000004</v>
      </c>
      <c r="AG134" s="750"/>
      <c r="AH134" s="285">
        <v>56219</v>
      </c>
      <c r="AI134" s="546">
        <v>1.39772E-2</v>
      </c>
      <c r="AJ134" s="546">
        <v>8.8308299999999996E-3</v>
      </c>
      <c r="AK134" s="753">
        <v>6.1488800000000003E-2</v>
      </c>
      <c r="AL134" s="750"/>
      <c r="AM134" s="285">
        <v>59888.73</v>
      </c>
      <c r="AN134" s="546">
        <v>5.3600000000000002E-2</v>
      </c>
      <c r="AO134" s="546">
        <v>1.43E-2</v>
      </c>
      <c r="AP134" s="750">
        <v>7.9800000000000002E-5</v>
      </c>
      <c r="AQ134" s="750"/>
      <c r="AR134" s="285">
        <v>316391</v>
      </c>
      <c r="AS134" s="546">
        <v>-1.031E-2</v>
      </c>
      <c r="AT134" s="546">
        <v>2.5639999999999999E-3</v>
      </c>
      <c r="AU134" s="750">
        <v>5.8300000000000001E-5</v>
      </c>
      <c r="AV134" s="750"/>
      <c r="AW134" s="285">
        <v>295826</v>
      </c>
      <c r="AX134" s="546">
        <v>4.9286E-3</v>
      </c>
      <c r="AY134" s="546">
        <v>2.6559999999999999E-3</v>
      </c>
      <c r="AZ134" s="753">
        <v>6.34966E-2</v>
      </c>
      <c r="BA134" s="750"/>
      <c r="BB134" s="285">
        <v>305699</v>
      </c>
      <c r="BC134" s="546">
        <v>3.0349999999999999E-3</v>
      </c>
      <c r="BD134" s="546">
        <v>2.6090000000000002E-3</v>
      </c>
      <c r="BE134" s="753">
        <v>0.244726</v>
      </c>
      <c r="BF134" s="750"/>
      <c r="BG134" s="285">
        <v>319677</v>
      </c>
      <c r="BH134" s="546">
        <v>1.2639999999999999E-3</v>
      </c>
      <c r="BI134" s="546">
        <v>2.5509999999999999E-3</v>
      </c>
      <c r="BJ134" s="753">
        <v>0.62031999999999998</v>
      </c>
      <c r="BK134" s="750"/>
      <c r="BL134" s="285">
        <v>185159</v>
      </c>
      <c r="BM134" s="546">
        <v>-0.1993</v>
      </c>
      <c r="BN134" s="546">
        <v>5.8900000000000001E-2</v>
      </c>
      <c r="BO134" s="546">
        <v>7.1179999999999995E-4</v>
      </c>
      <c r="BP134" s="750"/>
      <c r="BQ134" s="285">
        <v>185189</v>
      </c>
      <c r="BR134" s="546">
        <v>-0.10589999999999999</v>
      </c>
      <c r="BS134" s="546">
        <v>3.5099999999999999E-2</v>
      </c>
      <c r="BT134" s="755">
        <v>2.5709999999999999E-3</v>
      </c>
      <c r="BU134" s="750"/>
      <c r="BV134" s="285">
        <v>131929</v>
      </c>
      <c r="BW134" s="546">
        <v>-1.34E-2</v>
      </c>
      <c r="BX134" s="546">
        <v>5.7000000000000002E-3</v>
      </c>
      <c r="BY134" s="753">
        <v>1.7559999999999999E-2</v>
      </c>
      <c r="BZ134" s="750"/>
      <c r="CA134" s="285">
        <v>69026</v>
      </c>
      <c r="CB134" s="546">
        <v>-3.4200000000000001E-2</v>
      </c>
      <c r="CC134" s="546">
        <v>2.0299999999999999E-2</v>
      </c>
      <c r="CD134" s="753">
        <v>9.1240000000000002E-2</v>
      </c>
    </row>
    <row r="135" spans="1:82" ht="24" customHeight="1" x14ac:dyDescent="0.2">
      <c r="A135" s="758">
        <v>16</v>
      </c>
      <c r="B135" s="758">
        <v>28513403</v>
      </c>
      <c r="C135" s="749" t="s">
        <v>105</v>
      </c>
      <c r="D135" s="748" t="s">
        <v>106</v>
      </c>
      <c r="E135" s="749" t="s">
        <v>2</v>
      </c>
      <c r="F135" s="749" t="s">
        <v>4</v>
      </c>
      <c r="G135" s="752">
        <v>0.30386127800000001</v>
      </c>
      <c r="I135" s="285">
        <v>403420</v>
      </c>
      <c r="J135" s="546">
        <v>4.0738099999999998E-3</v>
      </c>
      <c r="K135" s="546">
        <v>2.6806600000000001E-3</v>
      </c>
      <c r="L135" s="753">
        <v>0.12858525000000001</v>
      </c>
      <c r="M135" s="750"/>
      <c r="N135" s="285">
        <v>278966</v>
      </c>
      <c r="O135" s="546">
        <v>6.5465300000000001E-3</v>
      </c>
      <c r="P135" s="546">
        <v>3.0699E-3</v>
      </c>
      <c r="Q135" s="753">
        <v>3.296665E-2</v>
      </c>
      <c r="R135" s="750"/>
      <c r="S135" s="285">
        <v>114348</v>
      </c>
      <c r="T135" s="546">
        <v>5.6587E-3</v>
      </c>
      <c r="U135" s="546">
        <v>1.53005E-3</v>
      </c>
      <c r="V135" s="546">
        <v>1.5568E-4</v>
      </c>
      <c r="W135" s="750"/>
      <c r="X135" s="285">
        <v>94425</v>
      </c>
      <c r="Y135" s="546">
        <v>1.2800999999999999E-4</v>
      </c>
      <c r="Z135" s="546">
        <v>2.3431599999999999E-3</v>
      </c>
      <c r="AA135" s="753">
        <v>0.93596000000000001</v>
      </c>
      <c r="AB135" s="750"/>
      <c r="AC135" s="285">
        <v>116463</v>
      </c>
      <c r="AD135" s="546">
        <v>1.8415E-4</v>
      </c>
      <c r="AE135" s="546">
        <v>2.1771500000000001E-3</v>
      </c>
      <c r="AF135" s="753">
        <v>0.82374599999999998</v>
      </c>
      <c r="AG135" s="750"/>
      <c r="AH135" s="285">
        <v>50366</v>
      </c>
      <c r="AI135" s="546">
        <v>-6.0510399999999997E-3</v>
      </c>
      <c r="AJ135" s="546">
        <v>9.96674E-3</v>
      </c>
      <c r="AK135" s="753">
        <v>0.39764300000000002</v>
      </c>
      <c r="AL135" s="750"/>
      <c r="AM135" s="285">
        <v>69862.509999999995</v>
      </c>
      <c r="AN135" s="546">
        <v>3.1E-2</v>
      </c>
      <c r="AO135" s="546">
        <v>1.3299999999999999E-2</v>
      </c>
      <c r="AP135" s="753">
        <v>4.1309999999999999E-2</v>
      </c>
      <c r="AQ135" s="750"/>
      <c r="AR135" s="285">
        <v>314199</v>
      </c>
      <c r="AS135" s="546">
        <v>-2.5699999999999998E-3</v>
      </c>
      <c r="AT135" s="546">
        <v>2.8270000000000001E-3</v>
      </c>
      <c r="AU135" s="753">
        <v>0.36329</v>
      </c>
      <c r="AV135" s="750"/>
      <c r="AW135" s="285">
        <v>293723</v>
      </c>
      <c r="AX135" s="546">
        <v>-1.7752E-3</v>
      </c>
      <c r="AY135" s="546">
        <v>2.9290000000000002E-3</v>
      </c>
      <c r="AZ135" s="753">
        <v>0.54449999999999998</v>
      </c>
      <c r="BA135" s="750"/>
      <c r="BB135" s="285">
        <v>303508</v>
      </c>
      <c r="BC135" s="546">
        <v>-1.4737999999999999E-3</v>
      </c>
      <c r="BD135" s="546">
        <v>2.8770000000000002E-3</v>
      </c>
      <c r="BE135" s="753">
        <v>0.60847200000000001</v>
      </c>
      <c r="BF135" s="750"/>
      <c r="BG135" s="285">
        <v>317486</v>
      </c>
      <c r="BH135" s="546">
        <v>-5.0324999999999996E-3</v>
      </c>
      <c r="BI135" s="546">
        <v>2.81E-3</v>
      </c>
      <c r="BJ135" s="753">
        <v>7.3260000000000006E-2</v>
      </c>
      <c r="BK135" s="750"/>
      <c r="BL135" s="285">
        <v>173833</v>
      </c>
      <c r="BM135" s="546">
        <v>-3.6799999999999999E-2</v>
      </c>
      <c r="BN135" s="546">
        <v>6.4899999999999999E-2</v>
      </c>
      <c r="BO135" s="753">
        <v>0.57099999999999995</v>
      </c>
      <c r="BP135" s="750"/>
      <c r="BQ135" s="285">
        <v>173823</v>
      </c>
      <c r="BR135" s="546">
        <v>-3.8399999999999997E-2</v>
      </c>
      <c r="BS135" s="546">
        <v>3.85E-2</v>
      </c>
      <c r="BT135" s="753">
        <v>0.31900000000000001</v>
      </c>
      <c r="BU135" s="750"/>
      <c r="BV135" s="305" t="s">
        <v>768</v>
      </c>
      <c r="BW135" s="305" t="s">
        <v>768</v>
      </c>
      <c r="BX135" s="305" t="s">
        <v>768</v>
      </c>
      <c r="BY135" s="302" t="s">
        <v>768</v>
      </c>
      <c r="BZ135" s="750"/>
      <c r="CA135" s="305" t="s">
        <v>768</v>
      </c>
      <c r="CB135" s="305" t="s">
        <v>768</v>
      </c>
      <c r="CC135" s="305" t="s">
        <v>768</v>
      </c>
      <c r="CD135" s="302" t="s">
        <v>768</v>
      </c>
    </row>
    <row r="136" spans="1:82" ht="24" customHeight="1" x14ac:dyDescent="0.2">
      <c r="A136" s="758">
        <v>16</v>
      </c>
      <c r="B136" s="758">
        <v>28944396</v>
      </c>
      <c r="C136" s="749" t="s">
        <v>79</v>
      </c>
      <c r="D136" s="748" t="s">
        <v>80</v>
      </c>
      <c r="E136" s="749" t="s">
        <v>3</v>
      </c>
      <c r="F136" s="749" t="s">
        <v>2</v>
      </c>
      <c r="G136" s="752">
        <v>0.31584391699999997</v>
      </c>
      <c r="I136" s="285">
        <v>300842</v>
      </c>
      <c r="J136" s="546">
        <v>3.8289600000000002E-3</v>
      </c>
      <c r="K136" s="546">
        <v>3.14832E-3</v>
      </c>
      <c r="L136" s="753">
        <v>0.22391215</v>
      </c>
      <c r="M136" s="750"/>
      <c r="N136" s="285">
        <v>196349</v>
      </c>
      <c r="O136" s="546">
        <v>1.2372559999999999E-2</v>
      </c>
      <c r="P136" s="546">
        <v>3.7084599999999998E-3</v>
      </c>
      <c r="Q136" s="546">
        <v>8.4900000000000004E-4</v>
      </c>
      <c r="R136" s="750"/>
      <c r="S136" s="285">
        <v>87528</v>
      </c>
      <c r="T136" s="546">
        <v>1.61421E-3</v>
      </c>
      <c r="U136" s="546">
        <v>1.7829E-3</v>
      </c>
      <c r="V136" s="753">
        <v>0.24690599999999999</v>
      </c>
      <c r="W136" s="750"/>
      <c r="X136" s="285">
        <v>50437</v>
      </c>
      <c r="Y136" s="546">
        <v>-2.6823900000000002E-3</v>
      </c>
      <c r="Z136" s="546">
        <v>3.1395799999999999E-3</v>
      </c>
      <c r="AA136" s="753">
        <v>0.49554799999999999</v>
      </c>
      <c r="AB136" s="750"/>
      <c r="AC136" s="285">
        <v>63614</v>
      </c>
      <c r="AD136" s="546">
        <v>-5.5187400000000003E-3</v>
      </c>
      <c r="AE136" s="546">
        <v>2.8834300000000002E-3</v>
      </c>
      <c r="AF136" s="753">
        <v>8.6276400000000003E-2</v>
      </c>
      <c r="AG136" s="750"/>
      <c r="AH136" s="285">
        <v>34291</v>
      </c>
      <c r="AI136" s="546">
        <v>-1.6390399999999999E-2</v>
      </c>
      <c r="AJ136" s="546">
        <v>1.1716499999999999E-2</v>
      </c>
      <c r="AK136" s="753">
        <v>0.122932</v>
      </c>
      <c r="AL136" s="750"/>
      <c r="AM136" s="285">
        <v>46425.25</v>
      </c>
      <c r="AN136" s="546">
        <v>1.8100000000000002E-2</v>
      </c>
      <c r="AO136" s="546">
        <v>1.8100000000000002E-2</v>
      </c>
      <c r="AP136" s="753">
        <v>0.24629999999999999</v>
      </c>
      <c r="AQ136" s="750"/>
      <c r="AR136" s="285">
        <v>191530</v>
      </c>
      <c r="AS136" s="546">
        <v>-8.9323000000000007E-3</v>
      </c>
      <c r="AT136" s="546">
        <v>3.5539999999999999E-3</v>
      </c>
      <c r="AU136" s="753">
        <v>1.19609E-2</v>
      </c>
      <c r="AV136" s="750"/>
      <c r="AW136" s="285">
        <v>183205</v>
      </c>
      <c r="AX136" s="546">
        <v>-8.2999999999999998E-5</v>
      </c>
      <c r="AY136" s="546">
        <v>3.63E-3</v>
      </c>
      <c r="AZ136" s="753">
        <v>0.98175199999999996</v>
      </c>
      <c r="BA136" s="750"/>
      <c r="BB136" s="285">
        <v>188693</v>
      </c>
      <c r="BC136" s="546">
        <v>-2.9612000000000002E-3</v>
      </c>
      <c r="BD136" s="546">
        <v>3.5660000000000002E-3</v>
      </c>
      <c r="BE136" s="753">
        <v>0.40627999999999997</v>
      </c>
      <c r="BF136" s="750"/>
      <c r="BG136" s="285">
        <v>194005</v>
      </c>
      <c r="BH136" s="546">
        <v>-6.169E-3</v>
      </c>
      <c r="BI136" s="546">
        <v>3.5230000000000001E-3</v>
      </c>
      <c r="BJ136" s="753">
        <v>7.9926399999999995E-2</v>
      </c>
      <c r="BK136" s="750"/>
      <c r="BL136" s="285">
        <v>105316</v>
      </c>
      <c r="BM136" s="546">
        <v>2.3699999999999999E-2</v>
      </c>
      <c r="BN136" s="546">
        <v>8.0399999999999999E-2</v>
      </c>
      <c r="BO136" s="753">
        <v>0.76829999999999998</v>
      </c>
      <c r="BP136" s="750"/>
      <c r="BQ136" s="285">
        <v>105315</v>
      </c>
      <c r="BR136" s="546">
        <v>-8.7900000000000006E-2</v>
      </c>
      <c r="BS136" s="546">
        <v>4.9000000000000002E-2</v>
      </c>
      <c r="BT136" s="753">
        <v>7.2929999999999995E-2</v>
      </c>
      <c r="BU136" s="750"/>
      <c r="BV136" s="285">
        <v>87294</v>
      </c>
      <c r="BW136" s="546">
        <v>-1.15E-2</v>
      </c>
      <c r="BX136" s="546">
        <v>7.4000000000000003E-3</v>
      </c>
      <c r="BY136" s="753">
        <v>0.1183</v>
      </c>
      <c r="BZ136" s="750"/>
      <c r="CA136" s="285">
        <v>25086.9</v>
      </c>
      <c r="CB136" s="546">
        <v>4.9799999999999997E-2</v>
      </c>
      <c r="CC136" s="546">
        <v>3.9699999999999999E-2</v>
      </c>
      <c r="CD136" s="753">
        <v>0.21029999999999999</v>
      </c>
    </row>
    <row r="137" spans="1:82" ht="24" customHeight="1" x14ac:dyDescent="0.2">
      <c r="A137" s="758">
        <v>16</v>
      </c>
      <c r="B137" s="758">
        <v>29998200</v>
      </c>
      <c r="C137" s="749" t="s">
        <v>111</v>
      </c>
      <c r="D137" s="748" t="s">
        <v>112</v>
      </c>
      <c r="E137" s="749" t="s">
        <v>2</v>
      </c>
      <c r="F137" s="749" t="s">
        <v>4</v>
      </c>
      <c r="G137" s="752">
        <v>0.51312935699999995</v>
      </c>
      <c r="I137" s="285">
        <v>457648</v>
      </c>
      <c r="J137" s="546">
        <v>1.314651E-2</v>
      </c>
      <c r="K137" s="546">
        <v>2.2072900000000002E-3</v>
      </c>
      <c r="L137" s="750">
        <v>2.0000000000000002E-5</v>
      </c>
      <c r="M137" s="750"/>
      <c r="N137" s="285">
        <v>344369</v>
      </c>
      <c r="O137" s="546">
        <v>4.31549E-3</v>
      </c>
      <c r="P137" s="546">
        <v>2.4742000000000002E-3</v>
      </c>
      <c r="Q137" s="753">
        <v>8.1125370000000002E-2</v>
      </c>
      <c r="R137" s="750"/>
      <c r="S137" s="285">
        <v>144013</v>
      </c>
      <c r="T137" s="546">
        <v>3.3342699999999999E-3</v>
      </c>
      <c r="U137" s="546">
        <v>1.24938E-3</v>
      </c>
      <c r="V137" s="755">
        <v>5.4855700000000004E-3</v>
      </c>
      <c r="W137" s="750"/>
      <c r="X137" s="285">
        <v>104101</v>
      </c>
      <c r="Y137" s="546">
        <v>-8.7197999999999996E-4</v>
      </c>
      <c r="Z137" s="546">
        <v>2.0608499999999999E-3</v>
      </c>
      <c r="AA137" s="753">
        <v>0.661663</v>
      </c>
      <c r="AB137" s="750"/>
      <c r="AC137" s="285">
        <v>129056</v>
      </c>
      <c r="AD137" s="546">
        <v>-3.21251E-3</v>
      </c>
      <c r="AE137" s="546">
        <v>1.89007E-3</v>
      </c>
      <c r="AF137" s="753">
        <v>9.9719699999999994E-2</v>
      </c>
      <c r="AG137" s="750"/>
      <c r="AH137" s="285">
        <v>57847</v>
      </c>
      <c r="AI137" s="546">
        <v>1.8342299999999999E-2</v>
      </c>
      <c r="AJ137" s="546">
        <v>8.7594200000000004E-3</v>
      </c>
      <c r="AK137" s="753">
        <v>6.0938600000000002E-2</v>
      </c>
      <c r="AL137" s="750"/>
      <c r="AM137" s="285">
        <v>69866.16</v>
      </c>
      <c r="AN137" s="546">
        <v>3.9E-2</v>
      </c>
      <c r="AO137" s="546">
        <v>1.44E-2</v>
      </c>
      <c r="AP137" s="753">
        <v>2.657E-2</v>
      </c>
      <c r="AQ137" s="750"/>
      <c r="AR137" s="285">
        <v>316391</v>
      </c>
      <c r="AS137" s="546">
        <v>-1.3020800000000001E-2</v>
      </c>
      <c r="AT137" s="546">
        <v>2.5469999999999998E-3</v>
      </c>
      <c r="AU137" s="750">
        <v>2.0000000000000002E-5</v>
      </c>
      <c r="AV137" s="750"/>
      <c r="AW137" s="285">
        <v>295826</v>
      </c>
      <c r="AX137" s="546">
        <v>-4.8469999999999997E-3</v>
      </c>
      <c r="AY137" s="546">
        <v>2.6350000000000002E-3</v>
      </c>
      <c r="AZ137" s="753">
        <v>6.5820000000000004E-2</v>
      </c>
      <c r="BA137" s="750"/>
      <c r="BB137" s="285">
        <v>305699</v>
      </c>
      <c r="BC137" s="546">
        <v>9.2639999999999997E-3</v>
      </c>
      <c r="BD137" s="546">
        <v>2.591E-3</v>
      </c>
      <c r="BE137" s="546">
        <v>3.4880000000000002E-4</v>
      </c>
      <c r="BF137" s="750"/>
      <c r="BG137" s="285">
        <v>319677</v>
      </c>
      <c r="BH137" s="546">
        <v>-3.3013000000000001E-3</v>
      </c>
      <c r="BI137" s="546">
        <v>2.5330000000000001E-3</v>
      </c>
      <c r="BJ137" s="753">
        <v>0.19250200000000001</v>
      </c>
      <c r="BK137" s="750"/>
      <c r="BL137" s="285">
        <v>187781</v>
      </c>
      <c r="BM137" s="546">
        <v>6.8599999999999994E-2</v>
      </c>
      <c r="BN137" s="546">
        <v>5.8400000000000001E-2</v>
      </c>
      <c r="BO137" s="753">
        <v>0.2399</v>
      </c>
      <c r="BP137" s="750"/>
      <c r="BQ137" s="285">
        <v>187811</v>
      </c>
      <c r="BR137" s="546">
        <v>8.3799999999999999E-2</v>
      </c>
      <c r="BS137" s="546">
        <v>3.4799999999999998E-2</v>
      </c>
      <c r="BT137" s="753">
        <v>1.5959999999999998E-2</v>
      </c>
      <c r="BU137" s="750"/>
      <c r="BV137" s="285">
        <v>89109</v>
      </c>
      <c r="BW137" s="546">
        <v>-0.02</v>
      </c>
      <c r="BX137" s="546">
        <v>6.6E-3</v>
      </c>
      <c r="BY137" s="755">
        <v>2.3419999999999999E-3</v>
      </c>
      <c r="BZ137" s="750"/>
      <c r="CA137" s="285">
        <v>25474.799999999999</v>
      </c>
      <c r="CB137" s="546">
        <v>-5.1999999999999998E-3</v>
      </c>
      <c r="CC137" s="546">
        <v>3.5499999999999997E-2</v>
      </c>
      <c r="CD137" s="753">
        <v>0.88370000000000004</v>
      </c>
    </row>
    <row r="138" spans="1:82" ht="24" customHeight="1" x14ac:dyDescent="0.2">
      <c r="A138" s="758">
        <v>16</v>
      </c>
      <c r="B138" s="758">
        <v>31088625</v>
      </c>
      <c r="C138" s="749" t="s">
        <v>194</v>
      </c>
      <c r="D138" s="748" t="s">
        <v>195</v>
      </c>
      <c r="E138" s="749" t="s">
        <v>4</v>
      </c>
      <c r="F138" s="749" t="s">
        <v>2</v>
      </c>
      <c r="G138" s="752">
        <v>0.62500901399999997</v>
      </c>
      <c r="I138" s="285">
        <v>378004</v>
      </c>
      <c r="J138" s="546">
        <v>-3.8260199999999999E-3</v>
      </c>
      <c r="K138" s="546">
        <v>2.71157E-3</v>
      </c>
      <c r="L138" s="753">
        <v>0.15824556000000001</v>
      </c>
      <c r="M138" s="750"/>
      <c r="N138" s="285">
        <v>275139</v>
      </c>
      <c r="O138" s="546">
        <v>2.6233699999999999E-3</v>
      </c>
      <c r="P138" s="546">
        <v>2.9911600000000001E-3</v>
      </c>
      <c r="Q138" s="753">
        <v>0.38046431000000003</v>
      </c>
      <c r="R138" s="750"/>
      <c r="S138" s="285">
        <v>118934</v>
      </c>
      <c r="T138" s="546">
        <v>-1.2947999999999999E-4</v>
      </c>
      <c r="U138" s="546">
        <v>1.50695E-3</v>
      </c>
      <c r="V138" s="753">
        <v>0.76502700000000001</v>
      </c>
      <c r="W138" s="750"/>
      <c r="X138" s="285">
        <v>80636</v>
      </c>
      <c r="Y138" s="546">
        <v>-1.92144E-3</v>
      </c>
      <c r="Z138" s="546">
        <v>2.4537999999999999E-3</v>
      </c>
      <c r="AA138" s="753">
        <v>0.31248799999999999</v>
      </c>
      <c r="AB138" s="750"/>
      <c r="AC138" s="285">
        <v>105293</v>
      </c>
      <c r="AD138" s="546">
        <v>-3.9252100000000002E-3</v>
      </c>
      <c r="AE138" s="546">
        <v>2.2431199999999999E-3</v>
      </c>
      <c r="AF138" s="753">
        <v>0.15875</v>
      </c>
      <c r="AG138" s="750"/>
      <c r="AH138" s="285">
        <v>44913</v>
      </c>
      <c r="AI138" s="546">
        <v>-3.6753200000000001E-3</v>
      </c>
      <c r="AJ138" s="546">
        <v>1.0286099999999999E-2</v>
      </c>
      <c r="AK138" s="753">
        <v>0.77985800000000005</v>
      </c>
      <c r="AL138" s="750"/>
      <c r="AM138" s="285">
        <v>53397.41</v>
      </c>
      <c r="AN138" s="546">
        <v>-1.4E-3</v>
      </c>
      <c r="AO138" s="546">
        <v>1.4500000000000001E-2</v>
      </c>
      <c r="AP138" s="753">
        <v>0.73709999999999998</v>
      </c>
      <c r="AQ138" s="750"/>
      <c r="AR138" s="285">
        <v>263087</v>
      </c>
      <c r="AS138" s="546">
        <v>-8.3011000000000005E-3</v>
      </c>
      <c r="AT138" s="546">
        <v>2.9740000000000001E-3</v>
      </c>
      <c r="AU138" s="755">
        <v>5.2461000000000001E-3</v>
      </c>
      <c r="AV138" s="750"/>
      <c r="AW138" s="285">
        <v>244396</v>
      </c>
      <c r="AX138" s="546">
        <v>9.3828999999999996E-3</v>
      </c>
      <c r="AY138" s="546">
        <v>3.0920000000000001E-3</v>
      </c>
      <c r="AZ138" s="755">
        <v>2.4120000000000001E-3</v>
      </c>
      <c r="BA138" s="750"/>
      <c r="BB138" s="285">
        <v>252290</v>
      </c>
      <c r="BC138" s="546">
        <v>6.1789999999999996E-3</v>
      </c>
      <c r="BD138" s="546">
        <v>3.0360000000000001E-3</v>
      </c>
      <c r="BE138" s="753">
        <v>4.1819000000000002E-2</v>
      </c>
      <c r="BF138" s="750"/>
      <c r="BG138" s="285">
        <v>266268</v>
      </c>
      <c r="BH138" s="546">
        <v>7.9719999999999999E-3</v>
      </c>
      <c r="BI138" s="546">
        <v>2.9520000000000002E-3</v>
      </c>
      <c r="BJ138" s="755">
        <v>6.9199999999999999E-3</v>
      </c>
      <c r="BK138" s="750"/>
      <c r="BL138" s="285">
        <v>134736</v>
      </c>
      <c r="BM138" s="546">
        <v>0.14399999999999999</v>
      </c>
      <c r="BN138" s="546">
        <v>7.0199999999999999E-2</v>
      </c>
      <c r="BO138" s="753">
        <v>4.0210000000000003E-2</v>
      </c>
      <c r="BP138" s="750"/>
      <c r="BQ138" s="285">
        <v>134773</v>
      </c>
      <c r="BR138" s="546">
        <v>0.14149999999999999</v>
      </c>
      <c r="BS138" s="546">
        <v>4.2200000000000001E-2</v>
      </c>
      <c r="BT138" s="546">
        <v>7.9920000000000002E-4</v>
      </c>
      <c r="BU138" s="750"/>
      <c r="BV138" s="285">
        <v>130188</v>
      </c>
      <c r="BW138" s="546">
        <v>-1.2200000000000001E-2</v>
      </c>
      <c r="BX138" s="546">
        <v>5.7999999999999996E-3</v>
      </c>
      <c r="BY138" s="753">
        <v>3.4840000000000003E-2</v>
      </c>
      <c r="BZ138" s="750"/>
      <c r="CA138" s="285">
        <v>69332.800000000003</v>
      </c>
      <c r="CB138" s="546">
        <v>-1.9300000000000001E-2</v>
      </c>
      <c r="CC138" s="546">
        <v>2.07E-2</v>
      </c>
      <c r="CD138" s="753">
        <v>0.35110000000000002</v>
      </c>
    </row>
    <row r="139" spans="1:82" ht="24" customHeight="1" x14ac:dyDescent="0.2">
      <c r="A139" s="758">
        <v>16</v>
      </c>
      <c r="B139" s="758">
        <v>53639438</v>
      </c>
      <c r="C139" s="749" t="s">
        <v>294</v>
      </c>
      <c r="D139" s="748" t="s">
        <v>295</v>
      </c>
      <c r="E139" s="749" t="s">
        <v>3</v>
      </c>
      <c r="F139" s="749" t="s">
        <v>1</v>
      </c>
      <c r="G139" s="752">
        <v>0.942673757</v>
      </c>
      <c r="I139" s="285">
        <v>458927</v>
      </c>
      <c r="J139" s="546">
        <v>-1.2164919999999999E-2</v>
      </c>
      <c r="K139" s="546">
        <v>4.7462199999999998E-3</v>
      </c>
      <c r="L139" s="753">
        <v>1.037486E-2</v>
      </c>
      <c r="M139" s="750"/>
      <c r="N139" s="285">
        <v>344369</v>
      </c>
      <c r="O139" s="546">
        <v>1.49493E-3</v>
      </c>
      <c r="P139" s="546">
        <v>5.27547E-3</v>
      </c>
      <c r="Q139" s="753">
        <v>0.77688988000000003</v>
      </c>
      <c r="R139" s="750"/>
      <c r="S139" s="285">
        <v>144027</v>
      </c>
      <c r="T139" s="546">
        <v>2.4644000000000001E-4</v>
      </c>
      <c r="U139" s="546">
        <v>2.66103E-3</v>
      </c>
      <c r="V139" s="753">
        <v>0.71045000000000003</v>
      </c>
      <c r="W139" s="750"/>
      <c r="X139" s="285">
        <v>104124</v>
      </c>
      <c r="Y139" s="546">
        <v>-1.45437E-3</v>
      </c>
      <c r="Z139" s="546">
        <v>4.5700699999999999E-3</v>
      </c>
      <c r="AA139" s="753">
        <v>0.69141600000000003</v>
      </c>
      <c r="AB139" s="750"/>
      <c r="AC139" s="285">
        <v>129622</v>
      </c>
      <c r="AD139" s="546">
        <v>4.6996700000000004E-3</v>
      </c>
      <c r="AE139" s="546">
        <v>4.2221200000000002E-3</v>
      </c>
      <c r="AF139" s="753">
        <v>0.250664</v>
      </c>
      <c r="AG139" s="750"/>
      <c r="AH139" s="285">
        <v>57866</v>
      </c>
      <c r="AI139" s="546">
        <v>-1.2153499999999999E-2</v>
      </c>
      <c r="AJ139" s="546">
        <v>1.9553500000000001E-2</v>
      </c>
      <c r="AK139" s="753">
        <v>0.63536499999999996</v>
      </c>
      <c r="AL139" s="750"/>
      <c r="AM139" s="285">
        <v>69866.53</v>
      </c>
      <c r="AN139" s="546">
        <v>6.3299999999999995E-2</v>
      </c>
      <c r="AO139" s="546">
        <v>2.8199999999999999E-2</v>
      </c>
      <c r="AP139" s="753">
        <v>1.486E-2</v>
      </c>
      <c r="AQ139" s="750"/>
      <c r="AR139" s="285">
        <v>314415</v>
      </c>
      <c r="AS139" s="546">
        <v>-5.4218000000000001E-3</v>
      </c>
      <c r="AT139" s="546">
        <v>5.3730000000000002E-3</v>
      </c>
      <c r="AU139" s="753">
        <v>0.31289220000000001</v>
      </c>
      <c r="AV139" s="750"/>
      <c r="AW139" s="285">
        <v>293853</v>
      </c>
      <c r="AX139" s="546">
        <v>-1.903E-3</v>
      </c>
      <c r="AY139" s="546">
        <v>5.561E-3</v>
      </c>
      <c r="AZ139" s="753">
        <v>0.73221999999999998</v>
      </c>
      <c r="BA139" s="750"/>
      <c r="BB139" s="285">
        <v>303685</v>
      </c>
      <c r="BC139" s="546">
        <v>8.4169999999999991E-3</v>
      </c>
      <c r="BD139" s="546">
        <v>5.47E-3</v>
      </c>
      <c r="BE139" s="753">
        <v>0.1238276</v>
      </c>
      <c r="BF139" s="750"/>
      <c r="BG139" s="285">
        <v>317660</v>
      </c>
      <c r="BH139" s="546">
        <v>1.5475E-3</v>
      </c>
      <c r="BI139" s="546">
        <v>5.3489999999999996E-3</v>
      </c>
      <c r="BJ139" s="753">
        <v>0.77234999999999998</v>
      </c>
      <c r="BK139" s="750"/>
      <c r="BL139" s="285">
        <v>187779</v>
      </c>
      <c r="BM139" s="546">
        <v>-2.0500000000000001E-2</v>
      </c>
      <c r="BN139" s="546">
        <v>0.12559999999999999</v>
      </c>
      <c r="BO139" s="753">
        <v>0.87050000000000005</v>
      </c>
      <c r="BP139" s="750"/>
      <c r="BQ139" s="285">
        <v>187809</v>
      </c>
      <c r="BR139" s="546">
        <v>3.0999999999999999E-3</v>
      </c>
      <c r="BS139" s="546">
        <v>7.4700000000000003E-2</v>
      </c>
      <c r="BT139" s="753">
        <v>0.96719999999999995</v>
      </c>
      <c r="BU139" s="750"/>
      <c r="BV139" s="285">
        <v>125349</v>
      </c>
      <c r="BW139" s="546">
        <v>4.8999999999999998E-3</v>
      </c>
      <c r="BX139" s="546">
        <v>1.2999999999999999E-2</v>
      </c>
      <c r="BY139" s="753">
        <v>0.70599999999999996</v>
      </c>
      <c r="BZ139" s="750"/>
      <c r="CA139" s="285">
        <v>67567</v>
      </c>
      <c r="CB139" s="546">
        <v>-1.21E-2</v>
      </c>
      <c r="CC139" s="546">
        <v>4.5400000000000003E-2</v>
      </c>
      <c r="CD139" s="753">
        <v>0.78910000000000002</v>
      </c>
    </row>
    <row r="140" spans="1:82" ht="24" customHeight="1" x14ac:dyDescent="0.2">
      <c r="A140" s="758">
        <v>16</v>
      </c>
      <c r="B140" s="758">
        <v>53671754</v>
      </c>
      <c r="C140" s="749" t="s">
        <v>309</v>
      </c>
      <c r="D140" s="748" t="s">
        <v>295</v>
      </c>
      <c r="E140" s="749" t="s">
        <v>3</v>
      </c>
      <c r="F140" s="749" t="s">
        <v>1</v>
      </c>
      <c r="G140" s="752">
        <v>0.90814949300000003</v>
      </c>
      <c r="I140" s="285">
        <v>447020</v>
      </c>
      <c r="J140" s="546">
        <v>-3.4615700000000002E-3</v>
      </c>
      <c r="K140" s="546">
        <v>3.8397499999999998E-3</v>
      </c>
      <c r="L140" s="753">
        <v>0.36731652999999997</v>
      </c>
      <c r="M140" s="750"/>
      <c r="N140" s="285">
        <v>303860</v>
      </c>
      <c r="O140" s="546">
        <v>-3.5570799999999998E-3</v>
      </c>
      <c r="P140" s="546">
        <v>4.5164999999999997E-3</v>
      </c>
      <c r="Q140" s="753">
        <v>0.43094518999999998</v>
      </c>
      <c r="R140" s="750"/>
      <c r="S140" s="285">
        <v>127506</v>
      </c>
      <c r="T140" s="546">
        <v>1.22733E-3</v>
      </c>
      <c r="U140" s="546">
        <v>2.2868400000000001E-3</v>
      </c>
      <c r="V140" s="753">
        <v>0.81937899999999997</v>
      </c>
      <c r="W140" s="750"/>
      <c r="X140" s="285">
        <v>97824</v>
      </c>
      <c r="Y140" s="546">
        <v>5.9845000000000005E-4</v>
      </c>
      <c r="Z140" s="546">
        <v>3.8096699999999998E-3</v>
      </c>
      <c r="AA140" s="753">
        <v>0.79310199999999997</v>
      </c>
      <c r="AB140" s="750"/>
      <c r="AC140" s="285">
        <v>119891</v>
      </c>
      <c r="AD140" s="546">
        <v>5.3849800000000001E-3</v>
      </c>
      <c r="AE140" s="546">
        <v>3.5688999999999999E-3</v>
      </c>
      <c r="AF140" s="753">
        <v>0.122493</v>
      </c>
      <c r="AG140" s="750"/>
      <c r="AH140" s="285">
        <v>50376</v>
      </c>
      <c r="AI140" s="546">
        <v>1.58365E-3</v>
      </c>
      <c r="AJ140" s="546">
        <v>1.79845E-2</v>
      </c>
      <c r="AK140" s="753">
        <v>0.92035500000000003</v>
      </c>
      <c r="AL140" s="750"/>
      <c r="AM140" s="285">
        <v>69866.53</v>
      </c>
      <c r="AN140" s="546">
        <v>6.0600000000000001E-2</v>
      </c>
      <c r="AO140" s="546">
        <v>2.4199999999999999E-2</v>
      </c>
      <c r="AP140" s="755">
        <v>4.7200000000000002E-3</v>
      </c>
      <c r="AQ140" s="750"/>
      <c r="AR140" s="285">
        <v>316391</v>
      </c>
      <c r="AS140" s="546">
        <v>-1.752E-4</v>
      </c>
      <c r="AT140" s="546">
        <v>4.3530000000000001E-3</v>
      </c>
      <c r="AU140" s="753">
        <v>0.96789939999999997</v>
      </c>
      <c r="AV140" s="750"/>
      <c r="AW140" s="285">
        <v>295826</v>
      </c>
      <c r="AX140" s="546">
        <v>1.0093000000000001E-3</v>
      </c>
      <c r="AY140" s="546">
        <v>4.4980000000000003E-3</v>
      </c>
      <c r="AZ140" s="753">
        <v>0.82245999999999997</v>
      </c>
      <c r="BA140" s="750"/>
      <c r="BB140" s="285">
        <v>305699</v>
      </c>
      <c r="BC140" s="546">
        <v>9.4999999999999998E-3</v>
      </c>
      <c r="BD140" s="546">
        <v>4.4219999999999997E-3</v>
      </c>
      <c r="BE140" s="753">
        <v>3.16805E-2</v>
      </c>
      <c r="BF140" s="750"/>
      <c r="BG140" s="285">
        <v>319677</v>
      </c>
      <c r="BH140" s="546">
        <v>4.0533000000000001E-3</v>
      </c>
      <c r="BI140" s="546">
        <v>4.3340000000000002E-3</v>
      </c>
      <c r="BJ140" s="753">
        <v>0.34967999999999999</v>
      </c>
      <c r="BK140" s="750"/>
      <c r="BL140" s="285">
        <v>187821</v>
      </c>
      <c r="BM140" s="546">
        <v>-0.15160000000000001</v>
      </c>
      <c r="BN140" s="546">
        <v>0.1047</v>
      </c>
      <c r="BO140" s="753">
        <v>0.14760000000000001</v>
      </c>
      <c r="BP140" s="750"/>
      <c r="BQ140" s="285">
        <v>187851</v>
      </c>
      <c r="BR140" s="546">
        <v>-5.3400000000000003E-2</v>
      </c>
      <c r="BS140" s="546">
        <v>6.2300000000000001E-2</v>
      </c>
      <c r="BT140" s="753">
        <v>0.3916</v>
      </c>
      <c r="BU140" s="750"/>
      <c r="BV140" s="285">
        <v>125477</v>
      </c>
      <c r="BW140" s="546">
        <v>2.5999999999999999E-3</v>
      </c>
      <c r="BX140" s="546">
        <v>1.0999999999999999E-2</v>
      </c>
      <c r="BY140" s="753">
        <v>0.80930000000000002</v>
      </c>
      <c r="BZ140" s="750"/>
      <c r="CA140" s="285">
        <v>67839</v>
      </c>
      <c r="CB140" s="546">
        <v>-3.8999999999999998E-3</v>
      </c>
      <c r="CC140" s="546">
        <v>3.78E-2</v>
      </c>
      <c r="CD140" s="753">
        <v>0.91779999999999995</v>
      </c>
    </row>
    <row r="141" spans="1:82" ht="24" customHeight="1" x14ac:dyDescent="0.2">
      <c r="A141" s="758">
        <v>16</v>
      </c>
      <c r="B141" s="758">
        <v>71885423</v>
      </c>
      <c r="C141" s="749" t="s">
        <v>287</v>
      </c>
      <c r="D141" s="748" t="s">
        <v>288</v>
      </c>
      <c r="E141" s="749" t="s">
        <v>4</v>
      </c>
      <c r="F141" s="749" t="s">
        <v>2</v>
      </c>
      <c r="G141" s="752">
        <v>0.79701950499999996</v>
      </c>
      <c r="I141" s="285">
        <v>419989</v>
      </c>
      <c r="J141" s="546">
        <v>7.65579E-3</v>
      </c>
      <c r="K141" s="546">
        <v>3.01848E-3</v>
      </c>
      <c r="L141" s="753">
        <v>1.1202989999999999E-2</v>
      </c>
      <c r="M141" s="750"/>
      <c r="N141" s="285">
        <v>317313</v>
      </c>
      <c r="O141" s="546">
        <v>-1.2681599999999999E-3</v>
      </c>
      <c r="P141" s="546">
        <v>3.2318999999999998E-3</v>
      </c>
      <c r="Q141" s="753">
        <v>0.69477171000000004</v>
      </c>
      <c r="R141" s="750"/>
      <c r="S141" s="285">
        <v>144001</v>
      </c>
      <c r="T141" s="546">
        <v>1.0593E-4</v>
      </c>
      <c r="U141" s="546">
        <v>1.61506E-3</v>
      </c>
      <c r="V141" s="753">
        <v>0.90399499999999999</v>
      </c>
      <c r="W141" s="750"/>
      <c r="X141" s="285">
        <v>98887</v>
      </c>
      <c r="Y141" s="546">
        <v>-2.9847699999999999E-3</v>
      </c>
      <c r="Z141" s="546">
        <v>2.66475E-3</v>
      </c>
      <c r="AA141" s="753">
        <v>0.19317799999999999</v>
      </c>
      <c r="AB141" s="750"/>
      <c r="AC141" s="285">
        <v>124356</v>
      </c>
      <c r="AD141" s="546">
        <v>-8.13089E-3</v>
      </c>
      <c r="AE141" s="546">
        <v>2.4326500000000002E-3</v>
      </c>
      <c r="AF141" s="755">
        <v>1.9275900000000001E-3</v>
      </c>
      <c r="AG141" s="750"/>
      <c r="AH141" s="285">
        <v>53338</v>
      </c>
      <c r="AI141" s="546">
        <v>-2.0300700000000001E-2</v>
      </c>
      <c r="AJ141" s="546">
        <v>1.12423E-2</v>
      </c>
      <c r="AK141" s="753">
        <v>5.0014000000000003E-2</v>
      </c>
      <c r="AL141" s="750"/>
      <c r="AM141" s="285">
        <v>62737.58</v>
      </c>
      <c r="AN141" s="546">
        <v>-2.9999999999999997E-4</v>
      </c>
      <c r="AO141" s="546">
        <v>1.6299999999999999E-2</v>
      </c>
      <c r="AP141" s="753">
        <v>0.8609</v>
      </c>
      <c r="AQ141" s="750"/>
      <c r="AR141" s="285">
        <v>310567</v>
      </c>
      <c r="AS141" s="546">
        <v>-1.6073999999999999E-3</v>
      </c>
      <c r="AT141" s="546">
        <v>3.2320000000000001E-3</v>
      </c>
      <c r="AU141" s="753">
        <v>0.61899999999999999</v>
      </c>
      <c r="AV141" s="750"/>
      <c r="AW141" s="285">
        <v>290057</v>
      </c>
      <c r="AX141" s="546">
        <v>-1.853E-3</v>
      </c>
      <c r="AY141" s="546">
        <v>3.356E-3</v>
      </c>
      <c r="AZ141" s="753">
        <v>0.58078459999999998</v>
      </c>
      <c r="BA141" s="750"/>
      <c r="BB141" s="285">
        <v>299927</v>
      </c>
      <c r="BC141" s="546">
        <v>-2.7628000000000002E-3</v>
      </c>
      <c r="BD141" s="546">
        <v>3.3019999999999998E-3</v>
      </c>
      <c r="BE141" s="753">
        <v>0.4027</v>
      </c>
      <c r="BF141" s="750"/>
      <c r="BG141" s="285">
        <v>313850</v>
      </c>
      <c r="BH141" s="546">
        <v>-3.1930000000000001E-3</v>
      </c>
      <c r="BI141" s="546">
        <v>3.2139999999999998E-3</v>
      </c>
      <c r="BJ141" s="753">
        <v>0.32050630000000002</v>
      </c>
      <c r="BK141" s="750"/>
      <c r="BL141" s="285">
        <v>182991</v>
      </c>
      <c r="BM141" s="546">
        <v>-0.12820000000000001</v>
      </c>
      <c r="BN141" s="546">
        <v>7.17E-2</v>
      </c>
      <c r="BO141" s="753">
        <v>7.3599999999999999E-2</v>
      </c>
      <c r="BP141" s="750"/>
      <c r="BQ141" s="285">
        <v>183021</v>
      </c>
      <c r="BR141" s="546">
        <v>-1.78E-2</v>
      </c>
      <c r="BS141" s="546">
        <v>4.2700000000000002E-2</v>
      </c>
      <c r="BT141" s="753">
        <v>0.67689999999999995</v>
      </c>
      <c r="BU141" s="750"/>
      <c r="BV141" s="305" t="s">
        <v>768</v>
      </c>
      <c r="BW141" s="305" t="s">
        <v>768</v>
      </c>
      <c r="BX141" s="305" t="s">
        <v>768</v>
      </c>
      <c r="BY141" s="302" t="s">
        <v>768</v>
      </c>
      <c r="BZ141" s="750"/>
      <c r="CA141" s="305" t="s">
        <v>768</v>
      </c>
      <c r="CB141" s="305" t="s">
        <v>768</v>
      </c>
      <c r="CC141" s="305" t="s">
        <v>768</v>
      </c>
      <c r="CD141" s="302" t="s">
        <v>768</v>
      </c>
    </row>
    <row r="142" spans="1:82" ht="24" customHeight="1" x14ac:dyDescent="0.2">
      <c r="A142" s="758">
        <v>16</v>
      </c>
      <c r="B142" s="758">
        <v>89644001</v>
      </c>
      <c r="C142" s="749" t="s">
        <v>447</v>
      </c>
      <c r="D142" s="748" t="s">
        <v>448</v>
      </c>
      <c r="E142" s="749" t="s">
        <v>1</v>
      </c>
      <c r="F142" s="749" t="s">
        <v>3</v>
      </c>
      <c r="G142" s="752">
        <v>0.934774612</v>
      </c>
      <c r="I142" s="285">
        <v>437739</v>
      </c>
      <c r="J142" s="546">
        <v>-1.350546E-2</v>
      </c>
      <c r="K142" s="546">
        <v>4.59342E-3</v>
      </c>
      <c r="L142" s="755">
        <v>3.28028E-3</v>
      </c>
      <c r="M142" s="750"/>
      <c r="N142" s="285">
        <v>323449</v>
      </c>
      <c r="O142" s="546">
        <v>8.5489999999999996E-5</v>
      </c>
      <c r="P142" s="546">
        <v>5.13248E-3</v>
      </c>
      <c r="Q142" s="753">
        <v>0.98671019000000004</v>
      </c>
      <c r="R142" s="750"/>
      <c r="S142" s="285">
        <v>138575</v>
      </c>
      <c r="T142" s="546">
        <v>9.6789E-4</v>
      </c>
      <c r="U142" s="546">
        <v>2.5657800000000001E-3</v>
      </c>
      <c r="V142" s="753">
        <v>0.74953099999999995</v>
      </c>
      <c r="W142" s="750"/>
      <c r="X142" s="285">
        <v>104094</v>
      </c>
      <c r="Y142" s="546">
        <v>-1.7607199999999999E-3</v>
      </c>
      <c r="Z142" s="546">
        <v>3.8732599999999999E-3</v>
      </c>
      <c r="AA142" s="753">
        <v>0.59699400000000002</v>
      </c>
      <c r="AB142" s="750"/>
      <c r="AC142" s="285">
        <v>129614</v>
      </c>
      <c r="AD142" s="546">
        <v>-2.93436E-3</v>
      </c>
      <c r="AE142" s="546">
        <v>3.6139200000000001E-3</v>
      </c>
      <c r="AF142" s="753">
        <v>0.41275099999999998</v>
      </c>
      <c r="AG142" s="750"/>
      <c r="AH142" s="285">
        <v>57847</v>
      </c>
      <c r="AI142" s="546">
        <v>2.3848099999999998E-3</v>
      </c>
      <c r="AJ142" s="546">
        <v>1.56238E-2</v>
      </c>
      <c r="AK142" s="753">
        <v>0.97623099999999996</v>
      </c>
      <c r="AL142" s="750"/>
      <c r="AM142" s="285">
        <v>69865.820000000007</v>
      </c>
      <c r="AN142" s="546">
        <v>3.5999999999999997E-2</v>
      </c>
      <c r="AO142" s="546">
        <v>2.3300000000000001E-2</v>
      </c>
      <c r="AP142" s="753">
        <v>0.17580000000000001</v>
      </c>
      <c r="AQ142" s="750"/>
      <c r="AR142" s="285">
        <v>295475</v>
      </c>
      <c r="AS142" s="546">
        <v>-1.043E-2</v>
      </c>
      <c r="AT142" s="546">
        <v>5.1630000000000001E-3</v>
      </c>
      <c r="AU142" s="753">
        <v>4.3459999999999999E-2</v>
      </c>
      <c r="AV142" s="750"/>
      <c r="AW142" s="285">
        <v>276356</v>
      </c>
      <c r="AX142" s="546">
        <v>-1.37E-4</v>
      </c>
      <c r="AY142" s="546">
        <v>5.3470000000000002E-3</v>
      </c>
      <c r="AZ142" s="753">
        <v>0.97956500000000002</v>
      </c>
      <c r="BA142" s="750"/>
      <c r="BB142" s="285">
        <v>284767</v>
      </c>
      <c r="BC142" s="546">
        <v>9.4815999999999998E-3</v>
      </c>
      <c r="BD142" s="546">
        <v>5.2769999999999996E-3</v>
      </c>
      <c r="BE142" s="753">
        <v>7.2382000000000002E-2</v>
      </c>
      <c r="BF142" s="750"/>
      <c r="BG142" s="285">
        <v>298725</v>
      </c>
      <c r="BH142" s="546">
        <v>2.4602999999999999E-3</v>
      </c>
      <c r="BI142" s="546">
        <v>5.1349999999999998E-3</v>
      </c>
      <c r="BJ142" s="753">
        <v>0.63187000000000004</v>
      </c>
      <c r="BK142" s="750"/>
      <c r="BL142" s="285">
        <v>167133</v>
      </c>
      <c r="BM142" s="546">
        <v>-0.2359</v>
      </c>
      <c r="BN142" s="546">
        <v>0.11360000000000001</v>
      </c>
      <c r="BO142" s="753">
        <v>3.7870000000000001E-2</v>
      </c>
      <c r="BP142" s="750"/>
      <c r="BQ142" s="285">
        <v>167173</v>
      </c>
      <c r="BR142" s="546">
        <v>-0.14399999999999999</v>
      </c>
      <c r="BS142" s="546">
        <v>6.7799999999999999E-2</v>
      </c>
      <c r="BT142" s="753">
        <v>3.3640000000000003E-2</v>
      </c>
      <c r="BU142" s="750"/>
      <c r="BV142" s="285">
        <v>125485</v>
      </c>
      <c r="BW142" s="546">
        <v>-1.6199999999999999E-2</v>
      </c>
      <c r="BX142" s="546">
        <v>1.2500000000000001E-2</v>
      </c>
      <c r="BY142" s="753">
        <v>0.1946</v>
      </c>
      <c r="BZ142" s="750"/>
      <c r="CA142" s="285">
        <v>67464</v>
      </c>
      <c r="CB142" s="546">
        <v>3.5000000000000003E-2</v>
      </c>
      <c r="CC142" s="546">
        <v>4.5400000000000003E-2</v>
      </c>
      <c r="CD142" s="753">
        <v>0.44069999999999998</v>
      </c>
    </row>
    <row r="143" spans="1:82" ht="24" customHeight="1" x14ac:dyDescent="0.2">
      <c r="A143" s="758">
        <v>17</v>
      </c>
      <c r="B143" s="758">
        <v>2091765</v>
      </c>
      <c r="C143" s="749" t="s">
        <v>450</v>
      </c>
      <c r="D143" s="748" t="s">
        <v>442</v>
      </c>
      <c r="E143" s="749" t="s">
        <v>1</v>
      </c>
      <c r="F143" s="749" t="s">
        <v>3</v>
      </c>
      <c r="G143" s="752">
        <v>0.33514219200000001</v>
      </c>
      <c r="I143" s="285">
        <v>448719</v>
      </c>
      <c r="J143" s="546">
        <v>4.1598299999999998E-3</v>
      </c>
      <c r="K143" s="546">
        <v>2.4321E-3</v>
      </c>
      <c r="L143" s="753">
        <v>8.7194199999999999E-2</v>
      </c>
      <c r="M143" s="750"/>
      <c r="N143" s="285">
        <v>334966</v>
      </c>
      <c r="O143" s="546">
        <v>2.0181700000000001E-3</v>
      </c>
      <c r="P143" s="546">
        <v>2.69601E-3</v>
      </c>
      <c r="Q143" s="753">
        <v>0.45411306000000001</v>
      </c>
      <c r="R143" s="750"/>
      <c r="S143" s="285">
        <v>144032</v>
      </c>
      <c r="T143" s="546">
        <v>-1.66551E-3</v>
      </c>
      <c r="U143" s="546">
        <v>1.36243E-3</v>
      </c>
      <c r="V143" s="753">
        <v>0.26312999999999998</v>
      </c>
      <c r="W143" s="750"/>
      <c r="X143" s="285">
        <v>104112</v>
      </c>
      <c r="Y143" s="546">
        <v>-1.22798E-3</v>
      </c>
      <c r="Z143" s="546">
        <v>2.1984399999999999E-3</v>
      </c>
      <c r="AA143" s="753">
        <v>0.576955</v>
      </c>
      <c r="AB143" s="750"/>
      <c r="AC143" s="285">
        <v>129629</v>
      </c>
      <c r="AD143" s="546">
        <v>-3.4112399999999998E-3</v>
      </c>
      <c r="AE143" s="546">
        <v>2.0227800000000001E-3</v>
      </c>
      <c r="AF143" s="753">
        <v>0.111167</v>
      </c>
      <c r="AG143" s="750"/>
      <c r="AH143" s="285">
        <v>57854</v>
      </c>
      <c r="AI143" s="546">
        <v>-2.6239000000000002E-3</v>
      </c>
      <c r="AJ143" s="546">
        <v>9.3694499999999997E-3</v>
      </c>
      <c r="AK143" s="753">
        <v>0.87714899999999996</v>
      </c>
      <c r="AL143" s="750"/>
      <c r="AM143" s="285">
        <v>69866.53</v>
      </c>
      <c r="AN143" s="546">
        <v>8.6999999999999994E-3</v>
      </c>
      <c r="AO143" s="546">
        <v>1.3599999999999999E-2</v>
      </c>
      <c r="AP143" s="753">
        <v>0.2878</v>
      </c>
      <c r="AQ143" s="750"/>
      <c r="AR143" s="285">
        <v>316391</v>
      </c>
      <c r="AS143" s="546">
        <v>-5.5259000000000003E-3</v>
      </c>
      <c r="AT143" s="546">
        <v>2.7109999999999999E-3</v>
      </c>
      <c r="AU143" s="753">
        <v>4.15506E-2</v>
      </c>
      <c r="AV143" s="750"/>
      <c r="AW143" s="285">
        <v>295826</v>
      </c>
      <c r="AX143" s="546">
        <v>-1.2905E-3</v>
      </c>
      <c r="AY143" s="546">
        <v>2.8029999999999999E-3</v>
      </c>
      <c r="AZ143" s="753">
        <v>0.64522999999999997</v>
      </c>
      <c r="BA143" s="750"/>
      <c r="BB143" s="285">
        <v>305699</v>
      </c>
      <c r="BC143" s="546">
        <v>-8.028E-4</v>
      </c>
      <c r="BD143" s="546">
        <v>2.7550000000000001E-3</v>
      </c>
      <c r="BE143" s="753">
        <v>0.77077200000000001</v>
      </c>
      <c r="BF143" s="750"/>
      <c r="BG143" s="285">
        <v>319677</v>
      </c>
      <c r="BH143" s="546">
        <v>-3.7498000000000002E-3</v>
      </c>
      <c r="BI143" s="546">
        <v>2.6949999999999999E-3</v>
      </c>
      <c r="BJ143" s="753">
        <v>0.16419</v>
      </c>
      <c r="BK143" s="750"/>
      <c r="BL143" s="285">
        <v>187809</v>
      </c>
      <c r="BM143" s="546">
        <v>0.1983</v>
      </c>
      <c r="BN143" s="546">
        <v>6.1899999999999997E-2</v>
      </c>
      <c r="BO143" s="755">
        <v>1.3500000000000001E-3</v>
      </c>
      <c r="BP143" s="750"/>
      <c r="BQ143" s="285">
        <v>187839</v>
      </c>
      <c r="BR143" s="546">
        <v>0.1191</v>
      </c>
      <c r="BS143" s="546">
        <v>3.6799999999999999E-2</v>
      </c>
      <c r="BT143" s="755">
        <v>1.2279999999999999E-3</v>
      </c>
      <c r="BU143" s="750"/>
      <c r="BV143" s="285">
        <v>132974</v>
      </c>
      <c r="BW143" s="546">
        <v>-1.26E-2</v>
      </c>
      <c r="BX143" s="546">
        <v>6.1000000000000004E-3</v>
      </c>
      <c r="BY143" s="753">
        <v>3.9940000000000003E-2</v>
      </c>
      <c r="BZ143" s="750"/>
      <c r="CA143" s="285">
        <v>69353.8</v>
      </c>
      <c r="CB143" s="546">
        <v>6.8999999999999999E-3</v>
      </c>
      <c r="CC143" s="546">
        <v>2.18E-2</v>
      </c>
      <c r="CD143" s="753">
        <v>0.75190000000000001</v>
      </c>
    </row>
    <row r="144" spans="1:82" ht="24" customHeight="1" x14ac:dyDescent="0.2">
      <c r="A144" s="758">
        <v>17</v>
      </c>
      <c r="B144" s="758">
        <v>2203025</v>
      </c>
      <c r="C144" s="749" t="s">
        <v>441</v>
      </c>
      <c r="D144" s="748" t="s">
        <v>442</v>
      </c>
      <c r="E144" s="749" t="s">
        <v>1</v>
      </c>
      <c r="F144" s="749" t="s">
        <v>2</v>
      </c>
      <c r="G144" s="752">
        <v>0.65481468099999995</v>
      </c>
      <c r="I144" s="285">
        <v>458253</v>
      </c>
      <c r="J144" s="546">
        <v>-1.080655E-2</v>
      </c>
      <c r="K144" s="546">
        <v>2.3720799999999999E-3</v>
      </c>
      <c r="L144" s="750">
        <v>2.0000000000000002E-5</v>
      </c>
      <c r="M144" s="750"/>
      <c r="N144" s="285">
        <v>344369</v>
      </c>
      <c r="O144" s="546">
        <v>3.6105E-3</v>
      </c>
      <c r="P144" s="546">
        <v>2.63277E-3</v>
      </c>
      <c r="Q144" s="753">
        <v>0.17025981000000001</v>
      </c>
      <c r="R144" s="750"/>
      <c r="S144" s="285">
        <v>139697</v>
      </c>
      <c r="T144" s="546">
        <v>9.9967999999999997E-4</v>
      </c>
      <c r="U144" s="546">
        <v>1.3329800000000001E-3</v>
      </c>
      <c r="V144" s="753">
        <v>0.58094299999999999</v>
      </c>
      <c r="W144" s="750"/>
      <c r="X144" s="285">
        <v>98428</v>
      </c>
      <c r="Y144" s="546">
        <v>-2.6402600000000002E-3</v>
      </c>
      <c r="Z144" s="546">
        <v>2.2121100000000002E-3</v>
      </c>
      <c r="AA144" s="753">
        <v>0.26005299999999998</v>
      </c>
      <c r="AB144" s="750"/>
      <c r="AC144" s="285">
        <v>123948</v>
      </c>
      <c r="AD144" s="546">
        <v>-1.3600999999999999E-4</v>
      </c>
      <c r="AE144" s="546">
        <v>2.0251399999999999E-3</v>
      </c>
      <c r="AF144" s="753">
        <v>0.98575999999999997</v>
      </c>
      <c r="AG144" s="750"/>
      <c r="AH144" s="285">
        <v>57841</v>
      </c>
      <c r="AI144" s="546">
        <v>-1.1433799999999999E-2</v>
      </c>
      <c r="AJ144" s="546">
        <v>9.0550800000000001E-3</v>
      </c>
      <c r="AK144" s="753">
        <v>0.22133</v>
      </c>
      <c r="AL144" s="750"/>
      <c r="AM144" s="285">
        <v>69866.53</v>
      </c>
      <c r="AN144" s="546">
        <v>1.2500000000000001E-2</v>
      </c>
      <c r="AO144" s="546">
        <v>1.32E-2</v>
      </c>
      <c r="AP144" s="753">
        <v>0.2205</v>
      </c>
      <c r="AQ144" s="750"/>
      <c r="AR144" s="285">
        <v>316391</v>
      </c>
      <c r="AS144" s="546">
        <v>-5.5656000000000004E-3</v>
      </c>
      <c r="AT144" s="546">
        <v>2.7190000000000001E-3</v>
      </c>
      <c r="AU144" s="753">
        <v>4.0697999999999998E-2</v>
      </c>
      <c r="AV144" s="750"/>
      <c r="AW144" s="285">
        <v>295826</v>
      </c>
      <c r="AX144" s="546">
        <v>3.4819999999999999E-3</v>
      </c>
      <c r="AY144" s="546">
        <v>2.8170000000000001E-3</v>
      </c>
      <c r="AZ144" s="753">
        <v>0.21648000000000001</v>
      </c>
      <c r="BA144" s="750"/>
      <c r="BB144" s="285">
        <v>305699</v>
      </c>
      <c r="BC144" s="546">
        <v>8.3719999999999992E-3</v>
      </c>
      <c r="BD144" s="546">
        <v>2.7699999999999999E-3</v>
      </c>
      <c r="BE144" s="755">
        <v>2.513E-3</v>
      </c>
      <c r="BF144" s="750"/>
      <c r="BG144" s="285">
        <v>319677</v>
      </c>
      <c r="BH144" s="546">
        <v>3.2877000000000002E-3</v>
      </c>
      <c r="BI144" s="546">
        <v>2.7039999999999998E-3</v>
      </c>
      <c r="BJ144" s="753">
        <v>0.224077</v>
      </c>
      <c r="BK144" s="750"/>
      <c r="BL144" s="285">
        <v>182637</v>
      </c>
      <c r="BM144" s="546">
        <v>0.1234</v>
      </c>
      <c r="BN144" s="546">
        <v>6.2E-2</v>
      </c>
      <c r="BO144" s="753">
        <v>4.6640000000000001E-2</v>
      </c>
      <c r="BP144" s="750"/>
      <c r="BQ144" s="285">
        <v>182628</v>
      </c>
      <c r="BR144" s="546">
        <v>-3.5200000000000002E-2</v>
      </c>
      <c r="BS144" s="546">
        <v>3.4200000000000001E-2</v>
      </c>
      <c r="BT144" s="753">
        <v>0.30270000000000002</v>
      </c>
      <c r="BU144" s="750"/>
      <c r="BV144" s="285">
        <v>132926</v>
      </c>
      <c r="BW144" s="546">
        <v>-5.1999999999999998E-3</v>
      </c>
      <c r="BX144" s="546">
        <v>5.8999999999999999E-3</v>
      </c>
      <c r="BY144" s="753">
        <v>0.37569999999999998</v>
      </c>
      <c r="BZ144" s="750"/>
      <c r="CA144" s="285">
        <v>68681</v>
      </c>
      <c r="CB144" s="546">
        <v>-3.5999999999999997E-2</v>
      </c>
      <c r="CC144" s="546">
        <v>2.1999999999999999E-2</v>
      </c>
      <c r="CD144" s="753">
        <v>0.10290000000000001</v>
      </c>
    </row>
    <row r="145" spans="1:82" ht="24" customHeight="1" x14ac:dyDescent="0.2">
      <c r="A145" s="758">
        <v>17</v>
      </c>
      <c r="B145" s="758">
        <v>4803711</v>
      </c>
      <c r="C145" s="749" t="s">
        <v>409</v>
      </c>
      <c r="D145" s="748" t="s">
        <v>2373</v>
      </c>
      <c r="E145" s="749" t="s">
        <v>4</v>
      </c>
      <c r="F145" s="749" t="s">
        <v>2</v>
      </c>
      <c r="G145" s="752">
        <v>0.15341750500000001</v>
      </c>
      <c r="I145" s="285">
        <v>449393</v>
      </c>
      <c r="J145" s="546">
        <v>-7.8262000000000002E-3</v>
      </c>
      <c r="K145" s="546">
        <v>3.1209599999999999E-3</v>
      </c>
      <c r="L145" s="753">
        <v>1.2154460000000001E-2</v>
      </c>
      <c r="M145" s="750"/>
      <c r="N145" s="285">
        <v>306232</v>
      </c>
      <c r="O145" s="546">
        <v>-4.2572199999999999E-3</v>
      </c>
      <c r="P145" s="546">
        <v>3.6948200000000001E-3</v>
      </c>
      <c r="Q145" s="753">
        <v>0.24923286</v>
      </c>
      <c r="R145" s="750"/>
      <c r="S145" s="285">
        <v>127487</v>
      </c>
      <c r="T145" s="546">
        <v>5.2234000000000004E-4</v>
      </c>
      <c r="U145" s="546">
        <v>1.8719800000000001E-3</v>
      </c>
      <c r="V145" s="753">
        <v>0.82102799999999998</v>
      </c>
      <c r="W145" s="750"/>
      <c r="X145" s="285">
        <v>97787</v>
      </c>
      <c r="Y145" s="546">
        <v>-1.7001E-3</v>
      </c>
      <c r="Z145" s="546">
        <v>2.96656E-3</v>
      </c>
      <c r="AA145" s="753">
        <v>0.66846799999999995</v>
      </c>
      <c r="AB145" s="750"/>
      <c r="AC145" s="285">
        <v>122027</v>
      </c>
      <c r="AD145" s="546">
        <v>9.8700999999999997E-4</v>
      </c>
      <c r="AE145" s="546">
        <v>2.7412399999999998E-3</v>
      </c>
      <c r="AF145" s="753">
        <v>0.61201099999999997</v>
      </c>
      <c r="AG145" s="750"/>
      <c r="AH145" s="285">
        <v>50367</v>
      </c>
      <c r="AI145" s="546">
        <v>-4.1911400000000003E-3</v>
      </c>
      <c r="AJ145" s="546">
        <v>1.3717399999999999E-2</v>
      </c>
      <c r="AK145" s="753">
        <v>0.88065099999999996</v>
      </c>
      <c r="AL145" s="750"/>
      <c r="AM145" s="285">
        <v>69866.53</v>
      </c>
      <c r="AN145" s="546">
        <v>3.7100000000000001E-2</v>
      </c>
      <c r="AO145" s="546">
        <v>1.8800000000000001E-2</v>
      </c>
      <c r="AP145" s="753">
        <v>3.3570000000000003E-2</v>
      </c>
      <c r="AQ145" s="750"/>
      <c r="AR145" s="285">
        <v>316391</v>
      </c>
      <c r="AS145" s="546">
        <v>-2.1689999999999999E-3</v>
      </c>
      <c r="AT145" s="546">
        <v>3.5769999999999999E-3</v>
      </c>
      <c r="AU145" s="753">
        <v>0.54437899999999995</v>
      </c>
      <c r="AV145" s="750"/>
      <c r="AW145" s="285">
        <v>295826</v>
      </c>
      <c r="AX145" s="546">
        <v>-3.8536999999999998E-3</v>
      </c>
      <c r="AY145" s="546">
        <v>3.6939999999999998E-3</v>
      </c>
      <c r="AZ145" s="753">
        <v>0.29683700000000002</v>
      </c>
      <c r="BA145" s="750"/>
      <c r="BB145" s="285">
        <v>305699</v>
      </c>
      <c r="BC145" s="546">
        <v>-6.2589999999999998E-3</v>
      </c>
      <c r="BD145" s="546">
        <v>3.6310000000000001E-3</v>
      </c>
      <c r="BE145" s="753">
        <v>8.4808800000000004E-2</v>
      </c>
      <c r="BF145" s="750"/>
      <c r="BG145" s="285">
        <v>319677</v>
      </c>
      <c r="BH145" s="546">
        <v>-2.9156E-3</v>
      </c>
      <c r="BI145" s="546">
        <v>3.558E-3</v>
      </c>
      <c r="BJ145" s="753">
        <v>0.41250379999999998</v>
      </c>
      <c r="BK145" s="750"/>
      <c r="BL145" s="285">
        <v>187787</v>
      </c>
      <c r="BM145" s="546">
        <v>-0.15659999999999999</v>
      </c>
      <c r="BN145" s="546">
        <v>8.48E-2</v>
      </c>
      <c r="BO145" s="753">
        <v>6.4750000000000002E-2</v>
      </c>
      <c r="BP145" s="750"/>
      <c r="BQ145" s="285">
        <v>187817</v>
      </c>
      <c r="BR145" s="546">
        <v>-0.14860000000000001</v>
      </c>
      <c r="BS145" s="546">
        <v>5.0599999999999999E-2</v>
      </c>
      <c r="BT145" s="755">
        <v>3.3219999999999999E-3</v>
      </c>
      <c r="BU145" s="750"/>
      <c r="BV145" s="305" t="s">
        <v>768</v>
      </c>
      <c r="BW145" s="305" t="s">
        <v>768</v>
      </c>
      <c r="BX145" s="305" t="s">
        <v>768</v>
      </c>
      <c r="BY145" s="302" t="s">
        <v>768</v>
      </c>
      <c r="BZ145" s="750"/>
      <c r="CA145" s="305" t="s">
        <v>768</v>
      </c>
      <c r="CB145" s="305" t="s">
        <v>768</v>
      </c>
      <c r="CC145" s="305" t="s">
        <v>768</v>
      </c>
      <c r="CD145" s="302" t="s">
        <v>768</v>
      </c>
    </row>
    <row r="146" spans="1:82" ht="24" customHeight="1" x14ac:dyDescent="0.2">
      <c r="A146" s="758">
        <v>17</v>
      </c>
      <c r="B146" s="758">
        <v>4836381</v>
      </c>
      <c r="C146" s="749" t="s">
        <v>468</v>
      </c>
      <c r="D146" s="748" t="s">
        <v>469</v>
      </c>
      <c r="E146" s="749" t="s">
        <v>1</v>
      </c>
      <c r="F146" s="749" t="s">
        <v>3</v>
      </c>
      <c r="G146" s="751">
        <v>8.5599999999999996E-2</v>
      </c>
      <c r="I146" s="285">
        <v>434083</v>
      </c>
      <c r="J146" s="546">
        <v>-6.0684500000000004E-3</v>
      </c>
      <c r="K146" s="546">
        <v>3.9760100000000003E-3</v>
      </c>
      <c r="L146" s="753">
        <v>0.12694348999999999</v>
      </c>
      <c r="M146" s="750"/>
      <c r="N146" s="285">
        <v>325441</v>
      </c>
      <c r="O146" s="546">
        <v>-7.6981799999999998E-3</v>
      </c>
      <c r="P146" s="546">
        <v>4.5521299999999997E-3</v>
      </c>
      <c r="Q146" s="753">
        <v>9.0814530000000004E-2</v>
      </c>
      <c r="R146" s="750"/>
      <c r="S146" s="285">
        <v>125841</v>
      </c>
      <c r="T146" s="546">
        <v>-3.2900899999999999E-3</v>
      </c>
      <c r="U146" s="546">
        <v>2.36148E-3</v>
      </c>
      <c r="V146" s="753">
        <v>0.11558400000000001</v>
      </c>
      <c r="W146" s="750"/>
      <c r="X146" s="285">
        <v>96156</v>
      </c>
      <c r="Y146" s="546">
        <v>-3.9874000000000002E-4</v>
      </c>
      <c r="Z146" s="546">
        <v>3.6652199999999998E-3</v>
      </c>
      <c r="AA146" s="753">
        <v>0.78157500000000002</v>
      </c>
      <c r="AB146" s="750"/>
      <c r="AC146" s="285">
        <v>120368</v>
      </c>
      <c r="AD146" s="546">
        <v>4.1276799999999999E-3</v>
      </c>
      <c r="AE146" s="546">
        <v>3.40296E-3</v>
      </c>
      <c r="AF146" s="753">
        <v>0.13551199999999999</v>
      </c>
      <c r="AG146" s="750"/>
      <c r="AH146" s="285">
        <v>48731</v>
      </c>
      <c r="AI146" s="546">
        <v>8.8880199999999999E-3</v>
      </c>
      <c r="AJ146" s="546">
        <v>1.6953200000000002E-2</v>
      </c>
      <c r="AK146" s="753">
        <v>0.59844399999999998</v>
      </c>
      <c r="AL146" s="750"/>
      <c r="AM146" s="285">
        <v>59888.36</v>
      </c>
      <c r="AN146" s="546">
        <v>1.72E-2</v>
      </c>
      <c r="AO146" s="546">
        <v>2.5100000000000001E-2</v>
      </c>
      <c r="AP146" s="753">
        <v>0.4365</v>
      </c>
      <c r="AQ146" s="750"/>
      <c r="AR146" s="285">
        <v>316391</v>
      </c>
      <c r="AS146" s="546">
        <v>6.5880000000000001E-3</v>
      </c>
      <c r="AT146" s="546">
        <v>4.4990000000000004E-3</v>
      </c>
      <c r="AU146" s="753">
        <v>0.14307800000000001</v>
      </c>
      <c r="AV146" s="750"/>
      <c r="AW146" s="285">
        <v>295826</v>
      </c>
      <c r="AX146" s="546">
        <v>-4.6020000000000002E-4</v>
      </c>
      <c r="AY146" s="546">
        <v>4.6360000000000004E-3</v>
      </c>
      <c r="AZ146" s="753">
        <v>0.92092099999999999</v>
      </c>
      <c r="BA146" s="750"/>
      <c r="BB146" s="285">
        <v>305699</v>
      </c>
      <c r="BC146" s="546">
        <v>-8.4569999999999992E-3</v>
      </c>
      <c r="BD146" s="546">
        <v>4.5640000000000003E-3</v>
      </c>
      <c r="BE146" s="753">
        <v>6.3909300000000002E-2</v>
      </c>
      <c r="BF146" s="750"/>
      <c r="BG146" s="285">
        <v>319677</v>
      </c>
      <c r="BH146" s="546">
        <v>1.8591E-3</v>
      </c>
      <c r="BI146" s="546">
        <v>4.4749999999999998E-3</v>
      </c>
      <c r="BJ146" s="753">
        <v>0.67780450000000003</v>
      </c>
      <c r="BK146" s="750"/>
      <c r="BL146" s="285">
        <v>187744</v>
      </c>
      <c r="BM146" s="546">
        <v>-0.1115</v>
      </c>
      <c r="BN146" s="546">
        <v>0.10879999999999999</v>
      </c>
      <c r="BO146" s="753">
        <v>0.30549999999999999</v>
      </c>
      <c r="BP146" s="750"/>
      <c r="BQ146" s="285">
        <v>187774</v>
      </c>
      <c r="BR146" s="546">
        <v>-0.1225</v>
      </c>
      <c r="BS146" s="546">
        <v>6.4699999999999994E-2</v>
      </c>
      <c r="BT146" s="753">
        <v>5.8389999999999997E-2</v>
      </c>
      <c r="BU146" s="750"/>
      <c r="BV146" s="285">
        <v>132973</v>
      </c>
      <c r="BW146" s="546">
        <v>-1.4200000000000001E-2</v>
      </c>
      <c r="BX146" s="546">
        <v>1.0800000000000001E-2</v>
      </c>
      <c r="BY146" s="753">
        <v>0.18740000000000001</v>
      </c>
      <c r="BZ146" s="750"/>
      <c r="CA146" s="285">
        <v>69346.899999999994</v>
      </c>
      <c r="CB146" s="546">
        <v>4.2200000000000001E-2</v>
      </c>
      <c r="CC146" s="546">
        <v>3.8100000000000002E-2</v>
      </c>
      <c r="CD146" s="753">
        <v>0.26869999999999999</v>
      </c>
    </row>
    <row r="147" spans="1:82" ht="24" customHeight="1" x14ac:dyDescent="0.2">
      <c r="A147" s="758">
        <v>17</v>
      </c>
      <c r="B147" s="758">
        <v>5326089</v>
      </c>
      <c r="C147" s="749" t="s">
        <v>348</v>
      </c>
      <c r="D147" s="748" t="s">
        <v>349</v>
      </c>
      <c r="E147" s="749" t="s">
        <v>1</v>
      </c>
      <c r="F147" s="749" t="s">
        <v>3</v>
      </c>
      <c r="G147" s="752">
        <v>0.28831522799999998</v>
      </c>
      <c r="I147" s="285">
        <v>437739</v>
      </c>
      <c r="J147" s="546">
        <v>1.4038000000000001E-4</v>
      </c>
      <c r="K147" s="546">
        <v>2.5740799999999999E-3</v>
      </c>
      <c r="L147" s="753">
        <v>0.95650811000000002</v>
      </c>
      <c r="M147" s="750"/>
      <c r="N147" s="285">
        <v>323449</v>
      </c>
      <c r="O147" s="546">
        <v>5.5871999999999996E-4</v>
      </c>
      <c r="P147" s="546">
        <v>2.8800700000000002E-3</v>
      </c>
      <c r="Q147" s="753">
        <v>0.84618033999999998</v>
      </c>
      <c r="R147" s="750"/>
      <c r="S147" s="285">
        <v>122042</v>
      </c>
      <c r="T147" s="546">
        <v>3.1263999999999999E-4</v>
      </c>
      <c r="U147" s="546">
        <v>1.5010900000000001E-3</v>
      </c>
      <c r="V147" s="753">
        <v>0.99640399999999996</v>
      </c>
      <c r="W147" s="750"/>
      <c r="X147" s="285">
        <v>97811</v>
      </c>
      <c r="Y147" s="546">
        <v>6.2522000000000001E-4</v>
      </c>
      <c r="Z147" s="546">
        <v>2.3488300000000001E-3</v>
      </c>
      <c r="AA147" s="753">
        <v>0.39999600000000002</v>
      </c>
      <c r="AB147" s="750"/>
      <c r="AC147" s="285">
        <v>122047</v>
      </c>
      <c r="AD147" s="546">
        <v>3.5830999999999998E-4</v>
      </c>
      <c r="AE147" s="546">
        <v>2.1699900000000001E-3</v>
      </c>
      <c r="AF147" s="753">
        <v>0.98356600000000005</v>
      </c>
      <c r="AG147" s="750"/>
      <c r="AH147" s="285">
        <v>50365</v>
      </c>
      <c r="AI147" s="546">
        <v>1.8437700000000001E-2</v>
      </c>
      <c r="AJ147" s="546">
        <v>1.0390699999999999E-2</v>
      </c>
      <c r="AK147" s="753">
        <v>0.113562</v>
      </c>
      <c r="AL147" s="750"/>
      <c r="AM147" s="285">
        <v>69866.53</v>
      </c>
      <c r="AN147" s="546">
        <v>3.7699999999999997E-2</v>
      </c>
      <c r="AO147" s="546">
        <v>1.4200000000000001E-2</v>
      </c>
      <c r="AP147" s="753">
        <v>1.3820000000000001E-2</v>
      </c>
      <c r="AQ147" s="750"/>
      <c r="AR147" s="285">
        <v>287324</v>
      </c>
      <c r="AS147" s="546">
        <v>-2.7430000000000002E-3</v>
      </c>
      <c r="AT147" s="546">
        <v>2.9979999999999998E-3</v>
      </c>
      <c r="AU147" s="753">
        <v>0.36031439999999998</v>
      </c>
      <c r="AV147" s="750"/>
      <c r="AW147" s="285">
        <v>268216</v>
      </c>
      <c r="AX147" s="546">
        <v>-2.4970000000000001E-3</v>
      </c>
      <c r="AY147" s="546">
        <v>3.1059999999999998E-3</v>
      </c>
      <c r="AZ147" s="753">
        <v>0.42148999999999998</v>
      </c>
      <c r="BA147" s="750"/>
      <c r="BB147" s="285">
        <v>276600</v>
      </c>
      <c r="BC147" s="546">
        <v>6.234E-3</v>
      </c>
      <c r="BD147" s="546">
        <v>3.0560000000000001E-3</v>
      </c>
      <c r="BE147" s="753">
        <v>4.138E-2</v>
      </c>
      <c r="BF147" s="750"/>
      <c r="BG147" s="285">
        <v>290573</v>
      </c>
      <c r="BH147" s="546">
        <v>-1.789E-3</v>
      </c>
      <c r="BI147" s="546">
        <v>2.9780000000000002E-3</v>
      </c>
      <c r="BJ147" s="753">
        <v>0.54804900000000001</v>
      </c>
      <c r="BK147" s="750"/>
      <c r="BL147" s="305" t="s">
        <v>768</v>
      </c>
      <c r="BM147" s="305" t="s">
        <v>768</v>
      </c>
      <c r="BN147" s="305" t="s">
        <v>768</v>
      </c>
      <c r="BO147" s="302" t="s">
        <v>768</v>
      </c>
      <c r="BP147" s="750"/>
      <c r="BQ147" s="305" t="s">
        <v>768</v>
      </c>
      <c r="BR147" s="305" t="s">
        <v>768</v>
      </c>
      <c r="BS147" s="305" t="s">
        <v>768</v>
      </c>
      <c r="BT147" s="302" t="s">
        <v>768</v>
      </c>
      <c r="BU147" s="750"/>
      <c r="BV147" s="305" t="s">
        <v>768</v>
      </c>
      <c r="BW147" s="305" t="s">
        <v>768</v>
      </c>
      <c r="BX147" s="305" t="s">
        <v>768</v>
      </c>
      <c r="BY147" s="302" t="s">
        <v>768</v>
      </c>
      <c r="BZ147" s="750"/>
      <c r="CA147" s="305" t="s">
        <v>768</v>
      </c>
      <c r="CB147" s="305" t="s">
        <v>768</v>
      </c>
      <c r="CC147" s="305" t="s">
        <v>768</v>
      </c>
      <c r="CD147" s="302" t="s">
        <v>768</v>
      </c>
    </row>
    <row r="148" spans="1:82" ht="24" customHeight="1" x14ac:dyDescent="0.2">
      <c r="A148" s="758">
        <v>17</v>
      </c>
      <c r="B148" s="758">
        <v>5326145</v>
      </c>
      <c r="C148" s="749" t="s">
        <v>368</v>
      </c>
      <c r="D148" s="748" t="s">
        <v>349</v>
      </c>
      <c r="E148" s="749" t="s">
        <v>2</v>
      </c>
      <c r="F148" s="749" t="s">
        <v>3</v>
      </c>
      <c r="G148" s="752">
        <v>0.28887706800000001</v>
      </c>
      <c r="I148" s="285">
        <v>369075</v>
      </c>
      <c r="J148" s="546">
        <v>-2.4529E-4</v>
      </c>
      <c r="K148" s="546">
        <v>2.7964700000000001E-3</v>
      </c>
      <c r="L148" s="753">
        <v>0.93010303000000005</v>
      </c>
      <c r="M148" s="750"/>
      <c r="N148" s="285">
        <v>272725</v>
      </c>
      <c r="O148" s="546">
        <v>-2.5907000000000003E-4</v>
      </c>
      <c r="P148" s="546">
        <v>3.1267399999999998E-3</v>
      </c>
      <c r="Q148" s="753">
        <v>0.93396610999999996</v>
      </c>
      <c r="R148" s="750"/>
      <c r="S148" s="285">
        <v>125575</v>
      </c>
      <c r="T148" s="546">
        <v>-6.7829999999999995E-4</v>
      </c>
      <c r="U148" s="546">
        <v>1.5263E-3</v>
      </c>
      <c r="V148" s="753">
        <v>0.46597899999999998</v>
      </c>
      <c r="W148" s="750"/>
      <c r="X148" s="285">
        <v>91741</v>
      </c>
      <c r="Y148" s="546">
        <v>7.0876000000000001E-4</v>
      </c>
      <c r="Z148" s="546">
        <v>2.41348E-3</v>
      </c>
      <c r="AA148" s="753">
        <v>0.39649099999999998</v>
      </c>
      <c r="AB148" s="750"/>
      <c r="AC148" s="285">
        <v>105292</v>
      </c>
      <c r="AD148" s="546">
        <v>-4.4737999999999999E-4</v>
      </c>
      <c r="AE148" s="546">
        <v>2.30847E-3</v>
      </c>
      <c r="AF148" s="753">
        <v>0.61401600000000001</v>
      </c>
      <c r="AG148" s="750"/>
      <c r="AH148" s="285">
        <v>54581</v>
      </c>
      <c r="AI148" s="546">
        <v>1.8656699999999998E-2</v>
      </c>
      <c r="AJ148" s="546">
        <v>9.9506899999999999E-3</v>
      </c>
      <c r="AK148" s="753">
        <v>8.3900699999999995E-2</v>
      </c>
      <c r="AL148" s="750"/>
      <c r="AM148" s="285">
        <v>59877.81</v>
      </c>
      <c r="AN148" s="546">
        <v>4.4299999999999999E-2</v>
      </c>
      <c r="AO148" s="546">
        <v>1.52E-2</v>
      </c>
      <c r="AP148" s="755">
        <v>6.2680000000000001E-3</v>
      </c>
      <c r="AQ148" s="750"/>
      <c r="AR148" s="285">
        <v>252119</v>
      </c>
      <c r="AS148" s="546">
        <v>-1.867E-3</v>
      </c>
      <c r="AT148" s="546">
        <v>3.209E-3</v>
      </c>
      <c r="AU148" s="753">
        <v>0.56080859999999999</v>
      </c>
      <c r="AV148" s="750"/>
      <c r="AW148" s="285">
        <v>242191</v>
      </c>
      <c r="AX148" s="546">
        <v>-1.8519999999999999E-3</v>
      </c>
      <c r="AY148" s="546">
        <v>3.2750000000000001E-3</v>
      </c>
      <c r="AZ148" s="753">
        <v>0.57177</v>
      </c>
      <c r="BA148" s="750"/>
      <c r="BB148" s="285">
        <v>248756</v>
      </c>
      <c r="BC148" s="546">
        <v>6.5683E-3</v>
      </c>
      <c r="BD148" s="546">
        <v>3.2299999999999998E-3</v>
      </c>
      <c r="BE148" s="753">
        <v>4.199E-2</v>
      </c>
      <c r="BF148" s="750"/>
      <c r="BG148" s="285">
        <v>255182</v>
      </c>
      <c r="BH148" s="546">
        <v>-1.7229999999999999E-4</v>
      </c>
      <c r="BI148" s="546">
        <v>3.186E-3</v>
      </c>
      <c r="BJ148" s="753">
        <v>0.95686700000000002</v>
      </c>
      <c r="BK148" s="750"/>
      <c r="BL148" s="285">
        <v>134865</v>
      </c>
      <c r="BM148" s="546">
        <v>0.1087</v>
      </c>
      <c r="BN148" s="546">
        <v>7.6399999999999996E-2</v>
      </c>
      <c r="BO148" s="753">
        <v>0.15479999999999999</v>
      </c>
      <c r="BP148" s="750"/>
      <c r="BQ148" s="285">
        <v>134866</v>
      </c>
      <c r="BR148" s="546">
        <v>1.4800000000000001E-2</v>
      </c>
      <c r="BS148" s="546">
        <v>4.5699999999999998E-2</v>
      </c>
      <c r="BT148" s="753">
        <v>0.74709999999999999</v>
      </c>
      <c r="BU148" s="750"/>
      <c r="BV148" s="305" t="s">
        <v>768</v>
      </c>
      <c r="BW148" s="305" t="s">
        <v>768</v>
      </c>
      <c r="BX148" s="305" t="s">
        <v>768</v>
      </c>
      <c r="BY148" s="302" t="s">
        <v>768</v>
      </c>
      <c r="BZ148" s="750"/>
      <c r="CA148" s="305" t="s">
        <v>768</v>
      </c>
      <c r="CB148" s="305" t="s">
        <v>768</v>
      </c>
      <c r="CC148" s="305" t="s">
        <v>768</v>
      </c>
      <c r="CD148" s="302" t="s">
        <v>768</v>
      </c>
    </row>
    <row r="149" spans="1:82" ht="24" customHeight="1" x14ac:dyDescent="0.2">
      <c r="A149" s="758">
        <v>17</v>
      </c>
      <c r="B149" s="758">
        <v>19812541</v>
      </c>
      <c r="C149" s="749" t="s">
        <v>463</v>
      </c>
      <c r="D149" s="748" t="s">
        <v>462</v>
      </c>
      <c r="E149" s="749" t="s">
        <v>1</v>
      </c>
      <c r="F149" s="749" t="s">
        <v>3</v>
      </c>
      <c r="G149" s="752">
        <v>0.609049862</v>
      </c>
      <c r="I149" s="285">
        <v>437065</v>
      </c>
      <c r="J149" s="546">
        <v>-2.0556E-4</v>
      </c>
      <c r="K149" s="546">
        <v>2.3625E-3</v>
      </c>
      <c r="L149" s="753">
        <v>0.93066576000000001</v>
      </c>
      <c r="M149" s="750"/>
      <c r="N149" s="285">
        <v>323449</v>
      </c>
      <c r="O149" s="546">
        <v>9.8989E-4</v>
      </c>
      <c r="P149" s="546">
        <v>2.6486700000000001E-3</v>
      </c>
      <c r="Q149" s="753">
        <v>0.70860394999999998</v>
      </c>
      <c r="R149" s="750"/>
      <c r="S149" s="285">
        <v>138070</v>
      </c>
      <c r="T149" s="546">
        <v>2.7305900000000002E-3</v>
      </c>
      <c r="U149" s="546">
        <v>1.3117599999999999E-3</v>
      </c>
      <c r="V149" s="753">
        <v>5.1695499999999998E-2</v>
      </c>
      <c r="W149" s="750"/>
      <c r="X149" s="285">
        <v>103610</v>
      </c>
      <c r="Y149" s="546">
        <v>-1.112E-5</v>
      </c>
      <c r="Z149" s="546">
        <v>2.13641E-3</v>
      </c>
      <c r="AA149" s="753">
        <v>0.83364000000000005</v>
      </c>
      <c r="AB149" s="750"/>
      <c r="AC149" s="285">
        <v>129126</v>
      </c>
      <c r="AD149" s="546">
        <v>-8.8219000000000004E-4</v>
      </c>
      <c r="AE149" s="546">
        <v>1.9524399999999999E-3</v>
      </c>
      <c r="AF149" s="753">
        <v>0.63298299999999996</v>
      </c>
      <c r="AG149" s="750"/>
      <c r="AH149" s="285">
        <v>57357</v>
      </c>
      <c r="AI149" s="546">
        <v>-1.47949E-2</v>
      </c>
      <c r="AJ149" s="546">
        <v>9.0795500000000005E-3</v>
      </c>
      <c r="AK149" s="753">
        <v>0.114621</v>
      </c>
      <c r="AL149" s="750"/>
      <c r="AM149" s="285">
        <v>69866.53</v>
      </c>
      <c r="AN149" s="546">
        <v>1.4800000000000001E-2</v>
      </c>
      <c r="AO149" s="546">
        <v>1.32E-2</v>
      </c>
      <c r="AP149" s="753">
        <v>0.33040000000000003</v>
      </c>
      <c r="AQ149" s="750"/>
      <c r="AR149" s="285">
        <v>295475</v>
      </c>
      <c r="AS149" s="546">
        <v>-1.3239999999999999E-4</v>
      </c>
      <c r="AT149" s="546">
        <v>2.7360000000000002E-3</v>
      </c>
      <c r="AU149" s="753">
        <v>0.96140999999999999</v>
      </c>
      <c r="AV149" s="750"/>
      <c r="AW149" s="285">
        <v>276356</v>
      </c>
      <c r="AX149" s="546">
        <v>-4.7888000000000002E-3</v>
      </c>
      <c r="AY149" s="546">
        <v>2.8319999999999999E-3</v>
      </c>
      <c r="AZ149" s="753">
        <v>9.0899999999999995E-2</v>
      </c>
      <c r="BA149" s="750"/>
      <c r="BB149" s="285">
        <v>284767</v>
      </c>
      <c r="BC149" s="546">
        <v>2.8968000000000002E-3</v>
      </c>
      <c r="BD149" s="546">
        <v>2.7889999999999998E-3</v>
      </c>
      <c r="BE149" s="753">
        <v>0.299016</v>
      </c>
      <c r="BF149" s="750"/>
      <c r="BG149" s="285">
        <v>298725</v>
      </c>
      <c r="BH149" s="546">
        <v>-3.3479999999999998E-3</v>
      </c>
      <c r="BI149" s="546">
        <v>2.7190000000000001E-3</v>
      </c>
      <c r="BJ149" s="753">
        <v>0.21823999999999999</v>
      </c>
      <c r="BK149" s="750"/>
      <c r="BL149" s="285">
        <v>167115</v>
      </c>
      <c r="BM149" s="546">
        <v>-4.6800000000000001E-2</v>
      </c>
      <c r="BN149" s="546">
        <v>6.3200000000000006E-2</v>
      </c>
      <c r="BO149" s="753">
        <v>0.4587</v>
      </c>
      <c r="BP149" s="750"/>
      <c r="BQ149" s="285">
        <v>167155</v>
      </c>
      <c r="BR149" s="546">
        <v>-4.9099999999999998E-2</v>
      </c>
      <c r="BS149" s="546">
        <v>3.7999999999999999E-2</v>
      </c>
      <c r="BT149" s="753">
        <v>0.1956</v>
      </c>
      <c r="BU149" s="750"/>
      <c r="BV149" s="285">
        <v>132973</v>
      </c>
      <c r="BW149" s="546">
        <v>-7.7999999999999996E-3</v>
      </c>
      <c r="BX149" s="546">
        <v>5.7999999999999996E-3</v>
      </c>
      <c r="BY149" s="753">
        <v>0.18049999999999999</v>
      </c>
      <c r="BZ149" s="750"/>
      <c r="CA149" s="285">
        <v>69355.8</v>
      </c>
      <c r="CB149" s="546">
        <v>2.6200000000000001E-2</v>
      </c>
      <c r="CC149" s="546">
        <v>2.07E-2</v>
      </c>
      <c r="CD149" s="753">
        <v>0.2056</v>
      </c>
    </row>
    <row r="150" spans="1:82" ht="24" customHeight="1" x14ac:dyDescent="0.2">
      <c r="A150" s="758">
        <v>17</v>
      </c>
      <c r="B150" s="758">
        <v>19861458</v>
      </c>
      <c r="C150" s="749" t="s">
        <v>488</v>
      </c>
      <c r="D150" s="748" t="s">
        <v>462</v>
      </c>
      <c r="E150" s="749" t="s">
        <v>3</v>
      </c>
      <c r="F150" s="749" t="s">
        <v>1</v>
      </c>
      <c r="G150" s="572">
        <v>0.60820000000000007</v>
      </c>
      <c r="I150" s="285">
        <v>437065</v>
      </c>
      <c r="J150" s="546">
        <v>-3.5660999999999999E-4</v>
      </c>
      <c r="K150" s="546">
        <v>2.3619399999999999E-3</v>
      </c>
      <c r="L150" s="753">
        <v>0.87998922000000002</v>
      </c>
      <c r="M150" s="750"/>
      <c r="N150" s="285">
        <v>323449</v>
      </c>
      <c r="O150" s="546">
        <v>1.1626399999999999E-3</v>
      </c>
      <c r="P150" s="546">
        <v>2.6483399999999999E-3</v>
      </c>
      <c r="Q150" s="753">
        <v>0.66065711000000005</v>
      </c>
      <c r="R150" s="750"/>
      <c r="S150" s="285">
        <v>138589</v>
      </c>
      <c r="T150" s="546">
        <v>2.5614800000000001E-3</v>
      </c>
      <c r="U150" s="546">
        <v>1.3104200000000001E-3</v>
      </c>
      <c r="V150" s="753">
        <v>6.2633400000000006E-2</v>
      </c>
      <c r="W150" s="750"/>
      <c r="X150" s="285">
        <v>104114</v>
      </c>
      <c r="Y150" s="546">
        <v>-3.4140000000000002E-5</v>
      </c>
      <c r="Z150" s="546">
        <v>2.1314200000000002E-3</v>
      </c>
      <c r="AA150" s="753">
        <v>0.78555900000000001</v>
      </c>
      <c r="AB150" s="750"/>
      <c r="AC150" s="285">
        <v>129634</v>
      </c>
      <c r="AD150" s="546">
        <v>-1.27454E-3</v>
      </c>
      <c r="AE150" s="546">
        <v>1.9481399999999999E-3</v>
      </c>
      <c r="AF150" s="753">
        <v>0.48391099999999998</v>
      </c>
      <c r="AG150" s="750"/>
      <c r="AH150" s="285">
        <v>57858</v>
      </c>
      <c r="AI150" s="546">
        <v>-1.48991E-2</v>
      </c>
      <c r="AJ150" s="546">
        <v>9.0476500000000008E-3</v>
      </c>
      <c r="AK150" s="753">
        <v>0.11020199999999999</v>
      </c>
      <c r="AL150" s="750"/>
      <c r="AM150" s="285">
        <v>69866.53</v>
      </c>
      <c r="AN150" s="546">
        <v>1.4E-2</v>
      </c>
      <c r="AO150" s="546">
        <v>1.32E-2</v>
      </c>
      <c r="AP150" s="753">
        <v>0.34549999999999997</v>
      </c>
      <c r="AQ150" s="750"/>
      <c r="AR150" s="285">
        <v>295475</v>
      </c>
      <c r="AS150" s="546">
        <v>-8.42E-5</v>
      </c>
      <c r="AT150" s="546">
        <v>2.7360000000000002E-3</v>
      </c>
      <c r="AU150" s="753">
        <v>0.97545999999999999</v>
      </c>
      <c r="AV150" s="750"/>
      <c r="AW150" s="285">
        <v>276356</v>
      </c>
      <c r="AX150" s="546">
        <v>-4.8190000000000004E-3</v>
      </c>
      <c r="AY150" s="546">
        <v>2.8319999999999999E-3</v>
      </c>
      <c r="AZ150" s="753">
        <v>8.8830000000000006E-2</v>
      </c>
      <c r="BA150" s="750"/>
      <c r="BB150" s="285">
        <v>284767</v>
      </c>
      <c r="BC150" s="546">
        <v>3.4472000000000001E-3</v>
      </c>
      <c r="BD150" s="546">
        <v>2.7889999999999998E-3</v>
      </c>
      <c r="BE150" s="753">
        <v>0.21643399999999999</v>
      </c>
      <c r="BF150" s="750"/>
      <c r="BG150" s="285">
        <v>298725</v>
      </c>
      <c r="BH150" s="546">
        <v>-3.0841000000000002E-3</v>
      </c>
      <c r="BI150" s="546">
        <v>2.7190000000000001E-3</v>
      </c>
      <c r="BJ150" s="753">
        <v>0.25664999999999999</v>
      </c>
      <c r="BK150" s="750"/>
      <c r="BL150" s="285">
        <v>167127</v>
      </c>
      <c r="BM150" s="546">
        <v>-4.2999999999999997E-2</v>
      </c>
      <c r="BN150" s="546">
        <v>6.3200000000000006E-2</v>
      </c>
      <c r="BO150" s="753">
        <v>0.496</v>
      </c>
      <c r="BP150" s="750"/>
      <c r="BQ150" s="285">
        <v>167167</v>
      </c>
      <c r="BR150" s="546">
        <v>-4.9099999999999998E-2</v>
      </c>
      <c r="BS150" s="546">
        <v>3.7999999999999999E-2</v>
      </c>
      <c r="BT150" s="753">
        <v>0.19600000000000001</v>
      </c>
      <c r="BU150" s="750"/>
      <c r="BV150" s="285">
        <v>130204</v>
      </c>
      <c r="BW150" s="546">
        <v>-7.7000000000000002E-3</v>
      </c>
      <c r="BX150" s="546">
        <v>5.7999999999999996E-3</v>
      </c>
      <c r="BY150" s="753">
        <v>0.1857</v>
      </c>
      <c r="BZ150" s="750"/>
      <c r="CA150" s="285">
        <v>69338</v>
      </c>
      <c r="CB150" s="546">
        <v>2.5499999999999998E-2</v>
      </c>
      <c r="CC150" s="546">
        <v>2.07E-2</v>
      </c>
      <c r="CD150" s="753">
        <v>0.21820000000000001</v>
      </c>
    </row>
    <row r="151" spans="1:82" ht="24" customHeight="1" x14ac:dyDescent="0.2">
      <c r="A151" s="758">
        <v>17</v>
      </c>
      <c r="B151" s="758">
        <v>34854280</v>
      </c>
      <c r="C151" s="749" t="s">
        <v>124</v>
      </c>
      <c r="D151" s="748" t="s">
        <v>125</v>
      </c>
      <c r="E151" s="749" t="s">
        <v>2</v>
      </c>
      <c r="F151" s="749" t="s">
        <v>4</v>
      </c>
      <c r="G151" s="752">
        <v>0.626555431</v>
      </c>
      <c r="I151" s="285">
        <v>408544</v>
      </c>
      <c r="J151" s="546">
        <v>-2.6371900000000002E-3</v>
      </c>
      <c r="K151" s="546">
        <v>2.4227699999999999E-3</v>
      </c>
      <c r="L151" s="753">
        <v>0.27637478999999998</v>
      </c>
      <c r="M151" s="750"/>
      <c r="N151" s="285">
        <v>300597</v>
      </c>
      <c r="O151" s="546">
        <v>1.009534E-2</v>
      </c>
      <c r="P151" s="546">
        <v>2.7564600000000001E-3</v>
      </c>
      <c r="Q151" s="546">
        <v>2.4982999999999998E-4</v>
      </c>
      <c r="R151" s="750"/>
      <c r="S151" s="285">
        <v>109421</v>
      </c>
      <c r="T151" s="546">
        <v>4.8828000000000001E-4</v>
      </c>
      <c r="U151" s="546">
        <v>1.45199E-3</v>
      </c>
      <c r="V151" s="753">
        <v>0.48421999999999998</v>
      </c>
      <c r="W151" s="750"/>
      <c r="X151" s="285">
        <v>58662</v>
      </c>
      <c r="Y151" s="546">
        <v>4.0769999999999999E-4</v>
      </c>
      <c r="Z151" s="546">
        <v>2.7907000000000001E-3</v>
      </c>
      <c r="AA151" s="753">
        <v>0.84630000000000005</v>
      </c>
      <c r="AB151" s="750"/>
      <c r="AC151" s="285">
        <v>79508</v>
      </c>
      <c r="AD151" s="546">
        <v>-1.53185E-3</v>
      </c>
      <c r="AE151" s="546">
        <v>2.4584899999999998E-3</v>
      </c>
      <c r="AF151" s="753">
        <v>0.46773500000000001</v>
      </c>
      <c r="AG151" s="750"/>
      <c r="AH151" s="285">
        <v>40353</v>
      </c>
      <c r="AI151" s="546">
        <v>-2.08652E-2</v>
      </c>
      <c r="AJ151" s="546">
        <v>1.02328E-2</v>
      </c>
      <c r="AK151" s="753">
        <v>7.5673199999999996E-2</v>
      </c>
      <c r="AL151" s="750"/>
      <c r="AM151" s="285">
        <v>69864.679999999993</v>
      </c>
      <c r="AN151" s="546">
        <v>1.8100000000000002E-2</v>
      </c>
      <c r="AO151" s="546">
        <v>1.2999999999999999E-2</v>
      </c>
      <c r="AP151" s="753">
        <v>0.3085</v>
      </c>
      <c r="AQ151" s="750"/>
      <c r="AR151" s="285">
        <v>261132</v>
      </c>
      <c r="AS151" s="546">
        <v>-5.045E-3</v>
      </c>
      <c r="AT151" s="546">
        <v>2.882E-3</v>
      </c>
      <c r="AU151" s="753">
        <v>8.0031000000000005E-2</v>
      </c>
      <c r="AV151" s="750"/>
      <c r="AW151" s="285">
        <v>248551</v>
      </c>
      <c r="AX151" s="546">
        <v>8.0249999999999991E-3</v>
      </c>
      <c r="AY151" s="546">
        <v>2.954E-3</v>
      </c>
      <c r="AZ151" s="755">
        <v>6.5929999999999999E-3</v>
      </c>
      <c r="BA151" s="750"/>
      <c r="BB151" s="285">
        <v>257855</v>
      </c>
      <c r="BC151" s="546">
        <v>1.4951000000000001E-2</v>
      </c>
      <c r="BD151" s="546">
        <v>2.8960000000000001E-3</v>
      </c>
      <c r="BE151" s="750">
        <v>2.0000000000000002E-5</v>
      </c>
      <c r="BF151" s="750"/>
      <c r="BG151" s="285">
        <v>263767</v>
      </c>
      <c r="BH151" s="546">
        <v>9.9614999999999999E-3</v>
      </c>
      <c r="BI151" s="546">
        <v>2.8649999999999999E-3</v>
      </c>
      <c r="BJ151" s="546">
        <v>5.0819999999999999E-4</v>
      </c>
      <c r="BK151" s="750"/>
      <c r="BL151" s="285">
        <v>168715</v>
      </c>
      <c r="BM151" s="546">
        <v>2.1899999999999999E-2</v>
      </c>
      <c r="BN151" s="546">
        <v>6.2700000000000006E-2</v>
      </c>
      <c r="BO151" s="753">
        <v>0.72709999999999997</v>
      </c>
      <c r="BP151" s="750"/>
      <c r="BQ151" s="285">
        <v>168745</v>
      </c>
      <c r="BR151" s="546">
        <v>3.9300000000000002E-2</v>
      </c>
      <c r="BS151" s="546">
        <v>3.7699999999999997E-2</v>
      </c>
      <c r="BT151" s="753">
        <v>0.29670000000000002</v>
      </c>
      <c r="BU151" s="750"/>
      <c r="BV151" s="285">
        <v>132864</v>
      </c>
      <c r="BW151" s="546">
        <v>-8.5000000000000006E-3</v>
      </c>
      <c r="BX151" s="546">
        <v>5.7000000000000002E-3</v>
      </c>
      <c r="BY151" s="753">
        <v>0.1391</v>
      </c>
      <c r="BZ151" s="750"/>
      <c r="CA151" s="285">
        <v>69322.8</v>
      </c>
      <c r="CB151" s="546">
        <v>3.4700000000000002E-2</v>
      </c>
      <c r="CC151" s="546">
        <v>2.2100000000000002E-2</v>
      </c>
      <c r="CD151" s="753">
        <v>0.1163</v>
      </c>
    </row>
    <row r="152" spans="1:82" ht="24" customHeight="1" x14ac:dyDescent="0.2">
      <c r="A152" s="758">
        <v>17</v>
      </c>
      <c r="B152" s="758">
        <v>46688256</v>
      </c>
      <c r="C152" s="749" t="s">
        <v>429</v>
      </c>
      <c r="D152" s="748" t="s">
        <v>430</v>
      </c>
      <c r="E152" s="749" t="s">
        <v>3</v>
      </c>
      <c r="F152" s="749" t="s">
        <v>1</v>
      </c>
      <c r="G152" s="752">
        <v>0.89917195800000005</v>
      </c>
      <c r="I152" s="285">
        <v>457404</v>
      </c>
      <c r="J152" s="546">
        <v>-1.0974340000000001E-2</v>
      </c>
      <c r="K152" s="546">
        <v>3.5848799999999999E-3</v>
      </c>
      <c r="L152" s="755">
        <v>2.20389E-3</v>
      </c>
      <c r="M152" s="750"/>
      <c r="N152" s="285">
        <v>342864</v>
      </c>
      <c r="O152" s="546">
        <v>6.1794700000000003E-3</v>
      </c>
      <c r="P152" s="546">
        <v>4.0830299999999996E-3</v>
      </c>
      <c r="Q152" s="753">
        <v>0.13016511</v>
      </c>
      <c r="R152" s="750"/>
      <c r="S152" s="305" t="s">
        <v>768</v>
      </c>
      <c r="T152" s="305" t="s">
        <v>768</v>
      </c>
      <c r="U152" s="305" t="s">
        <v>768</v>
      </c>
      <c r="V152" s="302" t="s">
        <v>768</v>
      </c>
      <c r="W152" s="750"/>
      <c r="X152" s="305" t="s">
        <v>768</v>
      </c>
      <c r="Y152" s="305" t="s">
        <v>768</v>
      </c>
      <c r="Z152" s="305" t="s">
        <v>768</v>
      </c>
      <c r="AA152" s="302" t="s">
        <v>768</v>
      </c>
      <c r="AB152" s="750"/>
      <c r="AC152" s="305" t="s">
        <v>768</v>
      </c>
      <c r="AD152" s="305" t="s">
        <v>768</v>
      </c>
      <c r="AE152" s="305" t="s">
        <v>768</v>
      </c>
      <c r="AF152" s="302" t="s">
        <v>768</v>
      </c>
      <c r="AG152" s="750"/>
      <c r="AH152" s="305" t="s">
        <v>768</v>
      </c>
      <c r="AI152" s="305" t="s">
        <v>768</v>
      </c>
      <c r="AJ152" s="305" t="s">
        <v>768</v>
      </c>
      <c r="AK152" s="302" t="s">
        <v>768</v>
      </c>
      <c r="AL152" s="750"/>
      <c r="AM152" s="285">
        <v>69866.53</v>
      </c>
      <c r="AN152" s="546">
        <v>2.07E-2</v>
      </c>
      <c r="AO152" s="546">
        <v>2.8199999999999999E-2</v>
      </c>
      <c r="AP152" s="753">
        <v>0.52310000000000001</v>
      </c>
      <c r="AQ152" s="750"/>
      <c r="AR152" s="285">
        <v>316391</v>
      </c>
      <c r="AS152" s="546">
        <v>-5.6515000000000003E-3</v>
      </c>
      <c r="AT152" s="546">
        <v>4.1549999999999998E-3</v>
      </c>
      <c r="AU152" s="753">
        <v>0.17382600000000001</v>
      </c>
      <c r="AV152" s="750"/>
      <c r="AW152" s="285">
        <v>295826</v>
      </c>
      <c r="AX152" s="546">
        <v>1.7635999999999999E-2</v>
      </c>
      <c r="AY152" s="546">
        <v>4.2859999999999999E-3</v>
      </c>
      <c r="AZ152" s="750">
        <v>3.8800000000000001E-5</v>
      </c>
      <c r="BA152" s="750"/>
      <c r="BB152" s="285">
        <v>305699</v>
      </c>
      <c r="BC152" s="546">
        <v>4.5227000000000002E-3</v>
      </c>
      <c r="BD152" s="546">
        <v>4.2079999999999999E-3</v>
      </c>
      <c r="BE152" s="753">
        <v>0.28249039999999997</v>
      </c>
      <c r="BF152" s="750"/>
      <c r="BG152" s="285">
        <v>319677</v>
      </c>
      <c r="BH152" s="546">
        <v>1.3848600000000001E-2</v>
      </c>
      <c r="BI152" s="546">
        <v>4.1359999999999999E-3</v>
      </c>
      <c r="BJ152" s="546">
        <v>8.1249999999999996E-4</v>
      </c>
      <c r="BK152" s="750"/>
      <c r="BL152" s="285">
        <v>187817</v>
      </c>
      <c r="BM152" s="546">
        <v>0.6129</v>
      </c>
      <c r="BN152" s="546">
        <v>9.8900000000000002E-2</v>
      </c>
      <c r="BO152" s="750">
        <v>2.0000000000000002E-5</v>
      </c>
      <c r="BP152" s="750"/>
      <c r="BQ152" s="285">
        <v>187847</v>
      </c>
      <c r="BR152" s="546">
        <v>0.22040000000000001</v>
      </c>
      <c r="BS152" s="546">
        <v>5.8599999999999999E-2</v>
      </c>
      <c r="BT152" s="546">
        <v>1.6890000000000001E-4</v>
      </c>
      <c r="BU152" s="750"/>
      <c r="BV152" s="285">
        <v>130032</v>
      </c>
      <c r="BW152" s="546">
        <v>5.0000000000000001E-3</v>
      </c>
      <c r="BX152" s="546">
        <v>1.01E-2</v>
      </c>
      <c r="BY152" s="753">
        <v>0.62</v>
      </c>
      <c r="BZ152" s="750"/>
      <c r="CA152" s="285">
        <v>69277</v>
      </c>
      <c r="CB152" s="546">
        <v>-3.2500000000000001E-2</v>
      </c>
      <c r="CC152" s="546">
        <v>3.5700000000000003E-2</v>
      </c>
      <c r="CD152" s="753">
        <v>0.36349999999999999</v>
      </c>
    </row>
    <row r="153" spans="1:82" ht="24" customHeight="1" x14ac:dyDescent="0.2">
      <c r="A153" s="758">
        <v>17</v>
      </c>
      <c r="B153" s="758">
        <v>65988049</v>
      </c>
      <c r="C153" s="749" t="s">
        <v>266</v>
      </c>
      <c r="D153" s="748" t="s">
        <v>267</v>
      </c>
      <c r="E153" s="749" t="s">
        <v>1</v>
      </c>
      <c r="F153" s="749" t="s">
        <v>3</v>
      </c>
      <c r="G153" s="752">
        <v>0.307520452</v>
      </c>
      <c r="I153" s="285">
        <v>340143</v>
      </c>
      <c r="J153" s="546">
        <v>5.5051400000000004E-3</v>
      </c>
      <c r="K153" s="546">
        <v>2.8502499999999999E-3</v>
      </c>
      <c r="L153" s="753">
        <v>5.3426479999999998E-2</v>
      </c>
      <c r="M153" s="750"/>
      <c r="N153" s="285">
        <v>261128</v>
      </c>
      <c r="O153" s="546">
        <v>3.6039399999999999E-3</v>
      </c>
      <c r="P153" s="546">
        <v>3.1937599999999999E-3</v>
      </c>
      <c r="Q153" s="753">
        <v>0.25913758999999997</v>
      </c>
      <c r="R153" s="750"/>
      <c r="S153" s="285">
        <v>103369</v>
      </c>
      <c r="T153" s="546">
        <v>2.9370500000000001E-3</v>
      </c>
      <c r="U153" s="546">
        <v>1.65905E-3</v>
      </c>
      <c r="V153" s="753">
        <v>0.10252</v>
      </c>
      <c r="W153" s="750"/>
      <c r="X153" s="285">
        <v>53255</v>
      </c>
      <c r="Y153" s="546">
        <v>9.2993299999999997E-3</v>
      </c>
      <c r="Z153" s="546">
        <v>3.2653000000000001E-3</v>
      </c>
      <c r="AA153" s="755">
        <v>2.9160499999999999E-3</v>
      </c>
      <c r="AB153" s="750"/>
      <c r="AC153" s="285">
        <v>72488</v>
      </c>
      <c r="AD153" s="546">
        <v>1.0340499999999999E-3</v>
      </c>
      <c r="AE153" s="546">
        <v>2.8082200000000002E-3</v>
      </c>
      <c r="AF153" s="753">
        <v>0.67254000000000003</v>
      </c>
      <c r="AG153" s="750"/>
      <c r="AH153" s="285">
        <v>39466</v>
      </c>
      <c r="AI153" s="546">
        <v>-3.0417999999999998E-4</v>
      </c>
      <c r="AJ153" s="546">
        <v>1.12741E-2</v>
      </c>
      <c r="AK153" s="753">
        <v>0.86132699999999995</v>
      </c>
      <c r="AL153" s="750"/>
      <c r="AM153" s="285">
        <v>57759.42</v>
      </c>
      <c r="AN153" s="546">
        <v>5.5399999999999998E-2</v>
      </c>
      <c r="AO153" s="546">
        <v>1.9900000000000001E-2</v>
      </c>
      <c r="AP153" s="753">
        <v>5.1229999999999998E-2</v>
      </c>
      <c r="AQ153" s="750"/>
      <c r="AR153" s="285">
        <v>225594</v>
      </c>
      <c r="AS153" s="546">
        <v>-1.5610000000000001E-2</v>
      </c>
      <c r="AT153" s="546">
        <v>3.2880000000000001E-3</v>
      </c>
      <c r="AU153" s="750">
        <v>2.0000000000000002E-5</v>
      </c>
      <c r="AV153" s="750"/>
      <c r="AW153" s="285">
        <v>213389</v>
      </c>
      <c r="AX153" s="546">
        <v>8.7390000000000002E-3</v>
      </c>
      <c r="AY153" s="546">
        <v>3.3790000000000001E-3</v>
      </c>
      <c r="AZ153" s="753">
        <v>9.7040000000000008E-3</v>
      </c>
      <c r="BA153" s="750"/>
      <c r="BB153" s="285">
        <v>221482</v>
      </c>
      <c r="BC153" s="546">
        <v>1.6762599999999999E-2</v>
      </c>
      <c r="BD153" s="546">
        <v>3.3119999999999998E-3</v>
      </c>
      <c r="BE153" s="750">
        <v>2.0000000000000002E-5</v>
      </c>
      <c r="BF153" s="750"/>
      <c r="BG153" s="285">
        <v>227396</v>
      </c>
      <c r="BH153" s="546">
        <v>9.2569999999999996E-3</v>
      </c>
      <c r="BI153" s="546">
        <v>3.2720000000000002E-3</v>
      </c>
      <c r="BJ153" s="755">
        <v>4.6709999999999998E-3</v>
      </c>
      <c r="BK153" s="750"/>
      <c r="BL153" s="285">
        <v>172047</v>
      </c>
      <c r="BM153" s="546">
        <v>-0.18940000000000001</v>
      </c>
      <c r="BN153" s="546">
        <v>6.7699999999999996E-2</v>
      </c>
      <c r="BO153" s="755">
        <v>5.1580000000000003E-3</v>
      </c>
      <c r="BP153" s="750"/>
      <c r="BQ153" s="285">
        <v>172078</v>
      </c>
      <c r="BR153" s="546">
        <v>1.9099999999999999E-2</v>
      </c>
      <c r="BS153" s="546">
        <v>3.6299999999999999E-2</v>
      </c>
      <c r="BT153" s="753">
        <v>0.59750000000000003</v>
      </c>
      <c r="BU153" s="750"/>
      <c r="BV153" s="285">
        <v>125437</v>
      </c>
      <c r="BW153" s="546">
        <v>-3.3999999999999998E-3</v>
      </c>
      <c r="BX153" s="546">
        <v>6.7999999999999996E-3</v>
      </c>
      <c r="BY153" s="753">
        <v>0.61829999999999996</v>
      </c>
      <c r="BZ153" s="750"/>
      <c r="CA153" s="285">
        <v>65334</v>
      </c>
      <c r="CB153" s="546">
        <v>-4.1399999999999999E-2</v>
      </c>
      <c r="CC153" s="546">
        <v>2.5100000000000001E-2</v>
      </c>
      <c r="CD153" s="753">
        <v>9.8330000000000001E-2</v>
      </c>
    </row>
    <row r="154" spans="1:82" ht="24" customHeight="1" x14ac:dyDescent="0.2">
      <c r="A154" s="758">
        <v>17</v>
      </c>
      <c r="B154" s="758">
        <v>73886888</v>
      </c>
      <c r="C154" s="749" t="s">
        <v>375</v>
      </c>
      <c r="D154" s="748" t="s">
        <v>376</v>
      </c>
      <c r="E154" s="749" t="s">
        <v>2</v>
      </c>
      <c r="F154" s="749" t="s">
        <v>4</v>
      </c>
      <c r="G154" s="752">
        <v>0.35381354799999998</v>
      </c>
      <c r="I154" s="285">
        <v>371481</v>
      </c>
      <c r="J154" s="546">
        <v>2.2791E-4</v>
      </c>
      <c r="K154" s="546">
        <v>2.7723000000000001E-3</v>
      </c>
      <c r="L154" s="753">
        <v>0.93448092999999999</v>
      </c>
      <c r="M154" s="750"/>
      <c r="N154" s="285">
        <v>252197</v>
      </c>
      <c r="O154" s="546">
        <v>-4.98921E-3</v>
      </c>
      <c r="P154" s="546">
        <v>3.14693E-3</v>
      </c>
      <c r="Q154" s="753">
        <v>0.11287086</v>
      </c>
      <c r="R154" s="750"/>
      <c r="S154" s="285">
        <v>112934</v>
      </c>
      <c r="T154" s="546">
        <v>-4.9032099999999999E-3</v>
      </c>
      <c r="U154" s="546">
        <v>1.5534100000000001E-3</v>
      </c>
      <c r="V154" s="755">
        <v>2.2610799999999999E-3</v>
      </c>
      <c r="W154" s="750"/>
      <c r="X154" s="285">
        <v>86419</v>
      </c>
      <c r="Y154" s="546">
        <v>-6.8806800000000001E-3</v>
      </c>
      <c r="Z154" s="546">
        <v>2.4908399999999998E-3</v>
      </c>
      <c r="AA154" s="753">
        <v>1.0645699999999999E-2</v>
      </c>
      <c r="AB154" s="750"/>
      <c r="AC154" s="285">
        <v>105146</v>
      </c>
      <c r="AD154" s="546">
        <v>-8.5326599999999992E-3</v>
      </c>
      <c r="AE154" s="546">
        <v>2.3236400000000001E-3</v>
      </c>
      <c r="AF154" s="546">
        <v>1.149E-4</v>
      </c>
      <c r="AG154" s="750"/>
      <c r="AH154" s="285">
        <v>42310</v>
      </c>
      <c r="AI154" s="546">
        <v>-1.6047800000000001E-2</v>
      </c>
      <c r="AJ154" s="546">
        <v>1.1552099999999999E-2</v>
      </c>
      <c r="AK154" s="753">
        <v>0.28513100000000002</v>
      </c>
      <c r="AL154" s="750"/>
      <c r="AM154" s="285">
        <v>56401.79</v>
      </c>
      <c r="AN154" s="546">
        <v>-1.2800000000000001E-2</v>
      </c>
      <c r="AO154" s="546">
        <v>1.4999999999999999E-2</v>
      </c>
      <c r="AP154" s="753">
        <v>0.3503</v>
      </c>
      <c r="AQ154" s="750"/>
      <c r="AR154" s="285">
        <v>277337</v>
      </c>
      <c r="AS154" s="546">
        <v>6.1454999999999999E-3</v>
      </c>
      <c r="AT154" s="546">
        <v>2.9589999999999998E-3</v>
      </c>
      <c r="AU154" s="753">
        <v>3.7797200000000003E-2</v>
      </c>
      <c r="AV154" s="750"/>
      <c r="AW154" s="285">
        <v>259302</v>
      </c>
      <c r="AX154" s="546">
        <v>-1.4807000000000001E-2</v>
      </c>
      <c r="AY154" s="546">
        <v>3.0620000000000001E-3</v>
      </c>
      <c r="AZ154" s="750">
        <v>2.0000000000000002E-5</v>
      </c>
      <c r="BA154" s="750"/>
      <c r="BB154" s="285">
        <v>267122</v>
      </c>
      <c r="BC154" s="546">
        <v>-8.0225999999999995E-3</v>
      </c>
      <c r="BD154" s="546">
        <v>3.0119999999999999E-3</v>
      </c>
      <c r="BE154" s="755">
        <v>7.7292999999999997E-3</v>
      </c>
      <c r="BF154" s="750"/>
      <c r="BG154" s="285">
        <v>280498</v>
      </c>
      <c r="BH154" s="546">
        <v>-1.13721E-2</v>
      </c>
      <c r="BI154" s="546">
        <v>2.9380000000000001E-3</v>
      </c>
      <c r="BJ154" s="546">
        <v>1.087E-4</v>
      </c>
      <c r="BK154" s="750"/>
      <c r="BL154" s="285">
        <v>139776</v>
      </c>
      <c r="BM154" s="546">
        <v>-0.23769999999999999</v>
      </c>
      <c r="BN154" s="546">
        <v>7.17E-2</v>
      </c>
      <c r="BO154" s="546">
        <v>9.2199999999999997E-4</v>
      </c>
      <c r="BP154" s="750"/>
      <c r="BQ154" s="285">
        <v>139803</v>
      </c>
      <c r="BR154" s="546">
        <v>-0.10199999999999999</v>
      </c>
      <c r="BS154" s="546">
        <v>4.3099999999999999E-2</v>
      </c>
      <c r="BT154" s="753">
        <v>1.7930000000000001E-2</v>
      </c>
      <c r="BU154" s="750"/>
      <c r="BV154" s="285">
        <v>130133</v>
      </c>
      <c r="BW154" s="546">
        <v>-3.8E-3</v>
      </c>
      <c r="BX154" s="546">
        <v>6.1000000000000004E-3</v>
      </c>
      <c r="BY154" s="753">
        <v>0.53139999999999998</v>
      </c>
      <c r="BZ154" s="750"/>
      <c r="CA154" s="285">
        <v>69310</v>
      </c>
      <c r="CB154" s="546">
        <v>-6.5799999999999997E-2</v>
      </c>
      <c r="CC154" s="546">
        <v>2.2700000000000001E-2</v>
      </c>
      <c r="CD154" s="755">
        <v>3.7330000000000002E-3</v>
      </c>
    </row>
    <row r="155" spans="1:82" ht="24" customHeight="1" x14ac:dyDescent="0.2">
      <c r="A155" s="758">
        <v>17</v>
      </c>
      <c r="B155" s="758">
        <v>77768654</v>
      </c>
      <c r="C155" s="749" t="s">
        <v>435</v>
      </c>
      <c r="D155" s="748" t="s">
        <v>436</v>
      </c>
      <c r="E155" s="749" t="s">
        <v>3</v>
      </c>
      <c r="F155" s="749" t="s">
        <v>4</v>
      </c>
      <c r="G155" s="752">
        <v>0.53660504600000003</v>
      </c>
      <c r="I155" s="285">
        <v>244780</v>
      </c>
      <c r="J155" s="546">
        <v>7.6211899999999999E-3</v>
      </c>
      <c r="K155" s="546">
        <v>3.0851300000000002E-3</v>
      </c>
      <c r="L155" s="753">
        <v>1.349996E-2</v>
      </c>
      <c r="M155" s="750"/>
      <c r="N155" s="285">
        <v>170857</v>
      </c>
      <c r="O155" s="546">
        <v>-2.9784099999999999E-3</v>
      </c>
      <c r="P155" s="546">
        <v>3.63752E-3</v>
      </c>
      <c r="Q155" s="753">
        <v>0.41289857000000002</v>
      </c>
      <c r="R155" s="750"/>
      <c r="S155" s="285">
        <v>48966</v>
      </c>
      <c r="T155" s="546">
        <v>-4.3127499999999997E-3</v>
      </c>
      <c r="U155" s="546">
        <v>2.0919699999999999E-3</v>
      </c>
      <c r="V155" s="753">
        <v>3.2666800000000003E-2</v>
      </c>
      <c r="W155" s="750"/>
      <c r="X155" s="285">
        <v>48145</v>
      </c>
      <c r="Y155" s="546">
        <v>-8.3071499999999993E-3</v>
      </c>
      <c r="Z155" s="546">
        <v>3.0244500000000001E-3</v>
      </c>
      <c r="AA155" s="753">
        <v>1.1677699999999999E-2</v>
      </c>
      <c r="AB155" s="750"/>
      <c r="AC155" s="285">
        <v>67068</v>
      </c>
      <c r="AD155" s="546">
        <v>-5.73261E-3</v>
      </c>
      <c r="AE155" s="546">
        <v>2.6890099999999999E-3</v>
      </c>
      <c r="AF155" s="753">
        <v>2.0784500000000001E-2</v>
      </c>
      <c r="AG155" s="750"/>
      <c r="AH155" s="285">
        <v>26613</v>
      </c>
      <c r="AI155" s="546">
        <v>-2.1307900000000001E-2</v>
      </c>
      <c r="AJ155" s="546">
        <v>1.25387E-2</v>
      </c>
      <c r="AK155" s="753">
        <v>5.9413500000000001E-2</v>
      </c>
      <c r="AL155" s="750"/>
      <c r="AM155" s="285">
        <v>46375.63</v>
      </c>
      <c r="AN155" s="546">
        <v>-8.0000000000000004E-4</v>
      </c>
      <c r="AO155" s="546">
        <v>1.6299999999999999E-2</v>
      </c>
      <c r="AP155" s="753">
        <v>0.63400000000000001</v>
      </c>
      <c r="AQ155" s="750"/>
      <c r="AR155" s="285">
        <v>180193</v>
      </c>
      <c r="AS155" s="546">
        <v>-2.2242999999999998E-3</v>
      </c>
      <c r="AT155" s="546">
        <v>3.369E-3</v>
      </c>
      <c r="AU155" s="753">
        <v>0.50914599999999999</v>
      </c>
      <c r="AV155" s="750"/>
      <c r="AW155" s="285">
        <v>174510</v>
      </c>
      <c r="AX155" s="546">
        <v>-8.0339999999999995E-3</v>
      </c>
      <c r="AY155" s="546">
        <v>3.4229999999999998E-3</v>
      </c>
      <c r="AZ155" s="753">
        <v>1.8915000000000001E-2</v>
      </c>
      <c r="BA155" s="750"/>
      <c r="BB155" s="285">
        <v>180234</v>
      </c>
      <c r="BC155" s="546">
        <v>-2.9550000000000002E-3</v>
      </c>
      <c r="BD155" s="546">
        <v>3.3639999999999998E-3</v>
      </c>
      <c r="BE155" s="753">
        <v>0.379664</v>
      </c>
      <c r="BF155" s="750"/>
      <c r="BG155" s="285">
        <v>182878</v>
      </c>
      <c r="BH155" s="546">
        <v>-9.1435000000000006E-3</v>
      </c>
      <c r="BI155" s="546">
        <v>3.3430000000000001E-3</v>
      </c>
      <c r="BJ155" s="755">
        <v>6.2379999999999996E-3</v>
      </c>
      <c r="BK155" s="750"/>
      <c r="BL155" s="285">
        <v>123447</v>
      </c>
      <c r="BM155" s="546">
        <v>-8.1100000000000005E-2</v>
      </c>
      <c r="BN155" s="546">
        <v>7.0300000000000001E-2</v>
      </c>
      <c r="BO155" s="753">
        <v>0.24879999999999999</v>
      </c>
      <c r="BP155" s="750"/>
      <c r="BQ155" s="285">
        <v>123438</v>
      </c>
      <c r="BR155" s="546">
        <v>-2.6200000000000001E-2</v>
      </c>
      <c r="BS155" s="546">
        <v>4.2500000000000003E-2</v>
      </c>
      <c r="BT155" s="753">
        <v>0.53810000000000002</v>
      </c>
      <c r="BU155" s="750"/>
      <c r="BV155" s="305" t="s">
        <v>768</v>
      </c>
      <c r="BW155" s="305" t="s">
        <v>768</v>
      </c>
      <c r="BX155" s="305" t="s">
        <v>768</v>
      </c>
      <c r="BY155" s="302" t="s">
        <v>768</v>
      </c>
      <c r="BZ155" s="750"/>
      <c r="CA155" s="305" t="s">
        <v>768</v>
      </c>
      <c r="CB155" s="305" t="s">
        <v>768</v>
      </c>
      <c r="CC155" s="305" t="s">
        <v>768</v>
      </c>
      <c r="CD155" s="302" t="s">
        <v>768</v>
      </c>
    </row>
    <row r="156" spans="1:82" ht="24" customHeight="1" x14ac:dyDescent="0.2">
      <c r="A156" s="758">
        <v>18</v>
      </c>
      <c r="B156" s="758">
        <v>21120444</v>
      </c>
      <c r="C156" s="749" t="s">
        <v>157</v>
      </c>
      <c r="D156" s="748" t="s">
        <v>128</v>
      </c>
      <c r="E156" s="749" t="s">
        <v>1</v>
      </c>
      <c r="F156" s="749" t="s">
        <v>3</v>
      </c>
      <c r="G156" s="752">
        <v>0.52200040400000003</v>
      </c>
      <c r="I156" s="285">
        <v>458253</v>
      </c>
      <c r="J156" s="546">
        <v>1.3312900000000001E-2</v>
      </c>
      <c r="K156" s="546">
        <v>2.2230399999999999E-3</v>
      </c>
      <c r="L156" s="750">
        <v>2.0000000000000002E-5</v>
      </c>
      <c r="M156" s="750"/>
      <c r="N156" s="285">
        <v>344369</v>
      </c>
      <c r="O156" s="546">
        <v>4.0231299999999998E-3</v>
      </c>
      <c r="P156" s="546">
        <v>2.4812300000000001E-3</v>
      </c>
      <c r="Q156" s="753">
        <v>0.10492566</v>
      </c>
      <c r="R156" s="750"/>
      <c r="S156" s="285">
        <v>143348</v>
      </c>
      <c r="T156" s="546">
        <v>-2.6246099999999999E-3</v>
      </c>
      <c r="U156" s="546">
        <v>1.2591799999999999E-3</v>
      </c>
      <c r="V156" s="753">
        <v>4.4879799999999997E-2</v>
      </c>
      <c r="W156" s="750"/>
      <c r="X156" s="285">
        <v>103444</v>
      </c>
      <c r="Y156" s="546">
        <v>5.5121900000000001E-3</v>
      </c>
      <c r="Z156" s="546">
        <v>2.06368E-3</v>
      </c>
      <c r="AA156" s="755">
        <v>2.9835199999999999E-3</v>
      </c>
      <c r="AB156" s="750"/>
      <c r="AC156" s="285">
        <v>128961</v>
      </c>
      <c r="AD156" s="546">
        <v>1.5669799999999999E-3</v>
      </c>
      <c r="AE156" s="546">
        <v>1.89525E-3</v>
      </c>
      <c r="AF156" s="753">
        <v>0.42605599999999999</v>
      </c>
      <c r="AG156" s="750"/>
      <c r="AH156" s="285">
        <v>57847</v>
      </c>
      <c r="AI156" s="546">
        <v>1.1775600000000001E-2</v>
      </c>
      <c r="AJ156" s="546">
        <v>8.7612799999999998E-3</v>
      </c>
      <c r="AK156" s="753">
        <v>0.21721599999999999</v>
      </c>
      <c r="AL156" s="750"/>
      <c r="AM156" s="285">
        <v>69866.53</v>
      </c>
      <c r="AN156" s="546">
        <v>4.2200000000000001E-2</v>
      </c>
      <c r="AO156" s="546">
        <v>1.2800000000000001E-2</v>
      </c>
      <c r="AP156" s="546">
        <v>7.0069999999999996E-4</v>
      </c>
      <c r="AQ156" s="750"/>
      <c r="AR156" s="285">
        <v>316391</v>
      </c>
      <c r="AS156" s="546">
        <v>-7.9590000000000008E-3</v>
      </c>
      <c r="AT156" s="546">
        <v>2.5539999999999998E-3</v>
      </c>
      <c r="AU156" s="755">
        <v>1.836E-3</v>
      </c>
      <c r="AV156" s="750"/>
      <c r="AW156" s="285">
        <v>295826</v>
      </c>
      <c r="AX156" s="546">
        <v>1.8893E-3</v>
      </c>
      <c r="AY156" s="546">
        <v>2.643E-3</v>
      </c>
      <c r="AZ156" s="753">
        <v>0.474775</v>
      </c>
      <c r="BA156" s="750"/>
      <c r="BB156" s="285">
        <v>305699</v>
      </c>
      <c r="BC156" s="546">
        <v>8.8310000000000003E-3</v>
      </c>
      <c r="BD156" s="546">
        <v>2.5999999999999999E-3</v>
      </c>
      <c r="BE156" s="546">
        <v>6.8079999999999996E-4</v>
      </c>
      <c r="BF156" s="750"/>
      <c r="BG156" s="285">
        <v>319677</v>
      </c>
      <c r="BH156" s="546">
        <v>2.7529999999999998E-3</v>
      </c>
      <c r="BI156" s="546">
        <v>2.5400000000000002E-3</v>
      </c>
      <c r="BJ156" s="753">
        <v>0.27844200000000002</v>
      </c>
      <c r="BK156" s="750"/>
      <c r="BL156" s="285">
        <v>187816</v>
      </c>
      <c r="BM156" s="546">
        <v>0.10580000000000001</v>
      </c>
      <c r="BN156" s="546">
        <v>5.8299999999999998E-2</v>
      </c>
      <c r="BO156" s="753">
        <v>6.9519999999999998E-2</v>
      </c>
      <c r="BP156" s="750"/>
      <c r="BQ156" s="285">
        <v>187846</v>
      </c>
      <c r="BR156" s="546">
        <v>7.6700000000000004E-2</v>
      </c>
      <c r="BS156" s="546">
        <v>3.4700000000000002E-2</v>
      </c>
      <c r="BT156" s="753">
        <v>2.7289999999999998E-2</v>
      </c>
      <c r="BU156" s="750"/>
      <c r="BV156" s="285">
        <v>130164</v>
      </c>
      <c r="BW156" s="546">
        <v>-1.03E-2</v>
      </c>
      <c r="BX156" s="546">
        <v>5.5999999999999999E-3</v>
      </c>
      <c r="BY156" s="753">
        <v>6.7760000000000001E-2</v>
      </c>
      <c r="BZ156" s="750"/>
      <c r="CA156" s="285">
        <v>69329</v>
      </c>
      <c r="CB156" s="546">
        <v>-1.29E-2</v>
      </c>
      <c r="CC156" s="546">
        <v>2.01E-2</v>
      </c>
      <c r="CD156" s="753">
        <v>0.52190000000000003</v>
      </c>
    </row>
    <row r="157" spans="1:82" ht="24" customHeight="1" x14ac:dyDescent="0.2">
      <c r="A157" s="758">
        <v>18</v>
      </c>
      <c r="B157" s="758">
        <v>21124945</v>
      </c>
      <c r="C157" s="749" t="s">
        <v>127</v>
      </c>
      <c r="D157" s="748" t="s">
        <v>128</v>
      </c>
      <c r="E157" s="749" t="s">
        <v>3</v>
      </c>
      <c r="F157" s="749" t="s">
        <v>2</v>
      </c>
      <c r="G157" s="752">
        <v>0.32341373800000001</v>
      </c>
      <c r="I157" s="285">
        <v>450033</v>
      </c>
      <c r="J157" s="546">
        <v>9.0659899999999995E-3</v>
      </c>
      <c r="K157" s="546">
        <v>2.4031299999999998E-3</v>
      </c>
      <c r="L157" s="546">
        <v>1.6157000000000001E-4</v>
      </c>
      <c r="M157" s="750"/>
      <c r="N157" s="285">
        <v>323346</v>
      </c>
      <c r="O157" s="546">
        <v>4.2999099999999997E-3</v>
      </c>
      <c r="P157" s="546">
        <v>2.7597199999999998E-3</v>
      </c>
      <c r="Q157" s="753">
        <v>0.11921031</v>
      </c>
      <c r="R157" s="750"/>
      <c r="S157" s="285">
        <v>138546</v>
      </c>
      <c r="T157" s="546">
        <v>-2.3811399999999999E-3</v>
      </c>
      <c r="U157" s="546">
        <v>1.3881099999999999E-3</v>
      </c>
      <c r="V157" s="753">
        <v>6.9106899999999999E-2</v>
      </c>
      <c r="W157" s="750"/>
      <c r="X157" s="285">
        <v>98616</v>
      </c>
      <c r="Y157" s="546">
        <v>4.3312999999999997E-3</v>
      </c>
      <c r="Z157" s="546">
        <v>2.2522100000000001E-3</v>
      </c>
      <c r="AA157" s="753">
        <v>7.4419899999999997E-2</v>
      </c>
      <c r="AB157" s="750"/>
      <c r="AC157" s="285">
        <v>124119</v>
      </c>
      <c r="AD157" s="546">
        <v>3.4228499999999999E-3</v>
      </c>
      <c r="AE157" s="546">
        <v>2.06281E-3</v>
      </c>
      <c r="AF157" s="753">
        <v>5.8045199999999998E-2</v>
      </c>
      <c r="AG157" s="750"/>
      <c r="AH157" s="285">
        <v>57851</v>
      </c>
      <c r="AI157" s="546">
        <v>4.2862999999999999E-4</v>
      </c>
      <c r="AJ157" s="546">
        <v>9.2251799999999995E-3</v>
      </c>
      <c r="AK157" s="753">
        <v>0.94415400000000005</v>
      </c>
      <c r="AL157" s="750"/>
      <c r="AM157" s="285">
        <v>69866.53</v>
      </c>
      <c r="AN157" s="546">
        <v>5.7500000000000002E-2</v>
      </c>
      <c r="AO157" s="546">
        <v>1.61E-2</v>
      </c>
      <c r="AP157" s="750">
        <v>2.2399999999999999E-5</v>
      </c>
      <c r="AQ157" s="750"/>
      <c r="AR157" s="285">
        <v>316391</v>
      </c>
      <c r="AS157" s="546">
        <v>-5.1530999999999999E-3</v>
      </c>
      <c r="AT157" s="546">
        <v>2.7599999999999999E-3</v>
      </c>
      <c r="AU157" s="753">
        <v>6.1880999999999999E-2</v>
      </c>
      <c r="AV157" s="750"/>
      <c r="AW157" s="285">
        <v>295826</v>
      </c>
      <c r="AX157" s="546">
        <v>3.6034999999999999E-3</v>
      </c>
      <c r="AY157" s="546">
        <v>2.8609999999999998E-3</v>
      </c>
      <c r="AZ157" s="753">
        <v>0.20784069999999999</v>
      </c>
      <c r="BA157" s="750"/>
      <c r="BB157" s="285">
        <v>305699</v>
      </c>
      <c r="BC157" s="546">
        <v>5.8910000000000004E-3</v>
      </c>
      <c r="BD157" s="546">
        <v>2.8110000000000001E-3</v>
      </c>
      <c r="BE157" s="753">
        <v>3.6130000000000002E-2</v>
      </c>
      <c r="BF157" s="750"/>
      <c r="BG157" s="285">
        <v>319677</v>
      </c>
      <c r="BH157" s="546">
        <v>2.0466999999999998E-3</v>
      </c>
      <c r="BI157" s="546">
        <v>2.745E-3</v>
      </c>
      <c r="BJ157" s="753">
        <v>0.45583610000000002</v>
      </c>
      <c r="BK157" s="750"/>
      <c r="BL157" s="285">
        <v>170870</v>
      </c>
      <c r="BM157" s="546">
        <v>0.20710000000000001</v>
      </c>
      <c r="BN157" s="546">
        <v>6.4500000000000002E-2</v>
      </c>
      <c r="BO157" s="755">
        <v>1.315E-3</v>
      </c>
      <c r="BP157" s="750"/>
      <c r="BQ157" s="285">
        <v>170861</v>
      </c>
      <c r="BR157" s="546">
        <v>0.14749999999999999</v>
      </c>
      <c r="BS157" s="546">
        <v>3.85E-2</v>
      </c>
      <c r="BT157" s="546">
        <v>1.2760000000000001E-4</v>
      </c>
      <c r="BU157" s="750"/>
      <c r="BV157" s="285">
        <v>130213</v>
      </c>
      <c r="BW157" s="546">
        <v>-7.7999999999999996E-3</v>
      </c>
      <c r="BX157" s="546">
        <v>5.8999999999999999E-3</v>
      </c>
      <c r="BY157" s="753">
        <v>0.18840000000000001</v>
      </c>
      <c r="BZ157" s="750"/>
      <c r="CA157" s="285">
        <v>69335.8</v>
      </c>
      <c r="CB157" s="546">
        <v>1.5100000000000001E-2</v>
      </c>
      <c r="CC157" s="546">
        <v>2.1499999999999998E-2</v>
      </c>
      <c r="CD157" s="753">
        <v>0.48230000000000001</v>
      </c>
    </row>
    <row r="158" spans="1:82" ht="24" customHeight="1" x14ac:dyDescent="0.2">
      <c r="A158" s="758">
        <v>18</v>
      </c>
      <c r="B158" s="758">
        <v>21140432</v>
      </c>
      <c r="C158" s="749" t="s">
        <v>183</v>
      </c>
      <c r="D158" s="748" t="s">
        <v>128</v>
      </c>
      <c r="E158" s="749" t="s">
        <v>1</v>
      </c>
      <c r="F158" s="749" t="s">
        <v>3</v>
      </c>
      <c r="G158" s="752">
        <v>0.61857196199999998</v>
      </c>
      <c r="I158" s="285">
        <v>458253</v>
      </c>
      <c r="J158" s="546">
        <v>1.3382710000000001E-2</v>
      </c>
      <c r="K158" s="546">
        <v>2.3302599999999998E-3</v>
      </c>
      <c r="L158" s="750">
        <v>2.0000000000000002E-5</v>
      </c>
      <c r="M158" s="750"/>
      <c r="N158" s="285">
        <v>344369</v>
      </c>
      <c r="O158" s="546">
        <v>5.1502400000000004E-3</v>
      </c>
      <c r="P158" s="546">
        <v>2.5855700000000001E-3</v>
      </c>
      <c r="Q158" s="753">
        <v>4.6380409999999997E-2</v>
      </c>
      <c r="R158" s="750"/>
      <c r="S158" s="285">
        <v>143479</v>
      </c>
      <c r="T158" s="546">
        <v>-1.8776999999999999E-3</v>
      </c>
      <c r="U158" s="546">
        <v>1.29824E-3</v>
      </c>
      <c r="V158" s="753">
        <v>0.13533500000000001</v>
      </c>
      <c r="W158" s="750"/>
      <c r="X158" s="285">
        <v>103582</v>
      </c>
      <c r="Y158" s="546">
        <v>6.4499800000000001E-3</v>
      </c>
      <c r="Z158" s="546">
        <v>2.1427299999999998E-3</v>
      </c>
      <c r="AA158" s="755">
        <v>9.6747999999999995E-4</v>
      </c>
      <c r="AB158" s="750"/>
      <c r="AC158" s="285">
        <v>129101</v>
      </c>
      <c r="AD158" s="546">
        <v>2.5899199999999999E-3</v>
      </c>
      <c r="AE158" s="546">
        <v>1.9676699999999999E-3</v>
      </c>
      <c r="AF158" s="753">
        <v>0.19504199999999999</v>
      </c>
      <c r="AG158" s="750"/>
      <c r="AH158" s="285">
        <v>57337</v>
      </c>
      <c r="AI158" s="546">
        <v>1.2595900000000001E-3</v>
      </c>
      <c r="AJ158" s="546">
        <v>8.9498800000000003E-3</v>
      </c>
      <c r="AK158" s="753">
        <v>0.95108000000000004</v>
      </c>
      <c r="AL158" s="750"/>
      <c r="AM158" s="285">
        <v>69866.53</v>
      </c>
      <c r="AN158" s="546">
        <v>3.4599999999999999E-2</v>
      </c>
      <c r="AO158" s="546">
        <v>1.2999999999999999E-2</v>
      </c>
      <c r="AP158" s="755">
        <v>2.0530000000000001E-3</v>
      </c>
      <c r="AQ158" s="750"/>
      <c r="AR158" s="285">
        <v>316391</v>
      </c>
      <c r="AS158" s="546">
        <v>-8.4759999999999992E-3</v>
      </c>
      <c r="AT158" s="546">
        <v>2.6749999999999999E-3</v>
      </c>
      <c r="AU158" s="755">
        <v>1.5330000000000001E-3</v>
      </c>
      <c r="AV158" s="750"/>
      <c r="AW158" s="285">
        <v>295826</v>
      </c>
      <c r="AX158" s="546">
        <v>2.9388999999999999E-3</v>
      </c>
      <c r="AY158" s="546">
        <v>2.7729999999999999E-3</v>
      </c>
      <c r="AZ158" s="753">
        <v>0.28914499999999999</v>
      </c>
      <c r="BA158" s="750"/>
      <c r="BB158" s="285">
        <v>305699</v>
      </c>
      <c r="BC158" s="546">
        <v>9.0369999999999999E-3</v>
      </c>
      <c r="BD158" s="546">
        <v>2.7269999999999998E-3</v>
      </c>
      <c r="BE158" s="546">
        <v>9.1819999999999998E-4</v>
      </c>
      <c r="BF158" s="750"/>
      <c r="BG158" s="285">
        <v>319677</v>
      </c>
      <c r="BH158" s="546">
        <v>3.7520000000000001E-3</v>
      </c>
      <c r="BI158" s="546">
        <v>2.66E-3</v>
      </c>
      <c r="BJ158" s="753">
        <v>0.15836600000000001</v>
      </c>
      <c r="BK158" s="750"/>
      <c r="BL158" s="285">
        <v>187796</v>
      </c>
      <c r="BM158" s="546">
        <v>4.2500000000000003E-2</v>
      </c>
      <c r="BN158" s="546">
        <v>5.96E-2</v>
      </c>
      <c r="BO158" s="753">
        <v>0.47549999999999998</v>
      </c>
      <c r="BP158" s="750"/>
      <c r="BQ158" s="285">
        <v>187826</v>
      </c>
      <c r="BR158" s="546">
        <v>3.8600000000000002E-2</v>
      </c>
      <c r="BS158" s="546">
        <v>3.56E-2</v>
      </c>
      <c r="BT158" s="753">
        <v>0.27729999999999999</v>
      </c>
      <c r="BU158" s="750"/>
      <c r="BV158" s="285">
        <v>132978</v>
      </c>
      <c r="BW158" s="546">
        <v>-1.0999999999999999E-2</v>
      </c>
      <c r="BX158" s="546">
        <v>5.7000000000000002E-3</v>
      </c>
      <c r="BY158" s="753">
        <v>5.4699999999999999E-2</v>
      </c>
      <c r="BZ158" s="750"/>
      <c r="CA158" s="285">
        <v>69354.8</v>
      </c>
      <c r="CB158" s="546">
        <v>-2.4799999999999999E-2</v>
      </c>
      <c r="CC158" s="546">
        <v>2.0500000000000001E-2</v>
      </c>
      <c r="CD158" s="753">
        <v>0.2248</v>
      </c>
    </row>
    <row r="159" spans="1:82" ht="24" customHeight="1" x14ac:dyDescent="0.2">
      <c r="A159" s="758">
        <v>19</v>
      </c>
      <c r="B159" s="758">
        <v>1819125</v>
      </c>
      <c r="C159" s="749" t="s">
        <v>269</v>
      </c>
      <c r="D159" s="748" t="s">
        <v>270</v>
      </c>
      <c r="E159" s="749" t="s">
        <v>1</v>
      </c>
      <c r="F159" s="749" t="s">
        <v>3</v>
      </c>
      <c r="G159" s="752">
        <v>0.75754160400000004</v>
      </c>
      <c r="I159" s="285">
        <v>437065</v>
      </c>
      <c r="J159" s="546">
        <v>-5.6522600000000001E-3</v>
      </c>
      <c r="K159" s="546">
        <v>2.6283399999999998E-3</v>
      </c>
      <c r="L159" s="753">
        <v>3.1515069999999999E-2</v>
      </c>
      <c r="M159" s="750"/>
      <c r="N159" s="285">
        <v>323449</v>
      </c>
      <c r="O159" s="546">
        <v>2.3566300000000002E-3</v>
      </c>
      <c r="P159" s="546">
        <v>3.0123099999999998E-3</v>
      </c>
      <c r="Q159" s="753">
        <v>0.43401845999999999</v>
      </c>
      <c r="R159" s="750"/>
      <c r="S159" s="285">
        <v>138476</v>
      </c>
      <c r="T159" s="546">
        <v>-2.4305500000000001E-3</v>
      </c>
      <c r="U159" s="546">
        <v>1.4912300000000001E-3</v>
      </c>
      <c r="V159" s="753">
        <v>0.119854</v>
      </c>
      <c r="W159" s="750"/>
      <c r="X159" s="285">
        <v>99539</v>
      </c>
      <c r="Y159" s="546">
        <v>-5.44065E-3</v>
      </c>
      <c r="Z159" s="546">
        <v>2.4907800000000002E-3</v>
      </c>
      <c r="AA159" s="753">
        <v>4.0675900000000001E-2</v>
      </c>
      <c r="AB159" s="750"/>
      <c r="AC159" s="285">
        <v>124992</v>
      </c>
      <c r="AD159" s="546">
        <v>9.679E-5</v>
      </c>
      <c r="AE159" s="546">
        <v>2.2546900000000002E-3</v>
      </c>
      <c r="AF159" s="753">
        <v>0.803817</v>
      </c>
      <c r="AG159" s="750"/>
      <c r="AH159" s="285">
        <v>54586</v>
      </c>
      <c r="AI159" s="546">
        <v>7.7544399999999996E-3</v>
      </c>
      <c r="AJ159" s="546">
        <v>1.0699200000000001E-2</v>
      </c>
      <c r="AK159" s="753">
        <v>0.32755400000000001</v>
      </c>
      <c r="AL159" s="750"/>
      <c r="AM159" s="285">
        <v>69866.53</v>
      </c>
      <c r="AN159" s="546">
        <v>3.27E-2</v>
      </c>
      <c r="AO159" s="546">
        <v>1.54E-2</v>
      </c>
      <c r="AP159" s="753">
        <v>1.4880000000000001E-2</v>
      </c>
      <c r="AQ159" s="750"/>
      <c r="AR159" s="285">
        <v>295475</v>
      </c>
      <c r="AS159" s="546">
        <v>-7.1171999999999997E-3</v>
      </c>
      <c r="AT159" s="546">
        <v>3.1059999999999998E-3</v>
      </c>
      <c r="AU159" s="753">
        <v>2.1940000000000001E-2</v>
      </c>
      <c r="AV159" s="750"/>
      <c r="AW159" s="285">
        <v>276356</v>
      </c>
      <c r="AX159" s="546">
        <v>6.0937999999999999E-3</v>
      </c>
      <c r="AY159" s="546">
        <v>3.2079999999999999E-3</v>
      </c>
      <c r="AZ159" s="753">
        <v>5.7511E-2</v>
      </c>
      <c r="BA159" s="750"/>
      <c r="BB159" s="285">
        <v>284767</v>
      </c>
      <c r="BC159" s="546">
        <v>7.8770000000000003E-3</v>
      </c>
      <c r="BD159" s="546">
        <v>3.1589999999999999E-3</v>
      </c>
      <c r="BE159" s="753">
        <v>1.2643E-2</v>
      </c>
      <c r="BF159" s="750"/>
      <c r="BG159" s="285">
        <v>298725</v>
      </c>
      <c r="BH159" s="546">
        <v>4.2139999999999999E-3</v>
      </c>
      <c r="BI159" s="546">
        <v>3.0899999999999999E-3</v>
      </c>
      <c r="BJ159" s="753">
        <v>0.17266000000000001</v>
      </c>
      <c r="BK159" s="750"/>
      <c r="BL159" s="285">
        <v>167052</v>
      </c>
      <c r="BM159" s="546">
        <v>0.11550000000000001</v>
      </c>
      <c r="BN159" s="546">
        <v>7.3700000000000002E-2</v>
      </c>
      <c r="BO159" s="753">
        <v>0.11700000000000001</v>
      </c>
      <c r="BP159" s="750"/>
      <c r="BQ159" s="285">
        <v>167092</v>
      </c>
      <c r="BR159" s="546">
        <v>2.7300000000000001E-2</v>
      </c>
      <c r="BS159" s="546">
        <v>4.4200000000000003E-2</v>
      </c>
      <c r="BT159" s="753">
        <v>0.53659999999999997</v>
      </c>
      <c r="BU159" s="750"/>
      <c r="BV159" s="305" t="s">
        <v>768</v>
      </c>
      <c r="BW159" s="305" t="s">
        <v>768</v>
      </c>
      <c r="BX159" s="305" t="s">
        <v>768</v>
      </c>
      <c r="BY159" s="302" t="s">
        <v>768</v>
      </c>
      <c r="BZ159" s="750"/>
      <c r="CA159" s="305" t="s">
        <v>768</v>
      </c>
      <c r="CB159" s="305" t="s">
        <v>768</v>
      </c>
      <c r="CC159" s="305" t="s">
        <v>768</v>
      </c>
      <c r="CD159" s="302" t="s">
        <v>768</v>
      </c>
    </row>
    <row r="160" spans="1:82" ht="24" customHeight="1" x14ac:dyDescent="0.2">
      <c r="A160" s="758">
        <v>19</v>
      </c>
      <c r="B160" s="758">
        <v>18255359</v>
      </c>
      <c r="C160" s="749" t="s">
        <v>191</v>
      </c>
      <c r="D160" s="748" t="s">
        <v>192</v>
      </c>
      <c r="E160" s="749" t="s">
        <v>2</v>
      </c>
      <c r="F160" s="749" t="s">
        <v>4</v>
      </c>
      <c r="G160" s="752">
        <v>0.47356314500000002</v>
      </c>
      <c r="I160" s="285">
        <v>416360</v>
      </c>
      <c r="J160" s="546">
        <v>-3.7843199999999999E-3</v>
      </c>
      <c r="K160" s="546">
        <v>2.3584000000000001E-3</v>
      </c>
      <c r="L160" s="753">
        <v>0.10857928999999999</v>
      </c>
      <c r="M160" s="750"/>
      <c r="N160" s="285">
        <v>306715</v>
      </c>
      <c r="O160" s="546">
        <v>8.7064900000000008E-3</v>
      </c>
      <c r="P160" s="546">
        <v>2.6409599999999999E-3</v>
      </c>
      <c r="Q160" s="755">
        <v>9.7824000000000001E-4</v>
      </c>
      <c r="R160" s="750"/>
      <c r="S160" s="285">
        <v>127465</v>
      </c>
      <c r="T160" s="546">
        <v>2.2268E-4</v>
      </c>
      <c r="U160" s="546">
        <v>1.3285300000000001E-3</v>
      </c>
      <c r="V160" s="753">
        <v>0.75783100000000003</v>
      </c>
      <c r="W160" s="750"/>
      <c r="X160" s="285">
        <v>97800</v>
      </c>
      <c r="Y160" s="546">
        <v>6.0397200000000002E-3</v>
      </c>
      <c r="Z160" s="546">
        <v>2.1308199999999998E-3</v>
      </c>
      <c r="AA160" s="755">
        <v>4.45E-3</v>
      </c>
      <c r="AB160" s="750"/>
      <c r="AC160" s="285">
        <v>119841</v>
      </c>
      <c r="AD160" s="546">
        <v>-2.9593000000000002E-4</v>
      </c>
      <c r="AE160" s="546">
        <v>1.9855900000000002E-3</v>
      </c>
      <c r="AF160" s="753">
        <v>0.62357600000000002</v>
      </c>
      <c r="AG160" s="750"/>
      <c r="AH160" s="285">
        <v>50365</v>
      </c>
      <c r="AI160" s="546">
        <v>-7.42123E-3</v>
      </c>
      <c r="AJ160" s="546">
        <v>9.5075100000000003E-3</v>
      </c>
      <c r="AK160" s="753">
        <v>0.39720800000000001</v>
      </c>
      <c r="AL160" s="750"/>
      <c r="AM160" s="285">
        <v>56409.02</v>
      </c>
      <c r="AN160" s="546">
        <v>5.3E-3</v>
      </c>
      <c r="AO160" s="546">
        <v>1.7000000000000001E-2</v>
      </c>
      <c r="AP160" s="753">
        <v>0.89659999999999995</v>
      </c>
      <c r="AQ160" s="750"/>
      <c r="AR160" s="285">
        <v>313719</v>
      </c>
      <c r="AS160" s="546">
        <v>-6.1500000000000004E-5</v>
      </c>
      <c r="AT160" s="546">
        <v>2.5820000000000001E-3</v>
      </c>
      <c r="AU160" s="753">
        <v>0.98099999999999998</v>
      </c>
      <c r="AV160" s="750"/>
      <c r="AW160" s="285">
        <v>295826</v>
      </c>
      <c r="AX160" s="546">
        <v>8.1221999999999996E-3</v>
      </c>
      <c r="AY160" s="546">
        <v>2.6610000000000002E-3</v>
      </c>
      <c r="AZ160" s="755">
        <v>2.274E-3</v>
      </c>
      <c r="BA160" s="750"/>
      <c r="BB160" s="285">
        <v>305699</v>
      </c>
      <c r="BC160" s="546">
        <v>-2.9410999999999999E-3</v>
      </c>
      <c r="BD160" s="546">
        <v>2.6180000000000001E-3</v>
      </c>
      <c r="BE160" s="753">
        <v>0.26125280000000001</v>
      </c>
      <c r="BF160" s="750"/>
      <c r="BG160" s="285">
        <v>319677</v>
      </c>
      <c r="BH160" s="546">
        <v>5.7651000000000004E-3</v>
      </c>
      <c r="BI160" s="546">
        <v>2.5579999999999999E-3</v>
      </c>
      <c r="BJ160" s="753">
        <v>2.4209999999999999E-2</v>
      </c>
      <c r="BK160" s="750"/>
      <c r="BL160" s="285">
        <v>187773</v>
      </c>
      <c r="BM160" s="546">
        <v>2.0299999999999999E-2</v>
      </c>
      <c r="BN160" s="546">
        <v>5.8500000000000003E-2</v>
      </c>
      <c r="BO160" s="753">
        <v>0.72829999999999995</v>
      </c>
      <c r="BP160" s="750"/>
      <c r="BQ160" s="285">
        <v>187803</v>
      </c>
      <c r="BR160" s="546">
        <v>3.0099999999999998E-2</v>
      </c>
      <c r="BS160" s="546">
        <v>3.49E-2</v>
      </c>
      <c r="BT160" s="753">
        <v>0.38829999999999998</v>
      </c>
      <c r="BU160" s="750"/>
      <c r="BV160" s="285">
        <v>93297</v>
      </c>
      <c r="BW160" s="546">
        <v>-9.4000000000000004E-3</v>
      </c>
      <c r="BX160" s="546">
        <v>6.6E-3</v>
      </c>
      <c r="BY160" s="753">
        <v>0.15679999999999999</v>
      </c>
      <c r="BZ160" s="750"/>
      <c r="CA160" s="285">
        <v>52035.8</v>
      </c>
      <c r="CB160" s="546">
        <v>-7.4999999999999997E-3</v>
      </c>
      <c r="CC160" s="546">
        <v>2.3199999999999998E-2</v>
      </c>
      <c r="CD160" s="753">
        <v>0.74619999999999997</v>
      </c>
    </row>
    <row r="161" spans="1:82" ht="24" customHeight="1" x14ac:dyDescent="0.2">
      <c r="A161" s="758">
        <v>19</v>
      </c>
      <c r="B161" s="758">
        <v>18257750</v>
      </c>
      <c r="C161" s="749" t="s">
        <v>264</v>
      </c>
      <c r="D161" s="748" t="s">
        <v>192</v>
      </c>
      <c r="E161" s="749" t="s">
        <v>3</v>
      </c>
      <c r="F161" s="749" t="s">
        <v>1</v>
      </c>
      <c r="G161" s="752">
        <v>0.47280565600000002</v>
      </c>
      <c r="I161" s="285">
        <v>445548</v>
      </c>
      <c r="J161" s="546">
        <v>-2.51725E-3</v>
      </c>
      <c r="K161" s="546">
        <v>2.2897899999999999E-3</v>
      </c>
      <c r="L161" s="753">
        <v>0.27162098000000001</v>
      </c>
      <c r="M161" s="750"/>
      <c r="N161" s="285">
        <v>304727</v>
      </c>
      <c r="O161" s="546">
        <v>9.4678200000000001E-3</v>
      </c>
      <c r="P161" s="546">
        <v>2.6582400000000001E-3</v>
      </c>
      <c r="Q161" s="546">
        <v>3.6846999999999997E-4</v>
      </c>
      <c r="R161" s="750"/>
      <c r="S161" s="285">
        <v>125388</v>
      </c>
      <c r="T161" s="546">
        <v>3.2206999999999998E-4</v>
      </c>
      <c r="U161" s="546">
        <v>1.3356100000000001E-3</v>
      </c>
      <c r="V161" s="753">
        <v>0.70561099999999999</v>
      </c>
      <c r="W161" s="750"/>
      <c r="X161" s="285">
        <v>90483</v>
      </c>
      <c r="Y161" s="546">
        <v>5.5998200000000001E-3</v>
      </c>
      <c r="Z161" s="546">
        <v>2.2369400000000002E-3</v>
      </c>
      <c r="AA161" s="753">
        <v>8.9372099999999993E-3</v>
      </c>
      <c r="AB161" s="750"/>
      <c r="AC161" s="285">
        <v>109240</v>
      </c>
      <c r="AD161" s="546">
        <v>-8.2264999999999997E-4</v>
      </c>
      <c r="AE161" s="546">
        <v>2.0760499999999999E-3</v>
      </c>
      <c r="AF161" s="753">
        <v>0.47027799999999997</v>
      </c>
      <c r="AG161" s="750"/>
      <c r="AH161" s="285">
        <v>45559</v>
      </c>
      <c r="AI161" s="546">
        <v>-1.2073E-2</v>
      </c>
      <c r="AJ161" s="546">
        <v>9.8676000000000007E-3</v>
      </c>
      <c r="AK161" s="753">
        <v>0.15090999999999999</v>
      </c>
      <c r="AL161" s="750"/>
      <c r="AM161" s="285">
        <v>69856.23</v>
      </c>
      <c r="AN161" s="546">
        <v>5.8999999999999999E-3</v>
      </c>
      <c r="AO161" s="546">
        <v>1.5299999999999999E-2</v>
      </c>
      <c r="AP161" s="753">
        <v>0.89729999999999999</v>
      </c>
      <c r="AQ161" s="750"/>
      <c r="AR161" s="285">
        <v>316391</v>
      </c>
      <c r="AS161" s="546">
        <v>-2.9690000000000001E-4</v>
      </c>
      <c r="AT161" s="546">
        <v>2.565E-3</v>
      </c>
      <c r="AU161" s="753">
        <v>0.90790000000000004</v>
      </c>
      <c r="AV161" s="750"/>
      <c r="AW161" s="285">
        <v>295826</v>
      </c>
      <c r="AX161" s="546">
        <v>9.2420000000000002E-3</v>
      </c>
      <c r="AY161" s="546">
        <v>2.6549999999999998E-3</v>
      </c>
      <c r="AZ161" s="546">
        <v>5.0049999999999997E-4</v>
      </c>
      <c r="BA161" s="750"/>
      <c r="BB161" s="285">
        <v>305699</v>
      </c>
      <c r="BC161" s="546">
        <v>-2.9229E-3</v>
      </c>
      <c r="BD161" s="546">
        <v>2.6099999999999999E-3</v>
      </c>
      <c r="BE161" s="753">
        <v>0.26283050000000002</v>
      </c>
      <c r="BF161" s="750"/>
      <c r="BG161" s="285">
        <v>319677</v>
      </c>
      <c r="BH161" s="546">
        <v>6.6763999999999999E-3</v>
      </c>
      <c r="BI161" s="546">
        <v>2.5509999999999999E-3</v>
      </c>
      <c r="BJ161" s="755">
        <v>8.8620000000000001E-3</v>
      </c>
      <c r="BK161" s="750"/>
      <c r="BL161" s="285">
        <v>173459</v>
      </c>
      <c r="BM161" s="546">
        <v>1.6299999999999999E-2</v>
      </c>
      <c r="BN161" s="546">
        <v>6.0999999999999999E-2</v>
      </c>
      <c r="BO161" s="753">
        <v>0.79</v>
      </c>
      <c r="BP161" s="750"/>
      <c r="BQ161" s="285">
        <v>173489</v>
      </c>
      <c r="BR161" s="546">
        <v>2.9899999999999999E-2</v>
      </c>
      <c r="BS161" s="546">
        <v>3.6400000000000002E-2</v>
      </c>
      <c r="BT161" s="753">
        <v>0.41110000000000002</v>
      </c>
      <c r="BU161" s="750"/>
      <c r="BV161" s="285">
        <v>89173</v>
      </c>
      <c r="BW161" s="546">
        <v>-1.0500000000000001E-2</v>
      </c>
      <c r="BX161" s="546">
        <v>6.7000000000000002E-3</v>
      </c>
      <c r="BY161" s="753">
        <v>0.11749999999999999</v>
      </c>
      <c r="BZ161" s="750"/>
      <c r="CA161" s="285">
        <v>25257.8</v>
      </c>
      <c r="CB161" s="546">
        <v>-9.1999999999999998E-3</v>
      </c>
      <c r="CC161" s="546">
        <v>3.6200000000000003E-2</v>
      </c>
      <c r="CD161" s="753">
        <v>0.80020000000000002</v>
      </c>
    </row>
    <row r="162" spans="1:82" ht="24" customHeight="1" x14ac:dyDescent="0.2">
      <c r="A162" s="758">
        <v>19</v>
      </c>
      <c r="B162" s="758">
        <v>18285944</v>
      </c>
      <c r="C162" s="749" t="s">
        <v>174</v>
      </c>
      <c r="D162" s="748" t="s">
        <v>175</v>
      </c>
      <c r="E162" s="749" t="s">
        <v>4</v>
      </c>
      <c r="F162" s="749" t="s">
        <v>2</v>
      </c>
      <c r="G162" s="752">
        <v>0.253331682</v>
      </c>
      <c r="I162" s="285">
        <v>456491</v>
      </c>
      <c r="J162" s="546">
        <v>3.49892E-3</v>
      </c>
      <c r="K162" s="546">
        <v>2.6249699999999999E-3</v>
      </c>
      <c r="L162" s="753">
        <v>0.18255217000000001</v>
      </c>
      <c r="M162" s="750"/>
      <c r="N162" s="285">
        <v>344369</v>
      </c>
      <c r="O162" s="546">
        <v>1.492228E-2</v>
      </c>
      <c r="P162" s="546">
        <v>2.8824800000000002E-3</v>
      </c>
      <c r="Q162" s="750">
        <v>2.0000000000000002E-5</v>
      </c>
      <c r="R162" s="750"/>
      <c r="S162" s="285">
        <v>144004</v>
      </c>
      <c r="T162" s="546">
        <v>-7.5075000000000001E-4</v>
      </c>
      <c r="U162" s="546">
        <v>1.4570500000000001E-3</v>
      </c>
      <c r="V162" s="753">
        <v>0.49251800000000001</v>
      </c>
      <c r="W162" s="750"/>
      <c r="X162" s="285">
        <v>104062</v>
      </c>
      <c r="Y162" s="546">
        <v>4.7894299999999999E-3</v>
      </c>
      <c r="Z162" s="546">
        <v>2.3602100000000002E-3</v>
      </c>
      <c r="AA162" s="753">
        <v>4.7940200000000002E-2</v>
      </c>
      <c r="AB162" s="750"/>
      <c r="AC162" s="285">
        <v>129584</v>
      </c>
      <c r="AD162" s="546">
        <v>-1.0399000000000001E-3</v>
      </c>
      <c r="AE162" s="546">
        <v>2.1682099999999998E-3</v>
      </c>
      <c r="AF162" s="753">
        <v>0.46129500000000001</v>
      </c>
      <c r="AG162" s="750"/>
      <c r="AH162" s="285">
        <v>57832</v>
      </c>
      <c r="AI162" s="546">
        <v>6.25868E-3</v>
      </c>
      <c r="AJ162" s="546">
        <v>1.0032599999999999E-2</v>
      </c>
      <c r="AK162" s="753">
        <v>0.42836999999999997</v>
      </c>
      <c r="AL162" s="750"/>
      <c r="AM162" s="285">
        <v>69866.16</v>
      </c>
      <c r="AN162" s="546">
        <v>3.0999999999999999E-3</v>
      </c>
      <c r="AO162" s="546">
        <v>1.47E-2</v>
      </c>
      <c r="AP162" s="753">
        <v>0.78680000000000005</v>
      </c>
      <c r="AQ162" s="750"/>
      <c r="AR162" s="285">
        <v>316391</v>
      </c>
      <c r="AS162" s="546">
        <v>1.176E-3</v>
      </c>
      <c r="AT162" s="546">
        <v>2.954E-3</v>
      </c>
      <c r="AU162" s="753">
        <v>0.6905</v>
      </c>
      <c r="AV162" s="750"/>
      <c r="AW162" s="285">
        <v>295826</v>
      </c>
      <c r="AX162" s="546">
        <v>1.51506E-2</v>
      </c>
      <c r="AY162" s="546">
        <v>3.0620000000000001E-3</v>
      </c>
      <c r="AZ162" s="750">
        <v>2.0000000000000002E-5</v>
      </c>
      <c r="BA162" s="750"/>
      <c r="BB162" s="285">
        <v>305699</v>
      </c>
      <c r="BC162" s="546">
        <v>3.3417E-3</v>
      </c>
      <c r="BD162" s="546">
        <v>3.0100000000000001E-3</v>
      </c>
      <c r="BE162" s="753">
        <v>0.26695780000000002</v>
      </c>
      <c r="BF162" s="750"/>
      <c r="BG162" s="285">
        <v>319677</v>
      </c>
      <c r="BH162" s="546">
        <v>1.4605699999999999E-2</v>
      </c>
      <c r="BI162" s="546">
        <v>2.9369999999999999E-3</v>
      </c>
      <c r="BJ162" s="750">
        <v>2.0000000000000002E-5</v>
      </c>
      <c r="BK162" s="750"/>
      <c r="BL162" s="285">
        <v>187794</v>
      </c>
      <c r="BM162" s="546">
        <v>7.3899999999999993E-2</v>
      </c>
      <c r="BN162" s="546">
        <v>6.7500000000000004E-2</v>
      </c>
      <c r="BO162" s="753">
        <v>0.27379999999999999</v>
      </c>
      <c r="BP162" s="750"/>
      <c r="BQ162" s="285">
        <v>187824</v>
      </c>
      <c r="BR162" s="546">
        <v>4.4299999999999999E-2</v>
      </c>
      <c r="BS162" s="546">
        <v>4.0300000000000002E-2</v>
      </c>
      <c r="BT162" s="753">
        <v>0.27229999999999999</v>
      </c>
      <c r="BU162" s="750"/>
      <c r="BV162" s="305" t="s">
        <v>768</v>
      </c>
      <c r="BW162" s="305" t="s">
        <v>768</v>
      </c>
      <c r="BX162" s="305" t="s">
        <v>768</v>
      </c>
      <c r="BY162" s="302" t="s">
        <v>768</v>
      </c>
      <c r="BZ162" s="750"/>
      <c r="CA162" s="305" t="s">
        <v>768</v>
      </c>
      <c r="CB162" s="305" t="s">
        <v>768</v>
      </c>
      <c r="CC162" s="305" t="s">
        <v>768</v>
      </c>
      <c r="CD162" s="302" t="s">
        <v>768</v>
      </c>
    </row>
    <row r="163" spans="1:82" ht="24" customHeight="1" x14ac:dyDescent="0.2">
      <c r="A163" s="758">
        <v>19</v>
      </c>
      <c r="B163" s="758">
        <v>18304700</v>
      </c>
      <c r="C163" s="749" t="s">
        <v>255</v>
      </c>
      <c r="D163" s="748" t="s">
        <v>256</v>
      </c>
      <c r="E163" s="749" t="s">
        <v>2</v>
      </c>
      <c r="F163" s="749" t="s">
        <v>4</v>
      </c>
      <c r="G163" s="752">
        <v>0.26681606699999999</v>
      </c>
      <c r="I163" s="285">
        <v>458253</v>
      </c>
      <c r="J163" s="546">
        <v>3.8317799999999999E-3</v>
      </c>
      <c r="K163" s="546">
        <v>2.5743300000000001E-3</v>
      </c>
      <c r="L163" s="753">
        <v>0.13662959</v>
      </c>
      <c r="M163" s="750"/>
      <c r="N163" s="285">
        <v>344369</v>
      </c>
      <c r="O163" s="546">
        <v>1.5638920000000001E-2</v>
      </c>
      <c r="P163" s="546">
        <v>2.8394900000000001E-3</v>
      </c>
      <c r="Q163" s="750">
        <v>2.0000000000000002E-5</v>
      </c>
      <c r="R163" s="750"/>
      <c r="S163" s="285">
        <v>144019</v>
      </c>
      <c r="T163" s="546">
        <v>-1.55361E-3</v>
      </c>
      <c r="U163" s="546">
        <v>1.43501E-3</v>
      </c>
      <c r="V163" s="753">
        <v>0.27677400000000002</v>
      </c>
      <c r="W163" s="750"/>
      <c r="X163" s="285">
        <v>104103</v>
      </c>
      <c r="Y163" s="546">
        <v>4.8163800000000003E-3</v>
      </c>
      <c r="Z163" s="546">
        <v>2.3313800000000001E-3</v>
      </c>
      <c r="AA163" s="753">
        <v>4.2597799999999998E-2</v>
      </c>
      <c r="AB163" s="750"/>
      <c r="AC163" s="285">
        <v>129621</v>
      </c>
      <c r="AD163" s="546">
        <v>-1.32479E-3</v>
      </c>
      <c r="AE163" s="546">
        <v>2.1409799999999998E-3</v>
      </c>
      <c r="AF163" s="753">
        <v>0.40748699999999999</v>
      </c>
      <c r="AG163" s="750"/>
      <c r="AH163" s="285">
        <v>57851</v>
      </c>
      <c r="AI163" s="546">
        <v>6.5422600000000003E-3</v>
      </c>
      <c r="AJ163" s="546">
        <v>9.8794799999999995E-3</v>
      </c>
      <c r="AK163" s="753">
        <v>0.39772999999999997</v>
      </c>
      <c r="AL163" s="750"/>
      <c r="AM163" s="285">
        <v>69865.53</v>
      </c>
      <c r="AN163" s="546">
        <v>8.6999999999999994E-3</v>
      </c>
      <c r="AO163" s="546">
        <v>1.44E-2</v>
      </c>
      <c r="AP163" s="753">
        <v>0.48409999999999997</v>
      </c>
      <c r="AQ163" s="750"/>
      <c r="AR163" s="285">
        <v>316391</v>
      </c>
      <c r="AS163" s="546">
        <v>5.2930000000000002E-4</v>
      </c>
      <c r="AT163" s="546">
        <v>2.9139999999999999E-3</v>
      </c>
      <c r="AU163" s="753">
        <v>0.85589999999999999</v>
      </c>
      <c r="AV163" s="750"/>
      <c r="AW163" s="285">
        <v>295826</v>
      </c>
      <c r="AX163" s="546">
        <v>1.45906E-2</v>
      </c>
      <c r="AY163" s="546">
        <v>3.0200000000000001E-3</v>
      </c>
      <c r="AZ163" s="750">
        <v>2.0000000000000002E-5</v>
      </c>
      <c r="BA163" s="750"/>
      <c r="BB163" s="285">
        <v>305699</v>
      </c>
      <c r="BC163" s="546">
        <v>5.3914999999999996E-3</v>
      </c>
      <c r="BD163" s="546">
        <v>2.97E-3</v>
      </c>
      <c r="BE163" s="753">
        <v>6.9446099999999997E-2</v>
      </c>
      <c r="BF163" s="750"/>
      <c r="BG163" s="285">
        <v>319677</v>
      </c>
      <c r="BH163" s="546">
        <v>1.50475E-2</v>
      </c>
      <c r="BI163" s="546">
        <v>2.8969999999999998E-3</v>
      </c>
      <c r="BJ163" s="750">
        <v>2.0000000000000002E-5</v>
      </c>
      <c r="BK163" s="750"/>
      <c r="BL163" s="285">
        <v>187781</v>
      </c>
      <c r="BM163" s="546">
        <v>5.3900000000000003E-2</v>
      </c>
      <c r="BN163" s="546">
        <v>6.6400000000000001E-2</v>
      </c>
      <c r="BO163" s="753">
        <v>0.41720000000000002</v>
      </c>
      <c r="BP163" s="750"/>
      <c r="BQ163" s="285">
        <v>187811</v>
      </c>
      <c r="BR163" s="546">
        <v>3.2899999999999999E-2</v>
      </c>
      <c r="BS163" s="546">
        <v>3.9600000000000003E-2</v>
      </c>
      <c r="BT163" s="753">
        <v>0.40620000000000001</v>
      </c>
      <c r="BU163" s="750"/>
      <c r="BV163" s="285">
        <v>132949</v>
      </c>
      <c r="BW163" s="546">
        <v>-1.9E-2</v>
      </c>
      <c r="BX163" s="546">
        <v>6.4000000000000003E-3</v>
      </c>
      <c r="BY163" s="755">
        <v>2.9060000000000002E-3</v>
      </c>
      <c r="BZ163" s="750"/>
      <c r="CA163" s="285">
        <v>69352</v>
      </c>
      <c r="CB163" s="546">
        <v>2.0999999999999999E-3</v>
      </c>
      <c r="CC163" s="546">
        <v>2.2599999999999999E-2</v>
      </c>
      <c r="CD163" s="753">
        <v>0.92500000000000004</v>
      </c>
    </row>
    <row r="164" spans="1:82" ht="24" customHeight="1" x14ac:dyDescent="0.2">
      <c r="A164" s="758">
        <v>19</v>
      </c>
      <c r="B164" s="758">
        <v>19413092</v>
      </c>
      <c r="C164" s="749" t="s">
        <v>297</v>
      </c>
      <c r="D164" s="748" t="s">
        <v>298</v>
      </c>
      <c r="E164" s="749" t="s">
        <v>3</v>
      </c>
      <c r="F164" s="749" t="s">
        <v>1</v>
      </c>
      <c r="G164" s="752">
        <v>0.86689210299999997</v>
      </c>
      <c r="I164" s="285">
        <v>198687</v>
      </c>
      <c r="J164" s="546">
        <v>-2.7893339999999999E-2</v>
      </c>
      <c r="K164" s="546">
        <v>5.1092999999999998E-3</v>
      </c>
      <c r="L164" s="750">
        <v>2.0000000000000002E-5</v>
      </c>
      <c r="M164" s="750"/>
      <c r="N164" s="285">
        <v>185128</v>
      </c>
      <c r="O164" s="546">
        <v>1.015605E-2</v>
      </c>
      <c r="P164" s="546">
        <v>5.0382500000000002E-3</v>
      </c>
      <c r="Q164" s="753">
        <v>4.3822100000000003E-2</v>
      </c>
      <c r="R164" s="750"/>
      <c r="S164" s="285">
        <v>21508</v>
      </c>
      <c r="T164" s="546">
        <v>-2.8697100000000001E-3</v>
      </c>
      <c r="U164" s="546">
        <v>5.5831400000000003E-3</v>
      </c>
      <c r="V164" s="753">
        <v>0.60630300000000004</v>
      </c>
      <c r="W164" s="750"/>
      <c r="X164" s="285">
        <v>11136</v>
      </c>
      <c r="Y164" s="546">
        <v>4.0330499999999998E-3</v>
      </c>
      <c r="Z164" s="546">
        <v>1.04371E-2</v>
      </c>
      <c r="AA164" s="753">
        <v>0.70972100000000005</v>
      </c>
      <c r="AB164" s="750"/>
      <c r="AC164" s="285">
        <v>14556</v>
      </c>
      <c r="AD164" s="546">
        <v>1.6656E-4</v>
      </c>
      <c r="AE164" s="546">
        <v>8.9502200000000001E-3</v>
      </c>
      <c r="AF164" s="753">
        <v>0.91194600000000003</v>
      </c>
      <c r="AG164" s="750"/>
      <c r="AH164" s="285">
        <v>4502</v>
      </c>
      <c r="AI164" s="546">
        <v>-9.6504400000000004E-2</v>
      </c>
      <c r="AJ164" s="546">
        <v>4.4992600000000001E-2</v>
      </c>
      <c r="AK164" s="753">
        <v>2.6359E-2</v>
      </c>
      <c r="AL164" s="750"/>
      <c r="AM164" s="285">
        <v>8249.7000000000007</v>
      </c>
      <c r="AN164" s="546">
        <v>-1.9E-2</v>
      </c>
      <c r="AO164" s="546">
        <v>4.8500000000000001E-2</v>
      </c>
      <c r="AP164" s="753">
        <v>0.71519999999999995</v>
      </c>
      <c r="AQ164" s="750"/>
      <c r="AR164" s="285">
        <v>134302</v>
      </c>
      <c r="AS164" s="546">
        <v>-6.1200000000000002E-4</v>
      </c>
      <c r="AT164" s="546">
        <v>5.9030000000000003E-3</v>
      </c>
      <c r="AU164" s="753">
        <v>0.917439</v>
      </c>
      <c r="AV164" s="750"/>
      <c r="AW164" s="285">
        <v>118332</v>
      </c>
      <c r="AX164" s="546">
        <v>2.6364000000000001E-3</v>
      </c>
      <c r="AY164" s="546">
        <v>6.228E-3</v>
      </c>
      <c r="AZ164" s="753">
        <v>0.67210000000000003</v>
      </c>
      <c r="BA164" s="750"/>
      <c r="BB164" s="285">
        <v>130963</v>
      </c>
      <c r="BC164" s="546">
        <v>1.5410000000000001E-3</v>
      </c>
      <c r="BD164" s="546">
        <v>5.9709999999999997E-3</v>
      </c>
      <c r="BE164" s="753">
        <v>0.7964</v>
      </c>
      <c r="BF164" s="750"/>
      <c r="BG164" s="285">
        <v>135088</v>
      </c>
      <c r="BH164" s="546">
        <v>-4.7409999999999998E-4</v>
      </c>
      <c r="BI164" s="546">
        <v>5.8780000000000004E-3</v>
      </c>
      <c r="BJ164" s="753">
        <v>0.93569999999999998</v>
      </c>
      <c r="BK164" s="750"/>
      <c r="BL164" s="285">
        <v>88898</v>
      </c>
      <c r="BM164" s="546">
        <v>3.2300000000000002E-2</v>
      </c>
      <c r="BN164" s="546">
        <v>0.1318</v>
      </c>
      <c r="BO164" s="753">
        <v>0.80669999999999997</v>
      </c>
      <c r="BP164" s="750"/>
      <c r="BQ164" s="285">
        <v>88884</v>
      </c>
      <c r="BR164" s="546">
        <v>2.2200000000000001E-2</v>
      </c>
      <c r="BS164" s="546">
        <v>7.8600000000000003E-2</v>
      </c>
      <c r="BT164" s="753">
        <v>0.77780000000000005</v>
      </c>
      <c r="BU164" s="750"/>
      <c r="BV164" s="285">
        <v>130090</v>
      </c>
      <c r="BW164" s="546">
        <v>-2.2499999999999999E-2</v>
      </c>
      <c r="BX164" s="546">
        <v>8.0000000000000002E-3</v>
      </c>
      <c r="BY164" s="755">
        <v>5.2220000000000001E-3</v>
      </c>
      <c r="BZ164" s="750"/>
      <c r="CA164" s="285">
        <v>69271</v>
      </c>
      <c r="CB164" s="546">
        <v>8.0000000000000004E-4</v>
      </c>
      <c r="CC164" s="546">
        <v>2.8299999999999999E-2</v>
      </c>
      <c r="CD164" s="753">
        <v>0.97829999999999995</v>
      </c>
    </row>
    <row r="165" spans="1:82" ht="24" customHeight="1" x14ac:dyDescent="0.2">
      <c r="A165" s="758">
        <v>19</v>
      </c>
      <c r="B165" s="758">
        <v>46181392</v>
      </c>
      <c r="C165" s="749" t="s">
        <v>63</v>
      </c>
      <c r="D165" s="748" t="s">
        <v>33</v>
      </c>
      <c r="E165" s="749" t="s">
        <v>2</v>
      </c>
      <c r="F165" s="749" t="s">
        <v>3</v>
      </c>
      <c r="G165" s="752">
        <v>0.79982401800000003</v>
      </c>
      <c r="I165" s="285">
        <v>450185</v>
      </c>
      <c r="J165" s="546">
        <v>-6.9145999999999997E-4</v>
      </c>
      <c r="K165" s="546">
        <v>2.7621899999999999E-3</v>
      </c>
      <c r="L165" s="753">
        <v>0.80233177</v>
      </c>
      <c r="M165" s="750"/>
      <c r="N165" s="285">
        <v>335763</v>
      </c>
      <c r="O165" s="546">
        <v>8.9479499999999997E-3</v>
      </c>
      <c r="P165" s="546">
        <v>3.12634E-3</v>
      </c>
      <c r="Q165" s="755">
        <v>4.2081799999999997E-3</v>
      </c>
      <c r="R165" s="750"/>
      <c r="S165" s="285">
        <v>136779</v>
      </c>
      <c r="T165" s="546">
        <v>-5.5075100000000002E-3</v>
      </c>
      <c r="U165" s="546">
        <v>1.61882E-3</v>
      </c>
      <c r="V165" s="755">
        <v>1.34556E-3</v>
      </c>
      <c r="W165" s="750"/>
      <c r="X165" s="285">
        <v>96707</v>
      </c>
      <c r="Y165" s="546">
        <v>-3.33731E-3</v>
      </c>
      <c r="Z165" s="546">
        <v>2.6043300000000002E-3</v>
      </c>
      <c r="AA165" s="753">
        <v>0.18293000000000001</v>
      </c>
      <c r="AB165" s="750"/>
      <c r="AC165" s="285">
        <v>122104</v>
      </c>
      <c r="AD165" s="546">
        <v>1.1846000000000001E-2</v>
      </c>
      <c r="AE165" s="546">
        <v>2.3959799999999998E-3</v>
      </c>
      <c r="AF165" s="750">
        <v>2.0000000000000002E-5</v>
      </c>
      <c r="AG165" s="750"/>
      <c r="AH165" s="285">
        <v>56252</v>
      </c>
      <c r="AI165" s="546">
        <v>-0.103461</v>
      </c>
      <c r="AJ165" s="546">
        <v>1.0773700000000001E-2</v>
      </c>
      <c r="AK165" s="750">
        <v>2.0000000000000002E-5</v>
      </c>
      <c r="AL165" s="750"/>
      <c r="AM165" s="285">
        <v>69866.53</v>
      </c>
      <c r="AN165" s="546">
        <v>-3.3599999999999998E-2</v>
      </c>
      <c r="AO165" s="546">
        <v>1.5299999999999999E-2</v>
      </c>
      <c r="AP165" s="753">
        <v>3.6110000000000003E-2</v>
      </c>
      <c r="AQ165" s="750"/>
      <c r="AR165" s="285">
        <v>316391</v>
      </c>
      <c r="AS165" s="546">
        <v>1.20359E-2</v>
      </c>
      <c r="AT165" s="546">
        <v>3.1870000000000002E-3</v>
      </c>
      <c r="AU165" s="546">
        <v>1.5870000000000001E-4</v>
      </c>
      <c r="AV165" s="750"/>
      <c r="AW165" s="285">
        <v>295826</v>
      </c>
      <c r="AX165" s="546">
        <v>1.92727E-2</v>
      </c>
      <c r="AY165" s="546">
        <v>3.2989999999999998E-3</v>
      </c>
      <c r="AZ165" s="750">
        <v>2.0000000000000002E-5</v>
      </c>
      <c r="BA165" s="750"/>
      <c r="BB165" s="285">
        <v>305699</v>
      </c>
      <c r="BC165" s="546">
        <v>-5.5306000000000001E-3</v>
      </c>
      <c r="BD165" s="546">
        <v>3.2460000000000002E-3</v>
      </c>
      <c r="BE165" s="753">
        <v>8.84268E-2</v>
      </c>
      <c r="BF165" s="750"/>
      <c r="BG165" s="285">
        <v>319677</v>
      </c>
      <c r="BH165" s="546">
        <v>1.8877600000000001E-2</v>
      </c>
      <c r="BI165" s="546">
        <v>3.1710000000000002E-3</v>
      </c>
      <c r="BJ165" s="750">
        <v>2.0000000000000002E-5</v>
      </c>
      <c r="BK165" s="750"/>
      <c r="BL165" s="285">
        <v>170844</v>
      </c>
      <c r="BM165" s="546">
        <v>-0.1207</v>
      </c>
      <c r="BN165" s="546">
        <v>7.5200000000000003E-2</v>
      </c>
      <c r="BO165" s="753">
        <v>0.1084</v>
      </c>
      <c r="BP165" s="750"/>
      <c r="BQ165" s="285">
        <v>170835</v>
      </c>
      <c r="BR165" s="546">
        <v>-9.1000000000000004E-3</v>
      </c>
      <c r="BS165" s="546">
        <v>4.4900000000000002E-2</v>
      </c>
      <c r="BT165" s="753">
        <v>0.83930000000000005</v>
      </c>
      <c r="BU165" s="750"/>
      <c r="BV165" s="285">
        <v>117207</v>
      </c>
      <c r="BW165" s="546">
        <v>-2.0999999999999999E-3</v>
      </c>
      <c r="BX165" s="546">
        <v>7.4999999999999997E-3</v>
      </c>
      <c r="BY165" s="753">
        <v>0.77639999999999998</v>
      </c>
      <c r="BZ165" s="750"/>
      <c r="CA165" s="285">
        <v>64822</v>
      </c>
      <c r="CB165" s="546">
        <v>-3.4099999999999998E-2</v>
      </c>
      <c r="CC165" s="546">
        <v>2.7099999999999999E-2</v>
      </c>
      <c r="CD165" s="753">
        <v>0.20860000000000001</v>
      </c>
    </row>
    <row r="166" spans="1:82" ht="24" customHeight="1" x14ac:dyDescent="0.2">
      <c r="A166" s="758">
        <v>19</v>
      </c>
      <c r="B166" s="758">
        <v>51628529</v>
      </c>
      <c r="C166" s="749" t="s">
        <v>432</v>
      </c>
      <c r="D166" s="748" t="s">
        <v>433</v>
      </c>
      <c r="E166" s="749" t="s">
        <v>2</v>
      </c>
      <c r="F166" s="749" t="s">
        <v>4</v>
      </c>
      <c r="G166" s="752">
        <v>0.56315083300000002</v>
      </c>
      <c r="I166" s="285">
        <v>456554</v>
      </c>
      <c r="J166" s="546">
        <v>9.9788000000000003E-4</v>
      </c>
      <c r="K166" s="546">
        <v>2.1870399999999999E-3</v>
      </c>
      <c r="L166" s="753">
        <v>0.64819574000000002</v>
      </c>
      <c r="M166" s="750"/>
      <c r="N166" s="285">
        <v>341997</v>
      </c>
      <c r="O166" s="546">
        <v>-5.8128399999999997E-3</v>
      </c>
      <c r="P166" s="546">
        <v>2.4888699999999998E-3</v>
      </c>
      <c r="Q166" s="753">
        <v>1.9515480000000002E-2</v>
      </c>
      <c r="R166" s="750"/>
      <c r="S166" s="285">
        <v>143982</v>
      </c>
      <c r="T166" s="546">
        <v>-2.4445600000000001E-3</v>
      </c>
      <c r="U166" s="546">
        <v>1.2431499999999999E-3</v>
      </c>
      <c r="V166" s="753">
        <v>2.61172E-2</v>
      </c>
      <c r="W166" s="750"/>
      <c r="X166" s="285">
        <v>104072</v>
      </c>
      <c r="Y166" s="546">
        <v>-4.4808299999999999E-3</v>
      </c>
      <c r="Z166" s="546">
        <v>2.0768700000000002E-3</v>
      </c>
      <c r="AA166" s="753">
        <v>6.1194600000000002E-2</v>
      </c>
      <c r="AB166" s="750"/>
      <c r="AC166" s="285">
        <v>127421</v>
      </c>
      <c r="AD166" s="546">
        <v>-1.41709E-3</v>
      </c>
      <c r="AE166" s="546">
        <v>1.9112300000000001E-3</v>
      </c>
      <c r="AF166" s="753">
        <v>0.50020699999999996</v>
      </c>
      <c r="AG166" s="750"/>
      <c r="AH166" s="285">
        <v>57819</v>
      </c>
      <c r="AI166" s="546">
        <v>-1.46763E-2</v>
      </c>
      <c r="AJ166" s="546">
        <v>8.7677199999999997E-3</v>
      </c>
      <c r="AK166" s="753">
        <v>0.10799599999999999</v>
      </c>
      <c r="AL166" s="750"/>
      <c r="AM166" s="285">
        <v>69866.53</v>
      </c>
      <c r="AN166" s="546">
        <v>-1.67E-2</v>
      </c>
      <c r="AO166" s="546">
        <v>1.54E-2</v>
      </c>
      <c r="AP166" s="753">
        <v>0.15620000000000001</v>
      </c>
      <c r="AQ166" s="750"/>
      <c r="AR166" s="285">
        <v>316391</v>
      </c>
      <c r="AS166" s="546">
        <v>8.3528999999999999E-3</v>
      </c>
      <c r="AT166" s="546">
        <v>2.568E-3</v>
      </c>
      <c r="AU166" s="755">
        <v>1.142E-3</v>
      </c>
      <c r="AV166" s="750"/>
      <c r="AW166" s="285">
        <v>295826</v>
      </c>
      <c r="AX166" s="546">
        <v>-3.6990999999999999E-3</v>
      </c>
      <c r="AY166" s="546">
        <v>2.6580000000000002E-3</v>
      </c>
      <c r="AZ166" s="753">
        <v>0.164018</v>
      </c>
      <c r="BA166" s="750"/>
      <c r="BB166" s="285">
        <v>305699</v>
      </c>
      <c r="BC166" s="546">
        <v>-9.6670000000000002E-4</v>
      </c>
      <c r="BD166" s="546">
        <v>2.614E-3</v>
      </c>
      <c r="BE166" s="753">
        <v>0.71154600000000001</v>
      </c>
      <c r="BF166" s="750"/>
      <c r="BG166" s="285">
        <v>319677</v>
      </c>
      <c r="BH166" s="546">
        <v>-4.2930000000000003E-4</v>
      </c>
      <c r="BI166" s="546">
        <v>2.5560000000000001E-3</v>
      </c>
      <c r="BJ166" s="753">
        <v>0.86660239999999999</v>
      </c>
      <c r="BK166" s="750"/>
      <c r="BL166" s="285">
        <v>187789</v>
      </c>
      <c r="BM166" s="546">
        <v>-3.09E-2</v>
      </c>
      <c r="BN166" s="546">
        <v>5.8900000000000001E-2</v>
      </c>
      <c r="BO166" s="753">
        <v>0.60060000000000002</v>
      </c>
      <c r="BP166" s="750"/>
      <c r="BQ166" s="285">
        <v>187819</v>
      </c>
      <c r="BR166" s="546">
        <v>2.3400000000000001E-2</v>
      </c>
      <c r="BS166" s="546">
        <v>3.5200000000000002E-2</v>
      </c>
      <c r="BT166" s="753">
        <v>0.50519999999999998</v>
      </c>
      <c r="BU166" s="750"/>
      <c r="BV166" s="285">
        <v>125438</v>
      </c>
      <c r="BW166" s="546">
        <v>-1.23E-2</v>
      </c>
      <c r="BX166" s="546">
        <v>5.7999999999999996E-3</v>
      </c>
      <c r="BY166" s="753">
        <v>3.4619999999999998E-2</v>
      </c>
      <c r="BZ166" s="750"/>
      <c r="CA166" s="285">
        <v>67805</v>
      </c>
      <c r="CB166" s="546">
        <v>-1.2200000000000001E-2</v>
      </c>
      <c r="CC166" s="546">
        <v>2.0500000000000001E-2</v>
      </c>
      <c r="CD166" s="753">
        <v>0.55030000000000001</v>
      </c>
    </row>
    <row r="167" spans="1:82" ht="24" customHeight="1" x14ac:dyDescent="0.2">
      <c r="A167" s="758">
        <v>20</v>
      </c>
      <c r="B167" s="758">
        <v>18295730</v>
      </c>
      <c r="C167" s="749" t="s">
        <v>197</v>
      </c>
      <c r="D167" s="748" t="s">
        <v>189</v>
      </c>
      <c r="E167" s="749" t="s">
        <v>1</v>
      </c>
      <c r="F167" s="749" t="s">
        <v>3</v>
      </c>
      <c r="G167" s="752">
        <v>8.4686178000000001E-2</v>
      </c>
      <c r="I167" s="285">
        <v>458253</v>
      </c>
      <c r="J167" s="546">
        <v>-1.061076E-2</v>
      </c>
      <c r="K167" s="546">
        <v>3.9466400000000004E-3</v>
      </c>
      <c r="L167" s="755">
        <v>7.1761400000000001E-3</v>
      </c>
      <c r="M167" s="750"/>
      <c r="N167" s="285">
        <v>344369</v>
      </c>
      <c r="O167" s="546">
        <v>3.2720999999999998E-4</v>
      </c>
      <c r="P167" s="546">
        <v>4.4252299999999996E-3</v>
      </c>
      <c r="Q167" s="753">
        <v>0.94105662000000001</v>
      </c>
      <c r="R167" s="750"/>
      <c r="S167" s="285">
        <v>144032</v>
      </c>
      <c r="T167" s="546">
        <v>-1.3828099999999999E-3</v>
      </c>
      <c r="U167" s="546">
        <v>2.2734999999999999E-3</v>
      </c>
      <c r="V167" s="753">
        <v>0.714171</v>
      </c>
      <c r="W167" s="750"/>
      <c r="X167" s="285">
        <v>104133</v>
      </c>
      <c r="Y167" s="546">
        <v>1.5276599999999999E-3</v>
      </c>
      <c r="Z167" s="546">
        <v>3.7328800000000001E-3</v>
      </c>
      <c r="AA167" s="753">
        <v>0.77373099999999995</v>
      </c>
      <c r="AB167" s="750"/>
      <c r="AC167" s="285">
        <v>129657</v>
      </c>
      <c r="AD167" s="546">
        <v>3.8895999999999999E-4</v>
      </c>
      <c r="AE167" s="546">
        <v>3.4315000000000001E-3</v>
      </c>
      <c r="AF167" s="753">
        <v>0.97919199999999995</v>
      </c>
      <c r="AG167" s="750"/>
      <c r="AH167" s="285">
        <v>57870</v>
      </c>
      <c r="AI167" s="546">
        <v>-8.3555799999999996E-3</v>
      </c>
      <c r="AJ167" s="546">
        <v>1.6362000000000002E-2</v>
      </c>
      <c r="AK167" s="753">
        <v>0.56060399999999999</v>
      </c>
      <c r="AL167" s="750"/>
      <c r="AM167" s="285">
        <v>69866.53</v>
      </c>
      <c r="AN167" s="546">
        <v>3.3300000000000003E-2</v>
      </c>
      <c r="AO167" s="546">
        <v>2.4400000000000002E-2</v>
      </c>
      <c r="AP167" s="753">
        <v>0.18410000000000001</v>
      </c>
      <c r="AQ167" s="750"/>
      <c r="AR167" s="285">
        <v>316391</v>
      </c>
      <c r="AS167" s="546">
        <v>-7.3590000000000001E-3</v>
      </c>
      <c r="AT167" s="546">
        <v>4.5319999999999996E-3</v>
      </c>
      <c r="AU167" s="753">
        <v>0.10440000000000001</v>
      </c>
      <c r="AV167" s="750"/>
      <c r="AW167" s="285">
        <v>295826</v>
      </c>
      <c r="AX167" s="546">
        <v>-4.64E-3</v>
      </c>
      <c r="AY167" s="546">
        <v>4.6750000000000003E-3</v>
      </c>
      <c r="AZ167" s="753">
        <v>0.32100000000000001</v>
      </c>
      <c r="BA167" s="750"/>
      <c r="BB167" s="285">
        <v>305699</v>
      </c>
      <c r="BC167" s="546">
        <v>8.7910000000000002E-3</v>
      </c>
      <c r="BD167" s="546">
        <v>4.5999999999999999E-3</v>
      </c>
      <c r="BE167" s="753">
        <v>5.6009999999999997E-2</v>
      </c>
      <c r="BF167" s="750"/>
      <c r="BG167" s="285">
        <v>319677</v>
      </c>
      <c r="BH167" s="546">
        <v>-1.0344E-3</v>
      </c>
      <c r="BI167" s="546">
        <v>4.5069999999999997E-3</v>
      </c>
      <c r="BJ167" s="753">
        <v>0.81847000000000003</v>
      </c>
      <c r="BK167" s="750"/>
      <c r="BL167" s="285">
        <v>187823</v>
      </c>
      <c r="BM167" s="546">
        <v>9.1000000000000004E-3</v>
      </c>
      <c r="BN167" s="546">
        <v>0.1084</v>
      </c>
      <c r="BO167" s="753">
        <v>0.93330000000000002</v>
      </c>
      <c r="BP167" s="750"/>
      <c r="BQ167" s="285">
        <v>187853</v>
      </c>
      <c r="BR167" s="546">
        <v>-0.02</v>
      </c>
      <c r="BS167" s="546">
        <v>6.4500000000000002E-2</v>
      </c>
      <c r="BT167" s="753">
        <v>0.75700000000000001</v>
      </c>
      <c r="BU167" s="750"/>
      <c r="BV167" s="305" t="s">
        <v>768</v>
      </c>
      <c r="BW167" s="305" t="s">
        <v>768</v>
      </c>
      <c r="BX167" s="305" t="s">
        <v>768</v>
      </c>
      <c r="BY167" s="302" t="s">
        <v>768</v>
      </c>
      <c r="BZ167" s="750"/>
      <c r="CA167" s="305" t="s">
        <v>768</v>
      </c>
      <c r="CB167" s="305" t="s">
        <v>768</v>
      </c>
      <c r="CC167" s="305" t="s">
        <v>768</v>
      </c>
      <c r="CD167" s="302" t="s">
        <v>768</v>
      </c>
    </row>
    <row r="168" spans="1:82" ht="24" customHeight="1" x14ac:dyDescent="0.2">
      <c r="A168" s="758">
        <v>20</v>
      </c>
      <c r="B168" s="758">
        <v>18296076</v>
      </c>
      <c r="C168" s="749" t="s">
        <v>188</v>
      </c>
      <c r="D168" s="748" t="s">
        <v>189</v>
      </c>
      <c r="E168" s="749" t="s">
        <v>4</v>
      </c>
      <c r="F168" s="749" t="s">
        <v>2</v>
      </c>
      <c r="G168" s="752">
        <v>8.4404541999999999E-2</v>
      </c>
      <c r="I168" s="285">
        <v>458253</v>
      </c>
      <c r="J168" s="546">
        <v>-1.0204889999999999E-2</v>
      </c>
      <c r="K168" s="546">
        <v>3.9525799999999998E-3</v>
      </c>
      <c r="L168" s="753">
        <v>9.8278900000000006E-3</v>
      </c>
      <c r="M168" s="750"/>
      <c r="N168" s="285">
        <v>344369</v>
      </c>
      <c r="O168" s="546">
        <v>-2.5265999999999998E-4</v>
      </c>
      <c r="P168" s="546">
        <v>4.4316199999999998E-3</v>
      </c>
      <c r="Q168" s="753">
        <v>0.95453529000000004</v>
      </c>
      <c r="R168" s="750"/>
      <c r="S168" s="285">
        <v>144029</v>
      </c>
      <c r="T168" s="546">
        <v>-1.4099500000000001E-3</v>
      </c>
      <c r="U168" s="546">
        <v>2.2778799999999999E-3</v>
      </c>
      <c r="V168" s="753">
        <v>0.69658399999999998</v>
      </c>
      <c r="W168" s="750"/>
      <c r="X168" s="285">
        <v>104123</v>
      </c>
      <c r="Y168" s="546">
        <v>1.66464E-3</v>
      </c>
      <c r="Z168" s="546">
        <v>3.7383099999999999E-3</v>
      </c>
      <c r="AA168" s="753">
        <v>0.73096300000000003</v>
      </c>
      <c r="AB168" s="750"/>
      <c r="AC168" s="285">
        <v>129643</v>
      </c>
      <c r="AD168" s="546">
        <v>9.3417999999999995E-4</v>
      </c>
      <c r="AE168" s="546">
        <v>3.43582E-3</v>
      </c>
      <c r="AF168" s="753">
        <v>0.91878300000000002</v>
      </c>
      <c r="AG168" s="750"/>
      <c r="AH168" s="285">
        <v>57859</v>
      </c>
      <c r="AI168" s="546">
        <v>-9.3870499999999992E-3</v>
      </c>
      <c r="AJ168" s="546">
        <v>1.63845E-2</v>
      </c>
      <c r="AK168" s="753">
        <v>0.52042699999999997</v>
      </c>
      <c r="AL168" s="750"/>
      <c r="AM168" s="285">
        <v>69866.53</v>
      </c>
      <c r="AN168" s="546">
        <v>3.27E-2</v>
      </c>
      <c r="AO168" s="546">
        <v>2.4400000000000002E-2</v>
      </c>
      <c r="AP168" s="753">
        <v>0.19409999999999999</v>
      </c>
      <c r="AQ168" s="750"/>
      <c r="AR168" s="285">
        <v>316391</v>
      </c>
      <c r="AS168" s="546">
        <v>-7.2319999999999997E-3</v>
      </c>
      <c r="AT168" s="546">
        <v>4.5380000000000004E-3</v>
      </c>
      <c r="AU168" s="753">
        <v>0.111</v>
      </c>
      <c r="AV168" s="750"/>
      <c r="AW168" s="285">
        <v>295826</v>
      </c>
      <c r="AX168" s="546">
        <v>-4.1330000000000004E-3</v>
      </c>
      <c r="AY168" s="546">
        <v>4.6829999999999997E-3</v>
      </c>
      <c r="AZ168" s="753">
        <v>0.3775</v>
      </c>
      <c r="BA168" s="750"/>
      <c r="BB168" s="285">
        <v>305699</v>
      </c>
      <c r="BC168" s="546">
        <v>9.0810000000000005E-3</v>
      </c>
      <c r="BD168" s="546">
        <v>4.607E-3</v>
      </c>
      <c r="BE168" s="753">
        <v>4.8730000000000002E-2</v>
      </c>
      <c r="BF168" s="750"/>
      <c r="BG168" s="285">
        <v>319677</v>
      </c>
      <c r="BH168" s="546">
        <v>-4.3780000000000002E-4</v>
      </c>
      <c r="BI168" s="546">
        <v>4.5139999999999998E-3</v>
      </c>
      <c r="BJ168" s="753">
        <v>0.922736</v>
      </c>
      <c r="BK168" s="750"/>
      <c r="BL168" s="285">
        <v>187817</v>
      </c>
      <c r="BM168" s="546">
        <v>1.55E-2</v>
      </c>
      <c r="BN168" s="546">
        <v>0.1086</v>
      </c>
      <c r="BO168" s="753">
        <v>0.88670000000000004</v>
      </c>
      <c r="BP168" s="750"/>
      <c r="BQ168" s="285">
        <v>187847</v>
      </c>
      <c r="BR168" s="546">
        <v>-1.5299999999999999E-2</v>
      </c>
      <c r="BS168" s="546">
        <v>6.4600000000000005E-2</v>
      </c>
      <c r="BT168" s="753">
        <v>0.81299999999999994</v>
      </c>
      <c r="BU168" s="750"/>
      <c r="BV168" s="285">
        <v>89117</v>
      </c>
      <c r="BW168" s="546">
        <v>-5.3699999999999998E-2</v>
      </c>
      <c r="BX168" s="546">
        <v>1.3100000000000001E-2</v>
      </c>
      <c r="BY168" s="750">
        <v>4.21E-5</v>
      </c>
      <c r="BZ168" s="750"/>
      <c r="CA168" s="285">
        <v>25467.9</v>
      </c>
      <c r="CB168" s="546">
        <v>-2.6499999999999999E-2</v>
      </c>
      <c r="CC168" s="546">
        <v>7.1300000000000002E-2</v>
      </c>
      <c r="CD168" s="753">
        <v>0.71030000000000004</v>
      </c>
    </row>
    <row r="169" spans="1:82" ht="24" customHeight="1" x14ac:dyDescent="0.2">
      <c r="A169" s="758">
        <v>20</v>
      </c>
      <c r="B169" s="758">
        <v>25187213</v>
      </c>
      <c r="C169" s="749" t="s">
        <v>139</v>
      </c>
      <c r="D169" s="748" t="s">
        <v>39</v>
      </c>
      <c r="E169" s="749" t="s">
        <v>4</v>
      </c>
      <c r="F169" s="749" t="s">
        <v>2</v>
      </c>
      <c r="G169" s="752">
        <v>0.32392662100000003</v>
      </c>
      <c r="I169" s="285">
        <v>445265</v>
      </c>
      <c r="J169" s="546">
        <v>5.9817500000000001E-3</v>
      </c>
      <c r="K169" s="546">
        <v>2.4104399999999998E-3</v>
      </c>
      <c r="L169" s="753">
        <v>1.307941E-2</v>
      </c>
      <c r="M169" s="750"/>
      <c r="N169" s="285">
        <v>342592</v>
      </c>
      <c r="O169" s="546">
        <v>1.7360699999999999E-3</v>
      </c>
      <c r="P169" s="546">
        <v>2.6545700000000002E-3</v>
      </c>
      <c r="Q169" s="753">
        <v>0.51311693999999997</v>
      </c>
      <c r="R169" s="750"/>
      <c r="S169" s="285">
        <v>144024</v>
      </c>
      <c r="T169" s="546">
        <v>-1.5853099999999999E-3</v>
      </c>
      <c r="U169" s="546">
        <v>1.3375800000000001E-3</v>
      </c>
      <c r="V169" s="753">
        <v>0.40384300000000001</v>
      </c>
      <c r="W169" s="750"/>
      <c r="X169" s="285">
        <v>104112</v>
      </c>
      <c r="Y169" s="546">
        <v>3.6362299999999998E-3</v>
      </c>
      <c r="Z169" s="546">
        <v>2.2114299999999999E-3</v>
      </c>
      <c r="AA169" s="753">
        <v>0.110442</v>
      </c>
      <c r="AB169" s="750"/>
      <c r="AC169" s="285">
        <v>129629</v>
      </c>
      <c r="AD169" s="546">
        <v>-5.1892199999999996E-3</v>
      </c>
      <c r="AE169" s="546">
        <v>2.0274500000000001E-3</v>
      </c>
      <c r="AF169" s="755">
        <v>7.1019400000000002E-3</v>
      </c>
      <c r="AG169" s="750"/>
      <c r="AH169" s="285">
        <v>57849</v>
      </c>
      <c r="AI169" s="546">
        <v>-1.5816899999999998E-2</v>
      </c>
      <c r="AJ169" s="546">
        <v>9.3355999999999995E-3</v>
      </c>
      <c r="AK169" s="753">
        <v>7.2074100000000002E-2</v>
      </c>
      <c r="AL169" s="750"/>
      <c r="AM169" s="285">
        <v>69866.53</v>
      </c>
      <c r="AN169" s="546">
        <v>1.8200000000000001E-2</v>
      </c>
      <c r="AO169" s="546">
        <v>1.35E-2</v>
      </c>
      <c r="AP169" s="753">
        <v>0.2203</v>
      </c>
      <c r="AQ169" s="750"/>
      <c r="AR169" s="285">
        <v>316391</v>
      </c>
      <c r="AS169" s="546">
        <v>-7.3470000000000002E-3</v>
      </c>
      <c r="AT169" s="546">
        <v>2.7330000000000002E-3</v>
      </c>
      <c r="AU169" s="755">
        <v>7.1780000000000004E-3</v>
      </c>
      <c r="AV169" s="750"/>
      <c r="AW169" s="285">
        <v>295826</v>
      </c>
      <c r="AX169" s="546">
        <v>8.4942000000000004E-3</v>
      </c>
      <c r="AY169" s="546">
        <v>2.8300000000000001E-3</v>
      </c>
      <c r="AZ169" s="755">
        <v>2.6870000000000002E-3</v>
      </c>
      <c r="BA169" s="750"/>
      <c r="BB169" s="285">
        <v>305699</v>
      </c>
      <c r="BC169" s="546">
        <v>3.8717999999999999E-3</v>
      </c>
      <c r="BD169" s="546">
        <v>2.7820000000000002E-3</v>
      </c>
      <c r="BE169" s="753">
        <v>0.1640335</v>
      </c>
      <c r="BF169" s="750"/>
      <c r="BG169" s="285">
        <v>319677</v>
      </c>
      <c r="BH169" s="546">
        <v>4.1365000000000004E-3</v>
      </c>
      <c r="BI169" s="546">
        <v>2.7179999999999999E-3</v>
      </c>
      <c r="BJ169" s="753">
        <v>0.12806500000000001</v>
      </c>
      <c r="BK169" s="750"/>
      <c r="BL169" s="285">
        <v>187802</v>
      </c>
      <c r="BM169" s="546">
        <v>4.3200000000000002E-2</v>
      </c>
      <c r="BN169" s="546">
        <v>6.1499999999999999E-2</v>
      </c>
      <c r="BO169" s="753">
        <v>0.48259999999999997</v>
      </c>
      <c r="BP169" s="750"/>
      <c r="BQ169" s="285">
        <v>187832</v>
      </c>
      <c r="BR169" s="546">
        <v>2.1399999999999999E-2</v>
      </c>
      <c r="BS169" s="546">
        <v>3.6700000000000003E-2</v>
      </c>
      <c r="BT169" s="753">
        <v>0.5595</v>
      </c>
      <c r="BU169" s="750"/>
      <c r="BV169" s="285">
        <v>132976</v>
      </c>
      <c r="BW169" s="546">
        <v>7.1999999999999998E-3</v>
      </c>
      <c r="BX169" s="546">
        <v>6.0000000000000001E-3</v>
      </c>
      <c r="BY169" s="753">
        <v>0.2321</v>
      </c>
      <c r="BZ169" s="750"/>
      <c r="CA169" s="285">
        <v>68686.8</v>
      </c>
      <c r="CB169" s="546">
        <v>-1.6299999999999999E-2</v>
      </c>
      <c r="CC169" s="546">
        <v>2.1999999999999999E-2</v>
      </c>
      <c r="CD169" s="753">
        <v>0.45900000000000002</v>
      </c>
    </row>
    <row r="170" spans="1:82" ht="24" customHeight="1" x14ac:dyDescent="0.2">
      <c r="A170" s="758">
        <v>22</v>
      </c>
      <c r="B170" s="758">
        <v>42609148</v>
      </c>
      <c r="C170" s="749" t="s">
        <v>438</v>
      </c>
      <c r="D170" s="748" t="s">
        <v>439</v>
      </c>
      <c r="E170" s="749" t="s">
        <v>1</v>
      </c>
      <c r="F170" s="749" t="s">
        <v>3</v>
      </c>
      <c r="G170" s="752">
        <v>0.80597777299999995</v>
      </c>
      <c r="I170" s="285">
        <v>457263</v>
      </c>
      <c r="J170" s="546">
        <v>-5.3010000000000002E-3</v>
      </c>
      <c r="K170" s="546">
        <v>2.8141799999999999E-3</v>
      </c>
      <c r="L170" s="753">
        <v>5.960874E-2</v>
      </c>
      <c r="M170" s="750"/>
      <c r="N170" s="285">
        <v>342709</v>
      </c>
      <c r="O170" s="546">
        <v>3.7526500000000002E-3</v>
      </c>
      <c r="P170" s="546">
        <v>3.1553000000000002E-3</v>
      </c>
      <c r="Q170" s="753">
        <v>0.23431536</v>
      </c>
      <c r="R170" s="750"/>
      <c r="S170" s="285">
        <v>142488</v>
      </c>
      <c r="T170" s="546">
        <v>-9.6566999999999996E-4</v>
      </c>
      <c r="U170" s="546">
        <v>1.5768399999999999E-3</v>
      </c>
      <c r="V170" s="753">
        <v>0.44326900000000002</v>
      </c>
      <c r="W170" s="750"/>
      <c r="X170" s="285">
        <v>102629</v>
      </c>
      <c r="Y170" s="546">
        <v>-8.119E-5</v>
      </c>
      <c r="Z170" s="546">
        <v>2.6762999999999999E-3</v>
      </c>
      <c r="AA170" s="753">
        <v>0.56563600000000003</v>
      </c>
      <c r="AB170" s="750"/>
      <c r="AC170" s="285">
        <v>128091</v>
      </c>
      <c r="AD170" s="546">
        <v>1.9132999999999999E-3</v>
      </c>
      <c r="AE170" s="546">
        <v>2.4462899999999998E-3</v>
      </c>
      <c r="AF170" s="753">
        <v>0.45162099999999999</v>
      </c>
      <c r="AG170" s="750"/>
      <c r="AH170" s="285">
        <v>57847</v>
      </c>
      <c r="AI170" s="546">
        <v>-1.6735999999999999E-3</v>
      </c>
      <c r="AJ170" s="546">
        <v>1.1558300000000001E-2</v>
      </c>
      <c r="AK170" s="753">
        <v>0.565133</v>
      </c>
      <c r="AL170" s="750"/>
      <c r="AM170" s="285">
        <v>69866.53</v>
      </c>
      <c r="AN170" s="546">
        <v>3.3999999999999998E-3</v>
      </c>
      <c r="AO170" s="546">
        <v>1.66E-2</v>
      </c>
      <c r="AP170" s="753">
        <v>0.57689999999999997</v>
      </c>
      <c r="AQ170" s="750"/>
      <c r="AR170" s="285">
        <v>314727</v>
      </c>
      <c r="AS170" s="546">
        <v>-2.1930000000000001E-3</v>
      </c>
      <c r="AT170" s="546">
        <v>3.274E-3</v>
      </c>
      <c r="AU170" s="753">
        <v>0.50310390000000005</v>
      </c>
      <c r="AV170" s="750"/>
      <c r="AW170" s="285">
        <v>294162</v>
      </c>
      <c r="AX170" s="546">
        <v>2.5680000000000001E-4</v>
      </c>
      <c r="AY170" s="546">
        <v>3.3860000000000001E-3</v>
      </c>
      <c r="AZ170" s="753">
        <v>0.93953869999999995</v>
      </c>
      <c r="BA170" s="750"/>
      <c r="BB170" s="285">
        <v>304035</v>
      </c>
      <c r="BC170" s="546">
        <v>2.6416999999999999E-3</v>
      </c>
      <c r="BD170" s="546">
        <v>3.3270000000000001E-3</v>
      </c>
      <c r="BE170" s="753">
        <v>0.42725000000000002</v>
      </c>
      <c r="BF170" s="750"/>
      <c r="BG170" s="285">
        <v>318013</v>
      </c>
      <c r="BH170" s="546">
        <v>-1.3669999999999999E-3</v>
      </c>
      <c r="BI170" s="546">
        <v>3.2560000000000002E-3</v>
      </c>
      <c r="BJ170" s="753">
        <v>0.67469999999999997</v>
      </c>
      <c r="BK170" s="750"/>
      <c r="BL170" s="285">
        <v>183081</v>
      </c>
      <c r="BM170" s="546">
        <v>0.16520000000000001</v>
      </c>
      <c r="BN170" s="546">
        <v>7.6700000000000004E-2</v>
      </c>
      <c r="BO170" s="753">
        <v>3.1300000000000001E-2</v>
      </c>
      <c r="BP170" s="750"/>
      <c r="BQ170" s="285">
        <v>183111</v>
      </c>
      <c r="BR170" s="546">
        <v>8.8200000000000001E-2</v>
      </c>
      <c r="BS170" s="546">
        <v>4.5900000000000003E-2</v>
      </c>
      <c r="BT170" s="753">
        <v>5.4440000000000002E-2</v>
      </c>
      <c r="BU170" s="750"/>
      <c r="BV170" s="285">
        <v>132968</v>
      </c>
      <c r="BW170" s="546">
        <v>6.9999999999999999E-4</v>
      </c>
      <c r="BX170" s="546">
        <v>7.1000000000000004E-3</v>
      </c>
      <c r="BY170" s="753">
        <v>0.9163</v>
      </c>
      <c r="BZ170" s="750"/>
      <c r="CA170" s="285">
        <v>69356.899999999994</v>
      </c>
      <c r="CB170" s="546">
        <v>-7.1599999999999997E-2</v>
      </c>
      <c r="CC170" s="546">
        <v>2.5000000000000001E-2</v>
      </c>
      <c r="CD170" s="755">
        <v>4.1380000000000002E-3</v>
      </c>
    </row>
    <row r="171" spans="1:82" ht="24" customHeight="1" thickBot="1" x14ac:dyDescent="0.25">
      <c r="A171" s="868" t="s">
        <v>2374</v>
      </c>
      <c r="B171" s="868">
        <v>68381264</v>
      </c>
      <c r="C171" s="869" t="s">
        <v>317</v>
      </c>
      <c r="D171" s="923" t="s">
        <v>318</v>
      </c>
      <c r="E171" s="869" t="s">
        <v>3</v>
      </c>
      <c r="F171" s="869" t="s">
        <v>4</v>
      </c>
      <c r="G171" s="1039">
        <v>0.78244707400000002</v>
      </c>
      <c r="H171" s="869"/>
      <c r="I171" s="924">
        <v>308292</v>
      </c>
      <c r="J171" s="1149">
        <v>-1.2580020000000001E-2</v>
      </c>
      <c r="K171" s="1149">
        <v>2.8141500000000001E-3</v>
      </c>
      <c r="L171" s="1126">
        <v>2.0000000000000002E-5</v>
      </c>
      <c r="M171" s="1126"/>
      <c r="N171" s="924">
        <v>237232</v>
      </c>
      <c r="O171" s="1149">
        <v>-6.63475E-3</v>
      </c>
      <c r="P171" s="1149">
        <v>3.0698700000000002E-3</v>
      </c>
      <c r="Q171" s="1150">
        <v>3.0675959999999999E-2</v>
      </c>
      <c r="R171" s="1126"/>
      <c r="S171" s="924">
        <v>101128</v>
      </c>
      <c r="T171" s="1149">
        <v>-4.7285000000000001E-3</v>
      </c>
      <c r="U171" s="1149">
        <v>1.4214E-3</v>
      </c>
      <c r="V171" s="1149">
        <v>3.7865000000000002E-4</v>
      </c>
      <c r="W171" s="1126"/>
      <c r="X171" s="924">
        <v>58555</v>
      </c>
      <c r="Y171" s="1149">
        <v>3.6273000000000002E-4</v>
      </c>
      <c r="Z171" s="1149">
        <v>2.48547E-3</v>
      </c>
      <c r="AA171" s="1150">
        <v>0.72342399999999996</v>
      </c>
      <c r="AB171" s="1126"/>
      <c r="AC171" s="924">
        <v>68996</v>
      </c>
      <c r="AD171" s="1149">
        <v>-1.10125E-2</v>
      </c>
      <c r="AE171" s="1149">
        <v>2.3357299999999998E-3</v>
      </c>
      <c r="AF171" s="1126">
        <v>2.0000000000000002E-5</v>
      </c>
      <c r="AG171" s="1126"/>
      <c r="AH171" s="924">
        <v>27482</v>
      </c>
      <c r="AI171" s="1149">
        <v>-1.47961E-2</v>
      </c>
      <c r="AJ171" s="1149">
        <v>1.0791200000000001E-2</v>
      </c>
      <c r="AK171" s="1150">
        <v>0.38361000000000001</v>
      </c>
      <c r="AL171" s="1126"/>
      <c r="AM171" s="1151" t="s">
        <v>768</v>
      </c>
      <c r="AN171" s="1151" t="s">
        <v>768</v>
      </c>
      <c r="AO171" s="1151" t="s">
        <v>768</v>
      </c>
      <c r="AP171" s="1150" t="s">
        <v>768</v>
      </c>
      <c r="AQ171" s="1126"/>
      <c r="AR171" s="1151" t="s">
        <v>768</v>
      </c>
      <c r="AS171" s="1151" t="s">
        <v>768</v>
      </c>
      <c r="AT171" s="1151" t="s">
        <v>768</v>
      </c>
      <c r="AU171" s="1150" t="s">
        <v>768</v>
      </c>
      <c r="AV171" s="1126"/>
      <c r="AW171" s="1151" t="s">
        <v>768</v>
      </c>
      <c r="AX171" s="1151" t="s">
        <v>768</v>
      </c>
      <c r="AY171" s="1151" t="s">
        <v>768</v>
      </c>
      <c r="AZ171" s="1150" t="s">
        <v>768</v>
      </c>
      <c r="BA171" s="1151"/>
      <c r="BB171" s="1151" t="s">
        <v>768</v>
      </c>
      <c r="BC171" s="1151" t="s">
        <v>768</v>
      </c>
      <c r="BD171" s="1151" t="s">
        <v>768</v>
      </c>
      <c r="BE171" s="1150" t="s">
        <v>768</v>
      </c>
      <c r="BF171" s="1151"/>
      <c r="BG171" s="1151" t="s">
        <v>768</v>
      </c>
      <c r="BH171" s="1151" t="s">
        <v>768</v>
      </c>
      <c r="BI171" s="1151" t="s">
        <v>768</v>
      </c>
      <c r="BJ171" s="1150" t="s">
        <v>768</v>
      </c>
      <c r="BK171" s="1151"/>
      <c r="BL171" s="1151" t="s">
        <v>768</v>
      </c>
      <c r="BM171" s="1151" t="s">
        <v>768</v>
      </c>
      <c r="BN171" s="1151" t="s">
        <v>768</v>
      </c>
      <c r="BO171" s="1150" t="s">
        <v>768</v>
      </c>
      <c r="BP171" s="1151"/>
      <c r="BQ171" s="1151" t="s">
        <v>768</v>
      </c>
      <c r="BR171" s="1151" t="s">
        <v>768</v>
      </c>
      <c r="BS171" s="1151" t="s">
        <v>768</v>
      </c>
      <c r="BT171" s="1150" t="s">
        <v>768</v>
      </c>
      <c r="BU171" s="1151"/>
      <c r="BV171" s="1151" t="s">
        <v>768</v>
      </c>
      <c r="BW171" s="1151" t="s">
        <v>768</v>
      </c>
      <c r="BX171" s="1151" t="s">
        <v>768</v>
      </c>
      <c r="BY171" s="1150" t="s">
        <v>768</v>
      </c>
      <c r="BZ171" s="1151"/>
      <c r="CA171" s="1151" t="s">
        <v>768</v>
      </c>
      <c r="CB171" s="1151" t="s">
        <v>768</v>
      </c>
      <c r="CC171" s="1151" t="s">
        <v>768</v>
      </c>
      <c r="CD171" s="1150" t="s">
        <v>768</v>
      </c>
    </row>
    <row r="172" spans="1:82" ht="24" customHeight="1" x14ac:dyDescent="0.2">
      <c r="A172" s="758" t="s">
        <v>9458</v>
      </c>
      <c r="BE172" s="753"/>
      <c r="BY172" s="755"/>
    </row>
    <row r="173" spans="1:82" ht="24" customHeight="1" x14ac:dyDescent="0.2">
      <c r="A173" s="758" t="s">
        <v>2491</v>
      </c>
      <c r="BE173" s="753"/>
      <c r="BY173" s="755"/>
    </row>
    <row r="174" spans="1:82" ht="24" customHeight="1" x14ac:dyDescent="0.2">
      <c r="A174" s="758" t="s">
        <v>2492</v>
      </c>
    </row>
  </sheetData>
  <mergeCells count="20">
    <mergeCell ref="AM2:AP2"/>
    <mergeCell ref="N2:Q2"/>
    <mergeCell ref="S2:V2"/>
    <mergeCell ref="X2:AA2"/>
    <mergeCell ref="AC2:AF2"/>
    <mergeCell ref="AH2:AK2"/>
    <mergeCell ref="BV2:BY2"/>
    <mergeCell ref="CA2:CD2"/>
    <mergeCell ref="AR2:AU2"/>
    <mergeCell ref="AW2:AZ2"/>
    <mergeCell ref="BB2:BE2"/>
    <mergeCell ref="BG2:BJ2"/>
    <mergeCell ref="BL2:BO2"/>
    <mergeCell ref="BQ2:BT2"/>
    <mergeCell ref="I2:L2"/>
    <mergeCell ref="A2:A3"/>
    <mergeCell ref="B2:B3"/>
    <mergeCell ref="C2:C3"/>
    <mergeCell ref="D2:D3"/>
    <mergeCell ref="E2:G2"/>
  </mergeCells>
  <phoneticPr fontId="129" type="noConversion"/>
  <conditionalFormatting sqref="L1:M1 L5:M20 L22:M172 Q22:R171 V22:W46 AA22:AB46 AF22:AG46 AK22:AL46 AP22:AQ85 AU22:AV170 AZ22:BA170 BE22:BF170 BJ22:BK170 BO22:BP146 BT22:BU146 BY22:BZ27 CD22:CD27 BY30:BZ30 CD29:CD30 BZ28:BZ29 BY32:BZ33 BZ31 CD32:CD33 CD35:CD43 BY35:BZ43 BZ34 BY45:BZ45 BZ44 CD45 CD47:CD50 BY47:BZ50 BZ46 BY52:BZ58 BZ51 CD52:CD58 CD61:CD62 BY61:BZ62 BZ59:BZ60 BY64:BZ67 BZ63 CD64:CD67 BY69:BZ81 BZ68 CD69:CD81 BY83:BZ84 BZ82 CD83:CD84 CD86:CD88 BY86:BZ88 BZ85 BY90:BZ104 BZ89 CD90:CD104 BY107:BZ107 BZ105:BZ106 CD107 BY109:BZ111 BZ108 CD109:CD111 CD114:CD115 BY114:BZ115 BZ112:BZ113 BY117:BZ134 BZ116 CD117:CD134 BY136:BZ140 BZ135 CD136:CD140 BY142:BZ144 BZ141 CD142:CD144 CD146 BY146:BZ146 BZ145 BO148:BP170 BP147 BT148:BU170 BU147 BY149:BZ154 CD149:CD154 BZ147:BZ148 BY156:BZ158 BZ155 CD156:CD158 BY160:BZ161 BZ159 CD160:CD161 CD163:CD166 BY163:BZ166 BZ162 CD168:CD170 BY168:BZ170 BZ167 V153:W171 W152 AA153:AB171 AB152 AF153:AG171 AG152 AK153:AL171 AL152 AQ171 AV171 V97:W151 W96 AA97:AB151 AB96 AF97:AG151 AG96 AK97:AL151 AL96 AP87:AQ170 AQ86 V48:W95 W47 AA48:AB95 AB47 AF48:AG95 AG47 AK48:AL95 AL47 M2:M3 L174:M1048576">
    <cfRule type="cellIs" dxfId="40" priority="31" operator="lessThan">
      <formula>0.0003</formula>
    </cfRule>
    <cfRule type="cellIs" dxfId="39" priority="32" operator="lessThan">
      <formula>0.0000200001</formula>
    </cfRule>
  </conditionalFormatting>
  <conditionalFormatting sqref="Q5:R20">
    <cfRule type="cellIs" dxfId="38" priority="29" operator="lessThan">
      <formula>0.0003</formula>
    </cfRule>
    <cfRule type="cellIs" dxfId="37" priority="30" operator="lessThan">
      <formula>0.0000200001</formula>
    </cfRule>
  </conditionalFormatting>
  <conditionalFormatting sqref="V5:W20">
    <cfRule type="cellIs" dxfId="36" priority="27" operator="lessThan">
      <formula>0.0003</formula>
    </cfRule>
    <cfRule type="cellIs" dxfId="35" priority="28" operator="lessThan">
      <formula>0.0000200001</formula>
    </cfRule>
  </conditionalFormatting>
  <conditionalFormatting sqref="AA5:AB20">
    <cfRule type="cellIs" dxfId="34" priority="25" operator="lessThan">
      <formula>0.0003</formula>
    </cfRule>
    <cfRule type="cellIs" dxfId="33" priority="26" operator="lessThan">
      <formula>0.0000200001</formula>
    </cfRule>
  </conditionalFormatting>
  <conditionalFormatting sqref="AF5:AG20">
    <cfRule type="cellIs" dxfId="32" priority="23" operator="lessThan">
      <formula>0.0003</formula>
    </cfRule>
    <cfRule type="cellIs" dxfId="31" priority="24" operator="lessThan">
      <formula>0.0000200001</formula>
    </cfRule>
  </conditionalFormatting>
  <conditionalFormatting sqref="AK5:AL20">
    <cfRule type="cellIs" dxfId="30" priority="21" operator="lessThan">
      <formula>0.0003</formula>
    </cfRule>
    <cfRule type="cellIs" dxfId="29" priority="22" operator="lessThan">
      <formula>0.0000200001</formula>
    </cfRule>
  </conditionalFormatting>
  <conditionalFormatting sqref="AP5:AQ20">
    <cfRule type="cellIs" dxfId="28" priority="19" operator="lessThan">
      <formula>0.0003</formula>
    </cfRule>
    <cfRule type="cellIs" dxfId="27" priority="20" operator="lessThan">
      <formula>0.0000200001</formula>
    </cfRule>
  </conditionalFormatting>
  <conditionalFormatting sqref="AU5:AV20">
    <cfRule type="cellIs" dxfId="26" priority="17" operator="lessThan">
      <formula>0.0003</formula>
    </cfRule>
    <cfRule type="cellIs" dxfId="25" priority="18" operator="lessThan">
      <formula>0.0000200001</formula>
    </cfRule>
  </conditionalFormatting>
  <conditionalFormatting sqref="AZ5:BA20">
    <cfRule type="cellIs" dxfId="24" priority="15" operator="lessThan">
      <formula>0.0003</formula>
    </cfRule>
    <cfRule type="cellIs" dxfId="23" priority="16" operator="lessThan">
      <formula>0.0000200001</formula>
    </cfRule>
  </conditionalFormatting>
  <conditionalFormatting sqref="BE5:BF20">
    <cfRule type="cellIs" dxfId="22" priority="13" operator="lessThan">
      <formula>0.0003</formula>
    </cfRule>
    <cfRule type="cellIs" dxfId="21" priority="14" operator="lessThan">
      <formula>0.0000200001</formula>
    </cfRule>
  </conditionalFormatting>
  <conditionalFormatting sqref="BJ5:BK20">
    <cfRule type="cellIs" dxfId="20" priority="11" operator="lessThan">
      <formula>0.0003</formula>
    </cfRule>
    <cfRule type="cellIs" dxfId="19" priority="12" operator="lessThan">
      <formula>0.0000200001</formula>
    </cfRule>
  </conditionalFormatting>
  <conditionalFormatting sqref="BO5:BP20">
    <cfRule type="cellIs" dxfId="18" priority="9" operator="lessThan">
      <formula>0.0003</formula>
    </cfRule>
    <cfRule type="cellIs" dxfId="17" priority="10" operator="lessThan">
      <formula>0.0000200001</formula>
    </cfRule>
  </conditionalFormatting>
  <conditionalFormatting sqref="BT5:BU20">
    <cfRule type="cellIs" dxfId="16" priority="7" operator="lessThan">
      <formula>0.0003</formula>
    </cfRule>
    <cfRule type="cellIs" dxfId="15" priority="8" operator="lessThan">
      <formula>0.0000200001</formula>
    </cfRule>
  </conditionalFormatting>
  <conditionalFormatting sqref="BY5:BZ12 BY14:BZ20 BZ13">
    <cfRule type="cellIs" dxfId="14" priority="5" operator="lessThan">
      <formula>0.0003</formula>
    </cfRule>
    <cfRule type="cellIs" dxfId="13" priority="6" operator="lessThan">
      <formula>0.0000200001</formula>
    </cfRule>
  </conditionalFormatting>
  <conditionalFormatting sqref="CD5:CD12 CD14:CD20">
    <cfRule type="cellIs" dxfId="12" priority="3" operator="lessThan">
      <formula>0.0003</formula>
    </cfRule>
    <cfRule type="cellIs" dxfId="11" priority="4" operator="lessThan">
      <formula>0.0000200001</formula>
    </cfRule>
  </conditionalFormatting>
  <conditionalFormatting sqref="L173:M173">
    <cfRule type="cellIs" dxfId="10" priority="1" operator="lessThan">
      <formula>0.0003</formula>
    </cfRule>
    <cfRule type="cellIs" dxfId="9" priority="2" operator="lessThan">
      <formula>0.0000200001</formula>
    </cfRule>
  </conditionalFormatting>
  <pageMargins left="0.45" right="0.45" top="0.5" bottom="0.5" header="0.3" footer="0.3"/>
  <pageSetup orientation="landscape"/>
  <headerFooter>
    <oddHeader>&amp;A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N360"/>
  <sheetViews>
    <sheetView topLeftCell="A137" workbookViewId="0">
      <selection activeCell="J1" sqref="J1:J1048576"/>
    </sheetView>
  </sheetViews>
  <sheetFormatPr baseColWidth="10" defaultRowHeight="17" customHeight="1" x14ac:dyDescent="0.2"/>
  <cols>
    <col min="1" max="1" width="9.1640625" style="1312" customWidth="1"/>
    <col min="2" max="2" width="15" style="1309" customWidth="1"/>
    <col min="3" max="3" width="4.33203125" style="1309" bestFit="1" customWidth="1"/>
    <col min="4" max="4" width="10.1640625" style="1309" bestFit="1" customWidth="1"/>
    <col min="5" max="5" width="6.33203125" style="1264" bestFit="1" customWidth="1"/>
    <col min="6" max="6" width="6.1640625" style="1264" bestFit="1" customWidth="1"/>
    <col min="7" max="7" width="10.1640625" style="1309" bestFit="1" customWidth="1"/>
    <col min="8" max="8" width="63.33203125" style="224" customWidth="1"/>
    <col min="9" max="9" width="21.5" style="224" bestFit="1" customWidth="1"/>
    <col min="10" max="10" width="6.1640625" style="1264" bestFit="1" customWidth="1"/>
    <col min="11" max="11" width="8" style="1264" customWidth="1"/>
    <col min="12" max="12" width="4.83203125" style="1264" bestFit="1" customWidth="1"/>
    <col min="13" max="13" width="2.5" style="1264" customWidth="1"/>
    <col min="14" max="14" width="5.83203125" style="1264" bestFit="1" customWidth="1"/>
    <col min="15" max="15" width="8.33203125" style="1264" bestFit="1" customWidth="1"/>
    <col min="16" max="16" width="7.83203125" style="1264" bestFit="1" customWidth="1"/>
    <col min="17" max="17" width="2" style="1264" customWidth="1"/>
    <col min="18" max="18" width="8.1640625" style="821" customWidth="1"/>
    <col min="19" max="19" width="5.83203125" style="821" bestFit="1" customWidth="1"/>
    <col min="20" max="20" width="2.1640625" style="821" bestFit="1" customWidth="1"/>
    <col min="21" max="21" width="6.83203125" style="821" bestFit="1" customWidth="1"/>
    <col min="22" max="22" width="8.33203125" style="1264" bestFit="1" customWidth="1"/>
    <col min="23" max="23" width="10.1640625" style="1264" bestFit="1" customWidth="1"/>
    <col min="24" max="24" width="7.6640625" style="1264" bestFit="1" customWidth="1"/>
    <col min="25" max="25" width="11.6640625" style="1264" bestFit="1" customWidth="1"/>
    <col min="26" max="26" width="9.33203125" style="1264" bestFit="1" customWidth="1"/>
    <col min="27" max="27" width="1.6640625" style="1264" customWidth="1"/>
    <col min="28" max="28" width="11.6640625" style="1264" bestFit="1" customWidth="1"/>
    <col min="29" max="29" width="5.83203125" style="1264" bestFit="1" customWidth="1"/>
    <col min="30" max="30" width="2.1640625" style="1264" bestFit="1" customWidth="1"/>
    <col min="31" max="31" width="5.83203125" style="1264" bestFit="1" customWidth="1"/>
    <col min="32" max="32" width="8.33203125" style="1264" bestFit="1" customWidth="1"/>
    <col min="33" max="33" width="10.1640625" style="1264" bestFit="1" customWidth="1"/>
    <col min="34" max="34" width="7.6640625" style="1264" bestFit="1" customWidth="1"/>
    <col min="35" max="35" width="13.1640625" style="1264" bestFit="1" customWidth="1"/>
    <col min="36" max="36" width="10.5" style="1264" bestFit="1" customWidth="1"/>
    <col min="37" max="16384" width="10.83203125" style="224"/>
  </cols>
  <sheetData>
    <row r="1" spans="1:38" s="1152" customFormat="1" ht="36" customHeight="1" thickBot="1" x14ac:dyDescent="0.25">
      <c r="A1" s="1152" t="s">
        <v>9442</v>
      </c>
      <c r="E1" s="1153"/>
      <c r="F1" s="1153"/>
      <c r="H1" s="1153"/>
      <c r="I1" s="1153"/>
      <c r="J1" s="1153"/>
      <c r="O1" s="1153"/>
      <c r="P1" s="1282"/>
      <c r="Q1" s="1153"/>
      <c r="R1" s="1154"/>
      <c r="S1" s="1154"/>
      <c r="T1" s="1154"/>
      <c r="U1" s="1154"/>
      <c r="V1" s="1153"/>
      <c r="W1" s="1153"/>
      <c r="X1" s="1153"/>
      <c r="Y1" s="1153"/>
      <c r="Z1" s="1153"/>
      <c r="AA1" s="1153"/>
      <c r="AB1" s="1153"/>
      <c r="AC1" s="1153"/>
      <c r="AD1" s="1153"/>
      <c r="AE1" s="1153"/>
      <c r="AF1" s="1153"/>
      <c r="AG1" s="1153"/>
      <c r="AH1" s="1153"/>
      <c r="AI1" s="1153"/>
      <c r="AJ1" s="1153"/>
    </row>
    <row r="2" spans="1:38" s="1266" customFormat="1" ht="19" customHeight="1" x14ac:dyDescent="0.2">
      <c r="A2" s="1512" t="s">
        <v>45</v>
      </c>
      <c r="B2" s="1512" t="s">
        <v>2311</v>
      </c>
      <c r="C2" s="1512" t="s">
        <v>2310</v>
      </c>
      <c r="D2" s="1512" t="s">
        <v>2309</v>
      </c>
      <c r="E2" s="1481" t="s">
        <v>1272</v>
      </c>
      <c r="F2" s="1481"/>
      <c r="G2" s="1778" t="s">
        <v>9101</v>
      </c>
      <c r="H2" s="1688" t="s">
        <v>9100</v>
      </c>
      <c r="I2" s="1688" t="s">
        <v>2449</v>
      </c>
      <c r="J2" s="1481" t="s">
        <v>2406</v>
      </c>
      <c r="K2" s="1481"/>
      <c r="L2" s="1481"/>
      <c r="M2" s="1481"/>
      <c r="N2" s="1481"/>
      <c r="O2" s="1481"/>
      <c r="P2" s="1481"/>
      <c r="Q2" s="1267"/>
      <c r="R2" s="1481" t="s">
        <v>8855</v>
      </c>
      <c r="S2" s="1481"/>
      <c r="T2" s="1481"/>
      <c r="U2" s="1481"/>
      <c r="V2" s="1481"/>
      <c r="W2" s="1481"/>
      <c r="X2" s="1481"/>
      <c r="Y2" s="1481"/>
      <c r="Z2" s="1481"/>
      <c r="AA2" s="1267"/>
      <c r="AB2" s="1481" t="s">
        <v>1270</v>
      </c>
      <c r="AC2" s="1481"/>
      <c r="AD2" s="1481"/>
      <c r="AE2" s="1481"/>
      <c r="AF2" s="1481"/>
      <c r="AG2" s="1481"/>
      <c r="AH2" s="1481"/>
      <c r="AI2" s="1481"/>
      <c r="AJ2" s="1481"/>
    </row>
    <row r="3" spans="1:38" s="1307" customFormat="1" ht="19" customHeight="1" x14ac:dyDescent="0.2">
      <c r="A3" s="1514"/>
      <c r="B3" s="1514"/>
      <c r="C3" s="1514"/>
      <c r="D3" s="1514"/>
      <c r="E3" s="1268" t="s">
        <v>1273</v>
      </c>
      <c r="F3" s="1268" t="s">
        <v>858</v>
      </c>
      <c r="G3" s="1779"/>
      <c r="H3" s="1689"/>
      <c r="I3" s="1689"/>
      <c r="J3" s="1268" t="s">
        <v>1278</v>
      </c>
      <c r="K3" s="1268" t="s">
        <v>2154</v>
      </c>
      <c r="L3" s="1482" t="s">
        <v>2280</v>
      </c>
      <c r="M3" s="1482"/>
      <c r="N3" s="1482"/>
      <c r="O3" s="1268" t="s">
        <v>2393</v>
      </c>
      <c r="P3" s="1268" t="s">
        <v>0</v>
      </c>
      <c r="Q3" s="1268"/>
      <c r="R3" s="1268" t="s">
        <v>2154</v>
      </c>
      <c r="S3" s="1482" t="s">
        <v>2280</v>
      </c>
      <c r="T3" s="1482"/>
      <c r="U3" s="1482"/>
      <c r="V3" s="1268" t="s">
        <v>2393</v>
      </c>
      <c r="W3" s="1305" t="s">
        <v>8856</v>
      </c>
      <c r="X3" s="1305" t="s">
        <v>8857</v>
      </c>
      <c r="Y3" s="1306" t="s">
        <v>8858</v>
      </c>
      <c r="Z3" s="1306" t="s">
        <v>8859</v>
      </c>
      <c r="AA3" s="1268"/>
      <c r="AB3" s="1268" t="s">
        <v>2154</v>
      </c>
      <c r="AC3" s="1482" t="s">
        <v>2280</v>
      </c>
      <c r="AD3" s="1482"/>
      <c r="AE3" s="1482"/>
      <c r="AF3" s="1268" t="s">
        <v>2393</v>
      </c>
      <c r="AG3" s="1305" t="s">
        <v>8856</v>
      </c>
      <c r="AH3" s="1305" t="s">
        <v>8857</v>
      </c>
      <c r="AI3" s="1305" t="s">
        <v>8858</v>
      </c>
      <c r="AJ3" s="1305" t="s">
        <v>8859</v>
      </c>
    </row>
    <row r="4" spans="1:38" s="1309" customFormat="1" ht="19" customHeight="1" x14ac:dyDescent="0.2">
      <c r="A4" s="1283" t="s">
        <v>38</v>
      </c>
      <c r="B4" s="1284" t="s">
        <v>37</v>
      </c>
      <c r="C4" s="1285">
        <v>1</v>
      </c>
      <c r="D4" s="1285">
        <v>154987704</v>
      </c>
      <c r="E4" s="1286" t="s">
        <v>1</v>
      </c>
      <c r="F4" s="1286" t="s">
        <v>3</v>
      </c>
      <c r="G4" s="1284">
        <v>425.1</v>
      </c>
      <c r="H4" s="1284" t="s">
        <v>8861</v>
      </c>
      <c r="I4" s="1284" t="s">
        <v>8860</v>
      </c>
      <c r="J4" s="1287">
        <v>2.1299999999999999E-2</v>
      </c>
      <c r="K4" s="822">
        <v>2.5950349896125626</v>
      </c>
      <c r="L4" s="822">
        <v>1.3168519475459621</v>
      </c>
      <c r="M4" s="825" t="s">
        <v>969</v>
      </c>
      <c r="N4" s="822">
        <v>5.1138676674041452</v>
      </c>
      <c r="O4" s="1288">
        <v>5.8650000000000004E-3</v>
      </c>
      <c r="P4" s="1289">
        <v>25482</v>
      </c>
      <c r="Q4" s="1289"/>
      <c r="R4" s="822">
        <v>2.5950012543769772</v>
      </c>
      <c r="S4" s="822">
        <v>1.3168348285819174</v>
      </c>
      <c r="T4" s="822" t="s">
        <v>969</v>
      </c>
      <c r="U4" s="822">
        <v>5.1138011875565885</v>
      </c>
      <c r="V4" s="1288">
        <v>5.8640000000000003E-3</v>
      </c>
      <c r="W4" s="1289">
        <v>25397</v>
      </c>
      <c r="X4" s="1289">
        <v>85</v>
      </c>
      <c r="Y4" s="1289">
        <v>1075</v>
      </c>
      <c r="Z4" s="1289">
        <v>9</v>
      </c>
      <c r="AA4" s="1289"/>
      <c r="AB4" s="822" t="s">
        <v>749</v>
      </c>
      <c r="AC4" s="822" t="s">
        <v>749</v>
      </c>
      <c r="AD4" s="822" t="s">
        <v>969</v>
      </c>
      <c r="AE4" s="822" t="s">
        <v>749</v>
      </c>
      <c r="AF4" s="1308" t="s">
        <v>749</v>
      </c>
      <c r="AG4" s="1289" t="s">
        <v>749</v>
      </c>
      <c r="AH4" s="1289" t="s">
        <v>749</v>
      </c>
      <c r="AI4" s="1289" t="s">
        <v>749</v>
      </c>
      <c r="AJ4" s="1289" t="s">
        <v>749</v>
      </c>
      <c r="AK4" s="1284"/>
      <c r="AL4" s="1284"/>
    </row>
    <row r="5" spans="1:38" s="1309" customFormat="1" ht="19" customHeight="1" x14ac:dyDescent="0.2">
      <c r="A5" s="1283" t="s">
        <v>38</v>
      </c>
      <c r="B5" s="1284" t="s">
        <v>37</v>
      </c>
      <c r="C5" s="1285">
        <v>1</v>
      </c>
      <c r="D5" s="1285">
        <v>154987704</v>
      </c>
      <c r="E5" s="1286" t="s">
        <v>1</v>
      </c>
      <c r="F5" s="1286" t="s">
        <v>3</v>
      </c>
      <c r="G5" s="1284">
        <v>459</v>
      </c>
      <c r="H5" s="1284" t="s">
        <v>8862</v>
      </c>
      <c r="I5" s="1284" t="s">
        <v>8860</v>
      </c>
      <c r="J5" s="1287">
        <v>2.0899999999999998E-2</v>
      </c>
      <c r="K5" s="822">
        <v>1.6649581700105007</v>
      </c>
      <c r="L5" s="822">
        <v>1.1410079061533813</v>
      </c>
      <c r="M5" s="825" t="s">
        <v>969</v>
      </c>
      <c r="N5" s="822">
        <v>2.4295061348260933</v>
      </c>
      <c r="O5" s="1288">
        <v>8.1860000000000006E-3</v>
      </c>
      <c r="P5" s="1289">
        <v>23263</v>
      </c>
      <c r="Q5" s="1289"/>
      <c r="R5" s="822">
        <v>1.6649997944850548</v>
      </c>
      <c r="S5" s="822">
        <v>1.1410364317076032</v>
      </c>
      <c r="T5" s="822" t="s">
        <v>969</v>
      </c>
      <c r="U5" s="822">
        <v>2.429566873238691</v>
      </c>
      <c r="V5" s="1288">
        <v>8.1410000000000007E-3</v>
      </c>
      <c r="W5" s="1289">
        <v>22835</v>
      </c>
      <c r="X5" s="1289">
        <v>428</v>
      </c>
      <c r="Y5" s="1289">
        <v>945</v>
      </c>
      <c r="Z5" s="1289">
        <v>29</v>
      </c>
      <c r="AA5" s="1289"/>
      <c r="AB5" s="822" t="s">
        <v>749</v>
      </c>
      <c r="AC5" s="822" t="s">
        <v>749</v>
      </c>
      <c r="AD5" s="822" t="s">
        <v>969</v>
      </c>
      <c r="AE5" s="822" t="s">
        <v>749</v>
      </c>
      <c r="AF5" s="1308" t="s">
        <v>749</v>
      </c>
      <c r="AG5" s="1289" t="s">
        <v>749</v>
      </c>
      <c r="AH5" s="1289" t="s">
        <v>749</v>
      </c>
      <c r="AI5" s="1289" t="s">
        <v>749</v>
      </c>
      <c r="AJ5" s="1289" t="s">
        <v>749</v>
      </c>
      <c r="AK5" s="1284"/>
      <c r="AL5" s="1284"/>
    </row>
    <row r="6" spans="1:38" s="1309" customFormat="1" ht="19" customHeight="1" x14ac:dyDescent="0.2">
      <c r="A6" s="1283" t="s">
        <v>38</v>
      </c>
      <c r="B6" s="1284" t="s">
        <v>37</v>
      </c>
      <c r="C6" s="1285">
        <v>1</v>
      </c>
      <c r="D6" s="1285">
        <v>154987704</v>
      </c>
      <c r="E6" s="1286" t="s">
        <v>1</v>
      </c>
      <c r="F6" s="1286" t="s">
        <v>3</v>
      </c>
      <c r="G6" s="1284">
        <v>706</v>
      </c>
      <c r="H6" s="1284" t="s">
        <v>8864</v>
      </c>
      <c r="I6" s="1284" t="s">
        <v>8863</v>
      </c>
      <c r="J6" s="1287">
        <v>2.1100000000000001E-2</v>
      </c>
      <c r="K6" s="822">
        <v>1.3150832873343554</v>
      </c>
      <c r="L6" s="822">
        <v>1.0944456725783984</v>
      </c>
      <c r="M6" s="825" t="s">
        <v>969</v>
      </c>
      <c r="N6" s="822">
        <v>1.5802009144517397</v>
      </c>
      <c r="O6" s="1288">
        <v>3.4789999999999999E-3</v>
      </c>
      <c r="P6" s="1289">
        <v>110886</v>
      </c>
      <c r="Q6" s="1289"/>
      <c r="R6" s="822">
        <v>1.3279999321999683</v>
      </c>
      <c r="S6" s="822">
        <v>1.0250670242861175</v>
      </c>
      <c r="T6" s="822" t="s">
        <v>969</v>
      </c>
      <c r="U6" s="822">
        <v>1.7204570805029302</v>
      </c>
      <c r="V6" s="1288">
        <v>3.1879999999999999E-2</v>
      </c>
      <c r="W6" s="1289">
        <v>24886</v>
      </c>
      <c r="X6" s="1289">
        <v>1171</v>
      </c>
      <c r="Y6" s="1289">
        <v>1020</v>
      </c>
      <c r="Z6" s="1289">
        <v>63</v>
      </c>
      <c r="AA6" s="1289"/>
      <c r="AB6" s="822">
        <v>1.3020005939902721</v>
      </c>
      <c r="AC6" s="822">
        <v>1.0032271962212429</v>
      </c>
      <c r="AD6" s="822" t="s">
        <v>969</v>
      </c>
      <c r="AE6" s="822">
        <v>1.4872101763122116</v>
      </c>
      <c r="AF6" s="1288">
        <v>4.7410000000000001E-2</v>
      </c>
      <c r="AG6" s="1289">
        <v>83734</v>
      </c>
      <c r="AH6" s="1289">
        <v>1095</v>
      </c>
      <c r="AI6" s="1289">
        <v>3583</v>
      </c>
      <c r="AJ6" s="1289">
        <v>61</v>
      </c>
      <c r="AK6" s="1284"/>
      <c r="AL6" s="1284"/>
    </row>
    <row r="7" spans="1:38" s="1309" customFormat="1" ht="19" customHeight="1" x14ac:dyDescent="0.2">
      <c r="A7" s="1283" t="s">
        <v>38</v>
      </c>
      <c r="B7" s="1284" t="s">
        <v>37</v>
      </c>
      <c r="C7" s="1285">
        <v>1</v>
      </c>
      <c r="D7" s="1285">
        <v>154987704</v>
      </c>
      <c r="E7" s="1286" t="s">
        <v>1</v>
      </c>
      <c r="F7" s="1286" t="s">
        <v>3</v>
      </c>
      <c r="G7" s="1284">
        <v>782</v>
      </c>
      <c r="H7" s="1284" t="s">
        <v>8865</v>
      </c>
      <c r="I7" s="1284" t="s">
        <v>8863</v>
      </c>
      <c r="J7" s="1287">
        <v>2.1499999999999998E-2</v>
      </c>
      <c r="K7" s="822">
        <v>1.3276361100644543</v>
      </c>
      <c r="L7" s="822">
        <v>1.080902132142185</v>
      </c>
      <c r="M7" s="825" t="s">
        <v>969</v>
      </c>
      <c r="N7" s="822">
        <v>1.6306912423734727</v>
      </c>
      <c r="O7" s="1288">
        <v>6.9030000000000003E-3</v>
      </c>
      <c r="P7" s="1289">
        <v>107141</v>
      </c>
      <c r="Q7" s="1289"/>
      <c r="R7" s="822">
        <v>1.2519996586073072</v>
      </c>
      <c r="S7" s="822">
        <v>0.96470010303539588</v>
      </c>
      <c r="T7" s="822" t="s">
        <v>969</v>
      </c>
      <c r="U7" s="822">
        <v>1.6248605553380981</v>
      </c>
      <c r="V7" s="822">
        <v>9.1109999999999997E-2</v>
      </c>
      <c r="W7" s="1289">
        <v>21470</v>
      </c>
      <c r="X7" s="1289">
        <v>1191</v>
      </c>
      <c r="Y7" s="1289">
        <v>914</v>
      </c>
      <c r="Z7" s="1289">
        <v>63</v>
      </c>
      <c r="AA7" s="1289"/>
      <c r="AB7" s="822">
        <v>1.4619994717391636</v>
      </c>
      <c r="AC7" s="822">
        <v>1.0464767021303905</v>
      </c>
      <c r="AD7" s="822" t="s">
        <v>969</v>
      </c>
      <c r="AE7" s="822">
        <v>1.7339551275072367</v>
      </c>
      <c r="AF7" s="1288">
        <v>2.6069999999999999E-2</v>
      </c>
      <c r="AG7" s="1289">
        <v>83879</v>
      </c>
      <c r="AH7" s="1289">
        <v>601</v>
      </c>
      <c r="AI7" s="1289">
        <v>3585</v>
      </c>
      <c r="AJ7" s="1289">
        <v>37</v>
      </c>
      <c r="AK7" s="1284"/>
      <c r="AL7" s="1284"/>
    </row>
    <row r="8" spans="1:38" s="1309" customFormat="1" ht="19" customHeight="1" x14ac:dyDescent="0.2">
      <c r="A8" s="1283" t="s">
        <v>38</v>
      </c>
      <c r="B8" s="1284" t="s">
        <v>37</v>
      </c>
      <c r="C8" s="1285">
        <v>1</v>
      </c>
      <c r="D8" s="1285">
        <v>154987704</v>
      </c>
      <c r="E8" s="1286" t="s">
        <v>1</v>
      </c>
      <c r="F8" s="1286" t="s">
        <v>3</v>
      </c>
      <c r="G8" s="1284">
        <v>690</v>
      </c>
      <c r="H8" s="1284" t="s">
        <v>8866</v>
      </c>
      <c r="I8" s="1284" t="s">
        <v>8863</v>
      </c>
      <c r="J8" s="1287">
        <v>2.1100000000000001E-2</v>
      </c>
      <c r="K8" s="822">
        <v>1.811037707402342</v>
      </c>
      <c r="L8" s="822">
        <v>1.1624711023769043</v>
      </c>
      <c r="M8" s="825" t="s">
        <v>969</v>
      </c>
      <c r="N8" s="822">
        <v>2.8214529986395425</v>
      </c>
      <c r="O8" s="1288">
        <v>8.6529999999999992E-3</v>
      </c>
      <c r="P8" s="1289">
        <v>23900</v>
      </c>
      <c r="Q8" s="1289"/>
      <c r="R8" s="822">
        <v>1.8109996760098177</v>
      </c>
      <c r="S8" s="822">
        <v>1.1624466907400774</v>
      </c>
      <c r="T8" s="822" t="s">
        <v>969</v>
      </c>
      <c r="U8" s="822">
        <v>2.8213937487486969</v>
      </c>
      <c r="V8" s="1288">
        <v>8.6090000000000003E-3</v>
      </c>
      <c r="W8" s="1289">
        <v>23613</v>
      </c>
      <c r="X8" s="1289">
        <v>287</v>
      </c>
      <c r="Y8" s="1289">
        <v>985</v>
      </c>
      <c r="Z8" s="1289">
        <v>21</v>
      </c>
      <c r="AA8" s="1289"/>
      <c r="AB8" s="822" t="s">
        <v>749</v>
      </c>
      <c r="AC8" s="822" t="s">
        <v>749</v>
      </c>
      <c r="AD8" s="822" t="s">
        <v>969</v>
      </c>
      <c r="AE8" s="822" t="s">
        <v>749</v>
      </c>
      <c r="AF8" s="1308" t="s">
        <v>749</v>
      </c>
      <c r="AG8" s="1289" t="s">
        <v>749</v>
      </c>
      <c r="AH8" s="1289" t="s">
        <v>749</v>
      </c>
      <c r="AI8" s="1289" t="s">
        <v>749</v>
      </c>
      <c r="AJ8" s="1289" t="s">
        <v>749</v>
      </c>
      <c r="AK8" s="1284"/>
      <c r="AL8" s="1284"/>
    </row>
    <row r="9" spans="1:38" s="1309" customFormat="1" ht="19" customHeight="1" x14ac:dyDescent="0.2">
      <c r="A9" s="1283" t="s">
        <v>38</v>
      </c>
      <c r="B9" s="1284" t="s">
        <v>37</v>
      </c>
      <c r="C9" s="1285">
        <v>1</v>
      </c>
      <c r="D9" s="1285">
        <v>154987704</v>
      </c>
      <c r="E9" s="1286" t="s">
        <v>1</v>
      </c>
      <c r="F9" s="1286" t="s">
        <v>3</v>
      </c>
      <c r="G9" s="1284">
        <v>706.2</v>
      </c>
      <c r="H9" s="1284" t="s">
        <v>8867</v>
      </c>
      <c r="I9" s="1284" t="s">
        <v>8863</v>
      </c>
      <c r="J9" s="1287">
        <v>2.1100000000000001E-2</v>
      </c>
      <c r="K9" s="822">
        <v>1.3342909137598464</v>
      </c>
      <c r="L9" s="822">
        <v>1.0793165319275084</v>
      </c>
      <c r="M9" s="825" t="s">
        <v>969</v>
      </c>
      <c r="N9" s="822">
        <v>1.6494996508231567</v>
      </c>
      <c r="O9" s="1288">
        <v>7.685E-3</v>
      </c>
      <c r="P9" s="1289">
        <v>110267</v>
      </c>
      <c r="Q9" s="1289"/>
      <c r="R9" s="822">
        <v>1.4589996067402466</v>
      </c>
      <c r="S9" s="822">
        <v>1.0392247474145382</v>
      </c>
      <c r="T9" s="822" t="s">
        <v>969</v>
      </c>
      <c r="U9" s="822">
        <v>2.0483344510069501</v>
      </c>
      <c r="V9" s="1288">
        <v>2.9190000000000001E-2</v>
      </c>
      <c r="W9" s="1289">
        <v>24886</v>
      </c>
      <c r="X9" s="1289">
        <v>611</v>
      </c>
      <c r="Y9" s="1289">
        <v>1020</v>
      </c>
      <c r="Z9" s="1289">
        <v>36</v>
      </c>
      <c r="AA9" s="1289"/>
      <c r="AB9" s="822">
        <v>1.260000351586182</v>
      </c>
      <c r="AC9" s="822">
        <v>0.96026691183774016</v>
      </c>
      <c r="AD9" s="822" t="s">
        <v>969</v>
      </c>
      <c r="AE9" s="822">
        <v>1.4473177271289879</v>
      </c>
      <c r="AF9" s="822">
        <v>9.5259999999999997E-2</v>
      </c>
      <c r="AG9" s="1289">
        <v>83734</v>
      </c>
      <c r="AH9" s="1289">
        <v>1036</v>
      </c>
      <c r="AI9" s="1289">
        <v>3583</v>
      </c>
      <c r="AJ9" s="1289">
        <v>56</v>
      </c>
      <c r="AK9" s="1284"/>
      <c r="AL9" s="1284"/>
    </row>
    <row r="10" spans="1:38" s="1309" customFormat="1" ht="19" customHeight="1" x14ac:dyDescent="0.2">
      <c r="A10" s="1283" t="s">
        <v>38</v>
      </c>
      <c r="B10" s="1284" t="s">
        <v>37</v>
      </c>
      <c r="C10" s="1285">
        <v>1</v>
      </c>
      <c r="D10" s="1285">
        <v>154987704</v>
      </c>
      <c r="E10" s="1286" t="s">
        <v>1</v>
      </c>
      <c r="F10" s="1286" t="s">
        <v>3</v>
      </c>
      <c r="G10" s="1284">
        <v>690.1</v>
      </c>
      <c r="H10" s="1284" t="s">
        <v>8868</v>
      </c>
      <c r="I10" s="1284" t="s">
        <v>8863</v>
      </c>
      <c r="J10" s="1287">
        <v>2.1100000000000001E-2</v>
      </c>
      <c r="K10" s="822">
        <v>1.8400633493080554</v>
      </c>
      <c r="L10" s="822">
        <v>1.1808706436336165</v>
      </c>
      <c r="M10" s="825" t="s">
        <v>969</v>
      </c>
      <c r="N10" s="822">
        <v>2.8672345677493918</v>
      </c>
      <c r="O10" s="1288">
        <v>7.0489999999999997E-3</v>
      </c>
      <c r="P10" s="1289">
        <v>23896</v>
      </c>
      <c r="Q10" s="1289"/>
      <c r="R10" s="822">
        <v>1.8400007882177234</v>
      </c>
      <c r="S10" s="822">
        <v>1.1808304947142685</v>
      </c>
      <c r="T10" s="822" t="s">
        <v>969</v>
      </c>
      <c r="U10" s="822">
        <v>2.8671370834313317</v>
      </c>
      <c r="V10" s="1288">
        <v>7.0400000000000003E-3</v>
      </c>
      <c r="W10" s="1289">
        <v>23613</v>
      </c>
      <c r="X10" s="1289">
        <v>283</v>
      </c>
      <c r="Y10" s="1289">
        <v>985</v>
      </c>
      <c r="Z10" s="1289">
        <v>21</v>
      </c>
      <c r="AA10" s="1289"/>
      <c r="AB10" s="822" t="s">
        <v>749</v>
      </c>
      <c r="AC10" s="822" t="s">
        <v>749</v>
      </c>
      <c r="AD10" s="822" t="s">
        <v>969</v>
      </c>
      <c r="AE10" s="822" t="s">
        <v>749</v>
      </c>
      <c r="AF10" s="1308" t="s">
        <v>749</v>
      </c>
      <c r="AG10" s="1289" t="s">
        <v>749</v>
      </c>
      <c r="AH10" s="1289" t="s">
        <v>749</v>
      </c>
      <c r="AI10" s="1289" t="s">
        <v>749</v>
      </c>
      <c r="AJ10" s="1289" t="s">
        <v>749</v>
      </c>
      <c r="AK10" s="1284"/>
      <c r="AL10" s="1284"/>
    </row>
    <row r="11" spans="1:38" s="1309" customFormat="1" ht="19" customHeight="1" x14ac:dyDescent="0.2">
      <c r="A11" s="1283" t="s">
        <v>38</v>
      </c>
      <c r="B11" s="1284" t="s">
        <v>37</v>
      </c>
      <c r="C11" s="1285">
        <v>1</v>
      </c>
      <c r="D11" s="1285">
        <v>154987704</v>
      </c>
      <c r="E11" s="1286" t="s">
        <v>1</v>
      </c>
      <c r="F11" s="1286" t="s">
        <v>3</v>
      </c>
      <c r="G11" s="1284">
        <v>531</v>
      </c>
      <c r="H11" s="1284" t="s">
        <v>9099</v>
      </c>
      <c r="I11" s="1284" t="s">
        <v>8869</v>
      </c>
      <c r="J11" s="1287">
        <v>2.1299999999999999E-2</v>
      </c>
      <c r="K11" s="822">
        <v>1.2898165513432749</v>
      </c>
      <c r="L11" s="822">
        <v>1.0683805528891714</v>
      </c>
      <c r="M11" s="825" t="s">
        <v>969</v>
      </c>
      <c r="N11" s="822">
        <v>1.5571480888716955</v>
      </c>
      <c r="O11" s="1288">
        <v>8.0750000000000006E-3</v>
      </c>
      <c r="P11" s="1289">
        <v>112263</v>
      </c>
      <c r="Q11" s="1289"/>
      <c r="R11" s="822">
        <v>1.0859999766382467</v>
      </c>
      <c r="S11" s="822">
        <v>0.74249525418183904</v>
      </c>
      <c r="T11" s="822" t="s">
        <v>969</v>
      </c>
      <c r="U11" s="822">
        <v>1.588422205550468</v>
      </c>
      <c r="V11" s="822">
        <v>0.67200000000000004</v>
      </c>
      <c r="W11" s="1289">
        <v>26761</v>
      </c>
      <c r="X11" s="1289">
        <v>619</v>
      </c>
      <c r="Y11" s="1289">
        <v>1119</v>
      </c>
      <c r="Z11" s="1289">
        <v>28</v>
      </c>
      <c r="AA11" s="1289"/>
      <c r="AB11" s="822">
        <v>1.3640006009495196</v>
      </c>
      <c r="AC11" s="822">
        <v>1.0981709245925539</v>
      </c>
      <c r="AD11" s="822" t="s">
        <v>969</v>
      </c>
      <c r="AE11" s="822">
        <v>1.5235177954315648</v>
      </c>
      <c r="AF11" s="1288">
        <v>5.0020000000000004E-3</v>
      </c>
      <c r="AG11" s="1289">
        <v>83342</v>
      </c>
      <c r="AH11" s="1289">
        <v>1541</v>
      </c>
      <c r="AI11" s="1289">
        <v>3556</v>
      </c>
      <c r="AJ11" s="1289">
        <v>89</v>
      </c>
      <c r="AK11" s="1284"/>
      <c r="AL11" s="1284"/>
    </row>
    <row r="12" spans="1:38" s="1309" customFormat="1" ht="19" customHeight="1" x14ac:dyDescent="0.2">
      <c r="A12" s="1283" t="s">
        <v>38</v>
      </c>
      <c r="B12" s="1284" t="s">
        <v>37</v>
      </c>
      <c r="C12" s="1285">
        <v>1</v>
      </c>
      <c r="D12" s="1285">
        <v>154987704</v>
      </c>
      <c r="E12" s="1286" t="s">
        <v>1</v>
      </c>
      <c r="F12" s="1286" t="s">
        <v>3</v>
      </c>
      <c r="G12" s="1284">
        <v>524.6</v>
      </c>
      <c r="H12" s="1284" t="s">
        <v>8870</v>
      </c>
      <c r="I12" s="1284" t="s">
        <v>8869</v>
      </c>
      <c r="J12" s="1287">
        <v>2.1100000000000001E-2</v>
      </c>
      <c r="K12" s="822">
        <v>2.2440897894862823</v>
      </c>
      <c r="L12" s="822">
        <v>1.2471837381627622</v>
      </c>
      <c r="M12" s="825" t="s">
        <v>969</v>
      </c>
      <c r="N12" s="822">
        <v>4.0378484975237683</v>
      </c>
      <c r="O12" s="1288">
        <v>6.999E-3</v>
      </c>
      <c r="P12" s="1289">
        <v>25886</v>
      </c>
      <c r="Q12" s="1289"/>
      <c r="R12" s="822">
        <v>2.2440000276899505</v>
      </c>
      <c r="S12" s="822">
        <v>1.2471338518109694</v>
      </c>
      <c r="T12" s="822" t="s">
        <v>969</v>
      </c>
      <c r="U12" s="822">
        <v>4.0376869868141032</v>
      </c>
      <c r="V12" s="1288">
        <v>7.0020000000000004E-3</v>
      </c>
      <c r="W12" s="1289">
        <v>25753</v>
      </c>
      <c r="X12" s="1289">
        <v>133</v>
      </c>
      <c r="Y12" s="1289">
        <v>1080</v>
      </c>
      <c r="Z12" s="1289">
        <v>12</v>
      </c>
      <c r="AA12" s="1289"/>
      <c r="AB12" s="822" t="s">
        <v>749</v>
      </c>
      <c r="AC12" s="822" t="s">
        <v>749</v>
      </c>
      <c r="AD12" s="822" t="s">
        <v>969</v>
      </c>
      <c r="AE12" s="822" t="s">
        <v>749</v>
      </c>
      <c r="AF12" s="1308" t="s">
        <v>749</v>
      </c>
      <c r="AG12" s="1289" t="s">
        <v>749</v>
      </c>
      <c r="AH12" s="1289" t="s">
        <v>749</v>
      </c>
      <c r="AI12" s="1289" t="s">
        <v>749</v>
      </c>
      <c r="AJ12" s="1289" t="s">
        <v>749</v>
      </c>
      <c r="AK12" s="1284"/>
      <c r="AL12" s="1284"/>
    </row>
    <row r="13" spans="1:38" s="1309" customFormat="1" ht="19" customHeight="1" x14ac:dyDescent="0.2">
      <c r="A13" s="1283" t="s">
        <v>38</v>
      </c>
      <c r="B13" s="1284" t="s">
        <v>37</v>
      </c>
      <c r="C13" s="1285">
        <v>1</v>
      </c>
      <c r="D13" s="1285">
        <v>154987704</v>
      </c>
      <c r="E13" s="1286" t="s">
        <v>1</v>
      </c>
      <c r="F13" s="1286" t="s">
        <v>3</v>
      </c>
      <c r="G13" s="1284">
        <v>620</v>
      </c>
      <c r="H13" s="1284" t="s">
        <v>9098</v>
      </c>
      <c r="I13" s="1284" t="s">
        <v>8871</v>
      </c>
      <c r="J13" s="1287">
        <v>2.1299999999999999E-2</v>
      </c>
      <c r="K13" s="822">
        <v>1.5167956733059278</v>
      </c>
      <c r="L13" s="822">
        <v>1.1104485135802973</v>
      </c>
      <c r="M13" s="825" t="s">
        <v>969</v>
      </c>
      <c r="N13" s="822">
        <v>2.0718377182043208</v>
      </c>
      <c r="O13" s="1288">
        <v>8.8330000000000006E-3</v>
      </c>
      <c r="P13" s="1289">
        <v>88180</v>
      </c>
      <c r="Q13" s="1289"/>
      <c r="R13" s="822">
        <v>1.6620005045280044</v>
      </c>
      <c r="S13" s="822">
        <v>1.0815443787370322</v>
      </c>
      <c r="T13" s="822" t="s">
        <v>969</v>
      </c>
      <c r="U13" s="822">
        <v>2.5539827411214868</v>
      </c>
      <c r="V13" s="1288">
        <v>2.043E-2</v>
      </c>
      <c r="W13" s="1289">
        <v>10135</v>
      </c>
      <c r="X13" s="1289">
        <v>341</v>
      </c>
      <c r="Y13" s="1289">
        <v>419</v>
      </c>
      <c r="Z13" s="1289">
        <v>23</v>
      </c>
      <c r="AA13" s="1289"/>
      <c r="AB13" s="822">
        <v>1.3700003564192005</v>
      </c>
      <c r="AC13" s="822">
        <v>0.87063103732478098</v>
      </c>
      <c r="AD13" s="822" t="s">
        <v>969</v>
      </c>
      <c r="AE13" s="822">
        <v>1.7265254870437048</v>
      </c>
      <c r="AF13" s="822">
        <v>0.17299999999999999</v>
      </c>
      <c r="AG13" s="1289">
        <v>77364</v>
      </c>
      <c r="AH13" s="1289">
        <v>340</v>
      </c>
      <c r="AI13" s="1289">
        <v>3335</v>
      </c>
      <c r="AJ13" s="1289">
        <v>20</v>
      </c>
      <c r="AK13" s="1284"/>
      <c r="AL13" s="1284"/>
    </row>
    <row r="14" spans="1:38" s="1309" customFormat="1" ht="19" customHeight="1" x14ac:dyDescent="0.2">
      <c r="A14" s="1283" t="s">
        <v>38</v>
      </c>
      <c r="B14" s="1284" t="s">
        <v>37</v>
      </c>
      <c r="C14" s="1285">
        <v>1</v>
      </c>
      <c r="D14" s="1285">
        <v>154987704</v>
      </c>
      <c r="E14" s="1286" t="s">
        <v>1</v>
      </c>
      <c r="F14" s="1286" t="s">
        <v>3</v>
      </c>
      <c r="G14" s="1284">
        <v>603</v>
      </c>
      <c r="H14" s="1284" t="s">
        <v>8872</v>
      </c>
      <c r="I14" s="1284" t="s">
        <v>8871</v>
      </c>
      <c r="J14" s="1287">
        <v>2.1499999999999998E-2</v>
      </c>
      <c r="K14" s="822">
        <v>1.7018229498921218</v>
      </c>
      <c r="L14" s="822">
        <v>1.1655860409758771</v>
      </c>
      <c r="M14" s="825" t="s">
        <v>969</v>
      </c>
      <c r="N14" s="822">
        <v>2.4847598126301369</v>
      </c>
      <c r="O14" s="1288">
        <v>5.8979999999999996E-3</v>
      </c>
      <c r="P14" s="1289">
        <v>92778</v>
      </c>
      <c r="Q14" s="1289"/>
      <c r="R14" s="822">
        <v>1.8309995135173285</v>
      </c>
      <c r="S14" s="822">
        <v>0.89062661695352929</v>
      </c>
      <c r="T14" s="822" t="s">
        <v>969</v>
      </c>
      <c r="U14" s="822">
        <v>3.76427018313065</v>
      </c>
      <c r="V14" s="822">
        <v>0.10009999999999999</v>
      </c>
      <c r="W14" s="1289">
        <v>8996</v>
      </c>
      <c r="X14" s="1289">
        <v>105</v>
      </c>
      <c r="Y14" s="1289">
        <v>383</v>
      </c>
      <c r="Z14" s="1289">
        <v>8</v>
      </c>
      <c r="AA14" s="1289"/>
      <c r="AB14" s="822">
        <v>1.6549999853879618</v>
      </c>
      <c r="AC14" s="822">
        <v>1.0608569235784451</v>
      </c>
      <c r="AD14" s="822" t="s">
        <v>969</v>
      </c>
      <c r="AE14" s="822">
        <v>2.0765357491476006</v>
      </c>
      <c r="AF14" s="1288">
        <v>2.6440000000000002E-2</v>
      </c>
      <c r="AG14" s="1289">
        <v>83374</v>
      </c>
      <c r="AH14" s="1289">
        <v>303</v>
      </c>
      <c r="AI14" s="1289">
        <v>3572</v>
      </c>
      <c r="AJ14" s="1289">
        <v>21</v>
      </c>
      <c r="AK14" s="1284"/>
      <c r="AL14" s="1284"/>
    </row>
    <row r="15" spans="1:38" s="1309" customFormat="1" ht="19" customHeight="1" x14ac:dyDescent="0.2">
      <c r="A15" s="1283" t="s">
        <v>38</v>
      </c>
      <c r="B15" s="1284" t="s">
        <v>37</v>
      </c>
      <c r="C15" s="1285">
        <v>1</v>
      </c>
      <c r="D15" s="1285">
        <v>154987704</v>
      </c>
      <c r="E15" s="1286" t="s">
        <v>1</v>
      </c>
      <c r="F15" s="1286" t="s">
        <v>3</v>
      </c>
      <c r="G15" s="1284">
        <v>593.1</v>
      </c>
      <c r="H15" s="1284" t="s">
        <v>9097</v>
      </c>
      <c r="I15" s="1284" t="s">
        <v>8871</v>
      </c>
      <c r="J15" s="1287">
        <v>2.1000000000000001E-2</v>
      </c>
      <c r="K15" s="822">
        <v>4.4579989525320505</v>
      </c>
      <c r="L15" s="822">
        <v>1.9015854774148433</v>
      </c>
      <c r="M15" s="825" t="s">
        <v>969</v>
      </c>
      <c r="N15" s="822">
        <v>10.45114978885657</v>
      </c>
      <c r="O15" s="1290">
        <v>5.8500000000000002E-4</v>
      </c>
      <c r="P15" s="1289">
        <v>20601</v>
      </c>
      <c r="Q15" s="1289"/>
      <c r="R15" s="822">
        <v>4.4579989525320505</v>
      </c>
      <c r="S15" s="822">
        <v>1.9015854774148433</v>
      </c>
      <c r="T15" s="822" t="s">
        <v>969</v>
      </c>
      <c r="U15" s="822">
        <v>10.45114978885657</v>
      </c>
      <c r="V15" s="1290">
        <v>5.8489999999999996E-4</v>
      </c>
      <c r="W15" s="1289">
        <v>20565</v>
      </c>
      <c r="X15" s="1289">
        <v>36</v>
      </c>
      <c r="Y15" s="1289">
        <v>860</v>
      </c>
      <c r="Z15" s="1289">
        <v>6</v>
      </c>
      <c r="AA15" s="1289"/>
      <c r="AB15" s="822" t="s">
        <v>749</v>
      </c>
      <c r="AC15" s="822" t="s">
        <v>749</v>
      </c>
      <c r="AD15" s="822" t="s">
        <v>969</v>
      </c>
      <c r="AE15" s="822" t="s">
        <v>749</v>
      </c>
      <c r="AF15" s="1308" t="s">
        <v>749</v>
      </c>
      <c r="AG15" s="1289" t="s">
        <v>749</v>
      </c>
      <c r="AH15" s="1289" t="s">
        <v>749</v>
      </c>
      <c r="AI15" s="1289" t="s">
        <v>749</v>
      </c>
      <c r="AJ15" s="1289" t="s">
        <v>749</v>
      </c>
      <c r="AK15" s="1284"/>
      <c r="AL15" s="1284"/>
    </row>
    <row r="16" spans="1:38" s="1309" customFormat="1" ht="19" customHeight="1" x14ac:dyDescent="0.2">
      <c r="A16" s="1283" t="s">
        <v>38</v>
      </c>
      <c r="B16" s="1284" t="s">
        <v>37</v>
      </c>
      <c r="C16" s="1285">
        <v>1</v>
      </c>
      <c r="D16" s="1285">
        <v>154987704</v>
      </c>
      <c r="E16" s="1286" t="s">
        <v>1</v>
      </c>
      <c r="F16" s="1286" t="s">
        <v>3</v>
      </c>
      <c r="G16" s="1284">
        <v>286.5</v>
      </c>
      <c r="H16" s="1284" t="s">
        <v>8875</v>
      </c>
      <c r="I16" s="1284" t="s">
        <v>8874</v>
      </c>
      <c r="J16" s="1287">
        <v>2.06E-2</v>
      </c>
      <c r="K16" s="822">
        <v>1.850951812449642</v>
      </c>
      <c r="L16" s="822">
        <v>1.1866948429821209</v>
      </c>
      <c r="M16" s="825" t="s">
        <v>969</v>
      </c>
      <c r="N16" s="822">
        <v>2.8870291568817681</v>
      </c>
      <c r="O16" s="1288">
        <v>6.6309999999999997E-3</v>
      </c>
      <c r="P16" s="1289">
        <v>21227</v>
      </c>
      <c r="Q16" s="1289"/>
      <c r="R16" s="822">
        <v>1.8509999378223929</v>
      </c>
      <c r="S16" s="822">
        <v>1.1867256974491449</v>
      </c>
      <c r="T16" s="822" t="s">
        <v>969</v>
      </c>
      <c r="U16" s="822">
        <v>2.8871042206156714</v>
      </c>
      <c r="V16" s="1288">
        <v>6.6369999999999997E-3</v>
      </c>
      <c r="W16" s="1289">
        <v>20939</v>
      </c>
      <c r="X16" s="1289">
        <v>288</v>
      </c>
      <c r="Y16" s="1289">
        <v>855</v>
      </c>
      <c r="Z16" s="1289">
        <v>21</v>
      </c>
      <c r="AA16" s="1289"/>
      <c r="AB16" s="822" t="s">
        <v>749</v>
      </c>
      <c r="AC16" s="822" t="s">
        <v>749</v>
      </c>
      <c r="AD16" s="822" t="s">
        <v>969</v>
      </c>
      <c r="AE16" s="822" t="s">
        <v>749</v>
      </c>
      <c r="AF16" s="1308" t="s">
        <v>749</v>
      </c>
      <c r="AG16" s="1289" t="s">
        <v>749</v>
      </c>
      <c r="AH16" s="1289" t="s">
        <v>749</v>
      </c>
      <c r="AI16" s="1289" t="s">
        <v>749</v>
      </c>
      <c r="AJ16" s="1289" t="s">
        <v>749</v>
      </c>
      <c r="AK16" s="1284"/>
      <c r="AL16" s="1284"/>
    </row>
    <row r="17" spans="1:40" s="1309" customFormat="1" ht="19" customHeight="1" x14ac:dyDescent="0.2">
      <c r="A17" s="1283" t="s">
        <v>38</v>
      </c>
      <c r="B17" s="1284" t="s">
        <v>37</v>
      </c>
      <c r="C17" s="1285">
        <v>1</v>
      </c>
      <c r="D17" s="1285">
        <v>154987704</v>
      </c>
      <c r="E17" s="1286" t="s">
        <v>1</v>
      </c>
      <c r="F17" s="1286" t="s">
        <v>3</v>
      </c>
      <c r="G17" s="1284">
        <v>112.3</v>
      </c>
      <c r="H17" s="1284" t="s">
        <v>8877</v>
      </c>
      <c r="I17" s="1284" t="s">
        <v>8876</v>
      </c>
      <c r="J17" s="1287">
        <v>2.07E-2</v>
      </c>
      <c r="K17" s="822">
        <v>2.5299511645405754</v>
      </c>
      <c r="L17" s="822">
        <v>1.328363854036406</v>
      </c>
      <c r="M17" s="825" t="s">
        <v>969</v>
      </c>
      <c r="N17" s="822">
        <v>4.8184485564787094</v>
      </c>
      <c r="O17" s="1288">
        <v>4.744E-3</v>
      </c>
      <c r="P17" s="1289">
        <v>24037</v>
      </c>
      <c r="Q17" s="1289"/>
      <c r="R17" s="822">
        <v>2.5299992340693609</v>
      </c>
      <c r="S17" s="822">
        <v>1.3283890931894038</v>
      </c>
      <c r="T17" s="822" t="s">
        <v>969</v>
      </c>
      <c r="U17" s="822">
        <v>4.8185401078710175</v>
      </c>
      <c r="V17" s="1288">
        <v>4.7429999999999998E-3</v>
      </c>
      <c r="W17" s="1289">
        <v>23936</v>
      </c>
      <c r="X17" s="1289">
        <v>101</v>
      </c>
      <c r="Y17" s="1289">
        <v>986</v>
      </c>
      <c r="Z17" s="1289">
        <v>10</v>
      </c>
      <c r="AA17" s="1289"/>
      <c r="AB17" s="822" t="s">
        <v>749</v>
      </c>
      <c r="AC17" s="822" t="s">
        <v>749</v>
      </c>
      <c r="AD17" s="822" t="s">
        <v>969</v>
      </c>
      <c r="AE17" s="822" t="s">
        <v>749</v>
      </c>
      <c r="AF17" s="1308" t="s">
        <v>749</v>
      </c>
      <c r="AG17" s="1289" t="s">
        <v>749</v>
      </c>
      <c r="AH17" s="1289" t="s">
        <v>749</v>
      </c>
      <c r="AI17" s="1289" t="s">
        <v>749</v>
      </c>
      <c r="AJ17" s="1289" t="s">
        <v>749</v>
      </c>
      <c r="AK17" s="1284"/>
      <c r="AL17" s="1284"/>
    </row>
    <row r="18" spans="1:40" s="1309" customFormat="1" ht="19" customHeight="1" x14ac:dyDescent="0.2">
      <c r="A18" s="1283" t="s">
        <v>38</v>
      </c>
      <c r="B18" s="1284" t="s">
        <v>37</v>
      </c>
      <c r="C18" s="1285">
        <v>1</v>
      </c>
      <c r="D18" s="1285">
        <v>154987704</v>
      </c>
      <c r="E18" s="1286" t="s">
        <v>1</v>
      </c>
      <c r="F18" s="1286" t="s">
        <v>3</v>
      </c>
      <c r="G18" s="1284">
        <v>110.3</v>
      </c>
      <c r="H18" s="1284" t="s">
        <v>9096</v>
      </c>
      <c r="I18" s="1284" t="s">
        <v>8876</v>
      </c>
      <c r="J18" s="1287">
        <v>2.07E-2</v>
      </c>
      <c r="K18" s="822">
        <v>2.5640806671231271</v>
      </c>
      <c r="L18" s="822">
        <v>1.3024199056870971</v>
      </c>
      <c r="M18" s="825" t="s">
        <v>969</v>
      </c>
      <c r="N18" s="822">
        <v>5.0479186004502674</v>
      </c>
      <c r="O18" s="1288">
        <v>6.4409999999999997E-3</v>
      </c>
      <c r="P18" s="1289">
        <v>24025</v>
      </c>
      <c r="Q18" s="1289"/>
      <c r="R18" s="822">
        <v>2.5640011818544743</v>
      </c>
      <c r="S18" s="822">
        <v>1.3023795312958271</v>
      </c>
      <c r="T18" s="822" t="s">
        <v>969</v>
      </c>
      <c r="U18" s="822">
        <v>5.047762117399154</v>
      </c>
      <c r="V18" s="1288">
        <v>6.4419999999999998E-3</v>
      </c>
      <c r="W18" s="1289">
        <v>23936</v>
      </c>
      <c r="X18" s="1289">
        <v>89</v>
      </c>
      <c r="Y18" s="1289">
        <v>986</v>
      </c>
      <c r="Z18" s="1289">
        <v>9</v>
      </c>
      <c r="AA18" s="1289"/>
      <c r="AB18" s="822" t="s">
        <v>749</v>
      </c>
      <c r="AC18" s="822" t="s">
        <v>749</v>
      </c>
      <c r="AD18" s="822" t="s">
        <v>969</v>
      </c>
      <c r="AE18" s="822" t="s">
        <v>749</v>
      </c>
      <c r="AF18" s="1308" t="s">
        <v>749</v>
      </c>
      <c r="AG18" s="1289" t="s">
        <v>749</v>
      </c>
      <c r="AH18" s="1289" t="s">
        <v>749</v>
      </c>
      <c r="AI18" s="1289" t="s">
        <v>749</v>
      </c>
      <c r="AJ18" s="1289" t="s">
        <v>749</v>
      </c>
      <c r="AK18" s="1284"/>
      <c r="AL18" s="1284"/>
    </row>
    <row r="19" spans="1:40" s="1309" customFormat="1" ht="19" customHeight="1" x14ac:dyDescent="0.2">
      <c r="A19" s="1283" t="s">
        <v>38</v>
      </c>
      <c r="B19" s="1284" t="s">
        <v>37</v>
      </c>
      <c r="C19" s="1285">
        <v>1</v>
      </c>
      <c r="D19" s="1285">
        <v>154987704</v>
      </c>
      <c r="E19" s="1286" t="s">
        <v>1</v>
      </c>
      <c r="F19" s="1286" t="s">
        <v>3</v>
      </c>
      <c r="G19" s="1284">
        <v>726.73</v>
      </c>
      <c r="H19" s="1284" t="s">
        <v>9095</v>
      </c>
      <c r="I19" s="1284" t="s">
        <v>8880</v>
      </c>
      <c r="J19" s="1287">
        <v>2.1000000000000001E-2</v>
      </c>
      <c r="K19" s="822">
        <v>4.1239028143231122</v>
      </c>
      <c r="L19" s="822">
        <v>2.1521600237208189</v>
      </c>
      <c r="M19" s="825" t="s">
        <v>969</v>
      </c>
      <c r="N19" s="822">
        <v>7.9020956780805829</v>
      </c>
      <c r="O19" s="1290">
        <v>1.9539999999999999E-5</v>
      </c>
      <c r="P19" s="1289">
        <v>21896</v>
      </c>
      <c r="Q19" s="1289"/>
      <c r="R19" s="822">
        <v>4.1239852932041847</v>
      </c>
      <c r="S19" s="822">
        <v>2.1522030673517278</v>
      </c>
      <c r="T19" s="822" t="s">
        <v>969</v>
      </c>
      <c r="U19" s="822">
        <v>7.9022537215745752</v>
      </c>
      <c r="V19" s="1290">
        <v>1.9599999999999999E-5</v>
      </c>
      <c r="W19" s="1289">
        <v>21834</v>
      </c>
      <c r="X19" s="1289">
        <v>62</v>
      </c>
      <c r="Y19" s="1289">
        <v>910</v>
      </c>
      <c r="Z19" s="1289">
        <v>10</v>
      </c>
      <c r="AA19" s="1289"/>
      <c r="AB19" s="822" t="s">
        <v>749</v>
      </c>
      <c r="AC19" s="822" t="s">
        <v>749</v>
      </c>
      <c r="AD19" s="822" t="s">
        <v>969</v>
      </c>
      <c r="AE19" s="822" t="s">
        <v>749</v>
      </c>
      <c r="AF19" s="1308" t="s">
        <v>749</v>
      </c>
      <c r="AG19" s="1289" t="s">
        <v>749</v>
      </c>
      <c r="AH19" s="1289" t="s">
        <v>749</v>
      </c>
      <c r="AI19" s="1289" t="s">
        <v>749</v>
      </c>
      <c r="AJ19" s="1289" t="s">
        <v>749</v>
      </c>
      <c r="AK19" s="1284"/>
      <c r="AL19" s="1284"/>
    </row>
    <row r="20" spans="1:40" s="1309" customFormat="1" ht="19" customHeight="1" x14ac:dyDescent="0.2">
      <c r="A20" s="1283" t="s">
        <v>38</v>
      </c>
      <c r="B20" s="1284" t="s">
        <v>37</v>
      </c>
      <c r="C20" s="1285">
        <v>1</v>
      </c>
      <c r="D20" s="1285">
        <v>154987704</v>
      </c>
      <c r="E20" s="1286" t="s">
        <v>1</v>
      </c>
      <c r="F20" s="1286" t="s">
        <v>3</v>
      </c>
      <c r="G20" s="1284">
        <v>715</v>
      </c>
      <c r="H20" s="1284" t="s">
        <v>9094</v>
      </c>
      <c r="I20" s="1284" t="s">
        <v>8880</v>
      </c>
      <c r="J20" s="1287">
        <v>2.12E-2</v>
      </c>
      <c r="K20" s="822">
        <v>1.1697616381764857</v>
      </c>
      <c r="L20" s="822">
        <v>1.0580715936468188</v>
      </c>
      <c r="M20" s="825" t="s">
        <v>969</v>
      </c>
      <c r="N20" s="822">
        <v>1.2932416845566352</v>
      </c>
      <c r="O20" s="1288">
        <v>2.2030000000000001E-3</v>
      </c>
      <c r="P20" s="1289">
        <v>110830</v>
      </c>
      <c r="Q20" s="1289"/>
      <c r="R20" s="822">
        <v>1.2310001880939627</v>
      </c>
      <c r="S20" s="822">
        <v>1.0557808126908395</v>
      </c>
      <c r="T20" s="822" t="s">
        <v>969</v>
      </c>
      <c r="U20" s="822">
        <v>1.4352993015900828</v>
      </c>
      <c r="V20" s="1288">
        <v>8.09E-3</v>
      </c>
      <c r="W20" s="1289">
        <v>21766</v>
      </c>
      <c r="X20" s="1289">
        <v>4181</v>
      </c>
      <c r="Y20" s="1289">
        <v>881</v>
      </c>
      <c r="Z20" s="1289">
        <v>207</v>
      </c>
      <c r="AA20" s="1289"/>
      <c r="AB20" s="822">
        <v>1.1260005295382209</v>
      </c>
      <c r="AC20" s="822">
        <v>0.98615513404105204</v>
      </c>
      <c r="AD20" s="822" t="s">
        <v>969</v>
      </c>
      <c r="AE20" s="822">
        <v>1.2048221949535411</v>
      </c>
      <c r="AF20" s="822">
        <v>7.8729999999999994E-2</v>
      </c>
      <c r="AG20" s="1289">
        <v>79723</v>
      </c>
      <c r="AH20" s="1289">
        <v>5160</v>
      </c>
      <c r="AI20" s="1289">
        <v>3399</v>
      </c>
      <c r="AJ20" s="1289">
        <v>246</v>
      </c>
      <c r="AK20" s="1284"/>
      <c r="AL20" s="1284"/>
    </row>
    <row r="21" spans="1:40" s="1309" customFormat="1" ht="19" customHeight="1" x14ac:dyDescent="0.2">
      <c r="A21" s="1283" t="s">
        <v>38</v>
      </c>
      <c r="B21" s="1284" t="s">
        <v>37</v>
      </c>
      <c r="C21" s="1285">
        <v>1</v>
      </c>
      <c r="D21" s="1285">
        <v>154987704</v>
      </c>
      <c r="E21" s="1286" t="s">
        <v>1</v>
      </c>
      <c r="F21" s="1286" t="s">
        <v>3</v>
      </c>
      <c r="G21" s="1284">
        <v>191</v>
      </c>
      <c r="H21" s="1284" t="s">
        <v>9093</v>
      </c>
      <c r="I21" s="1284" t="s">
        <v>8881</v>
      </c>
      <c r="J21" s="1287">
        <v>2.1000000000000001E-2</v>
      </c>
      <c r="K21" s="822">
        <v>1.5780659263925418</v>
      </c>
      <c r="L21" s="822">
        <v>1.1489816174493055</v>
      </c>
      <c r="M21" s="825" t="s">
        <v>969</v>
      </c>
      <c r="N21" s="822">
        <v>2.1673906964408212</v>
      </c>
      <c r="O21" s="1288">
        <v>4.8390000000000004E-3</v>
      </c>
      <c r="P21" s="1289">
        <v>111463</v>
      </c>
      <c r="Q21" s="1289"/>
      <c r="R21" s="822">
        <v>1.4500006431730423</v>
      </c>
      <c r="S21" s="822">
        <v>1.0191408821667978</v>
      </c>
      <c r="T21" s="822" t="s">
        <v>969</v>
      </c>
      <c r="U21" s="822">
        <v>2.0630139581213758</v>
      </c>
      <c r="V21" s="1288">
        <v>3.8969999999999998E-2</v>
      </c>
      <c r="W21" s="1289">
        <v>26195</v>
      </c>
      <c r="X21" s="1289">
        <v>555</v>
      </c>
      <c r="Y21" s="1289">
        <v>1085</v>
      </c>
      <c r="Z21" s="1289">
        <v>33</v>
      </c>
      <c r="AA21" s="1289"/>
      <c r="AB21" s="822">
        <v>2.263999636988149</v>
      </c>
      <c r="AC21" s="822">
        <v>1.0930730047885162</v>
      </c>
      <c r="AD21" s="822" t="s">
        <v>969</v>
      </c>
      <c r="AE21" s="822">
        <v>3.2825908372398773</v>
      </c>
      <c r="AF21" s="1288">
        <v>2.7830000000000001E-2</v>
      </c>
      <c r="AG21" s="1289">
        <v>84626</v>
      </c>
      <c r="AH21" s="1289">
        <v>87</v>
      </c>
      <c r="AI21" s="1289">
        <v>3631</v>
      </c>
      <c r="AJ21" s="1289">
        <v>8</v>
      </c>
      <c r="AK21" s="1284"/>
      <c r="AL21" s="1284"/>
    </row>
    <row r="22" spans="1:40" s="1309" customFormat="1" ht="19" customHeight="1" x14ac:dyDescent="0.2">
      <c r="A22" s="1283" t="s">
        <v>38</v>
      </c>
      <c r="B22" s="1284" t="s">
        <v>37</v>
      </c>
      <c r="C22" s="1285">
        <v>1</v>
      </c>
      <c r="D22" s="1285">
        <v>154987704</v>
      </c>
      <c r="E22" s="1286" t="s">
        <v>1</v>
      </c>
      <c r="F22" s="1286" t="s">
        <v>3</v>
      </c>
      <c r="G22" s="1284">
        <v>192</v>
      </c>
      <c r="H22" s="1284" t="s">
        <v>9092</v>
      </c>
      <c r="I22" s="1284" t="s">
        <v>8881</v>
      </c>
      <c r="J22" s="1287">
        <v>2.1000000000000001E-2</v>
      </c>
      <c r="K22" s="822">
        <v>1.5617390874793839</v>
      </c>
      <c r="L22" s="822">
        <v>1.14919304951807</v>
      </c>
      <c r="M22" s="825" t="s">
        <v>969</v>
      </c>
      <c r="N22" s="822">
        <v>2.1223840314591</v>
      </c>
      <c r="O22" s="1288">
        <v>4.4000000000000003E-3</v>
      </c>
      <c r="P22" s="1289">
        <v>111531</v>
      </c>
      <c r="Q22" s="1289"/>
      <c r="R22" s="822">
        <v>1.3410005306344199</v>
      </c>
      <c r="S22" s="822">
        <v>0.94790214938762241</v>
      </c>
      <c r="T22" s="822" t="s">
        <v>969</v>
      </c>
      <c r="U22" s="822">
        <v>1.8971182039449415</v>
      </c>
      <c r="V22" s="822">
        <v>9.7799999999999998E-2</v>
      </c>
      <c r="W22" s="1289">
        <v>26195</v>
      </c>
      <c r="X22" s="1289">
        <v>617</v>
      </c>
      <c r="Y22" s="1289">
        <v>1085</v>
      </c>
      <c r="Z22" s="1289">
        <v>34</v>
      </c>
      <c r="AA22" s="1289"/>
      <c r="AB22" s="822">
        <v>2.6969998809069744</v>
      </c>
      <c r="AC22" s="822">
        <v>1.3981472957104784</v>
      </c>
      <c r="AD22" s="822" t="s">
        <v>969</v>
      </c>
      <c r="AE22" s="822">
        <v>3.7709991768804638</v>
      </c>
      <c r="AF22" s="1288">
        <v>3.0790000000000001E-3</v>
      </c>
      <c r="AG22" s="1289">
        <v>84626</v>
      </c>
      <c r="AH22" s="1289">
        <v>93</v>
      </c>
      <c r="AI22" s="1289">
        <v>3631</v>
      </c>
      <c r="AJ22" s="1289">
        <v>10</v>
      </c>
      <c r="AK22" s="1284"/>
      <c r="AL22" s="1284"/>
    </row>
    <row r="23" spans="1:40" s="1309" customFormat="1" ht="19" customHeight="1" x14ac:dyDescent="0.2">
      <c r="A23" s="1283" t="s">
        <v>38</v>
      </c>
      <c r="B23" s="1284" t="s">
        <v>37</v>
      </c>
      <c r="C23" s="1285">
        <v>1</v>
      </c>
      <c r="D23" s="1285">
        <v>154987704</v>
      </c>
      <c r="E23" s="1286" t="s">
        <v>1</v>
      </c>
      <c r="F23" s="1286" t="s">
        <v>3</v>
      </c>
      <c r="G23" s="1284">
        <v>209</v>
      </c>
      <c r="H23" s="1284" t="s">
        <v>8937</v>
      </c>
      <c r="I23" s="1284" t="s">
        <v>8881</v>
      </c>
      <c r="J23" s="1287">
        <v>2.12E-2</v>
      </c>
      <c r="K23" s="822">
        <v>1.317320830295466</v>
      </c>
      <c r="L23" s="822">
        <v>1.0689362552467649</v>
      </c>
      <c r="M23" s="825" t="s">
        <v>969</v>
      </c>
      <c r="N23" s="822">
        <v>1.6234215664522784</v>
      </c>
      <c r="O23" s="1288">
        <v>9.7179999999999992E-3</v>
      </c>
      <c r="P23" s="1289">
        <v>104269</v>
      </c>
      <c r="Q23" s="1289"/>
      <c r="R23" s="822">
        <v>1.2570000884826085</v>
      </c>
      <c r="S23" s="822">
        <v>1.002547238713847</v>
      </c>
      <c r="T23" s="822" t="s">
        <v>969</v>
      </c>
      <c r="U23" s="822">
        <v>1.5760346858790484</v>
      </c>
      <c r="V23" s="1288">
        <v>4.7070000000000001E-2</v>
      </c>
      <c r="W23" s="1289">
        <v>19367</v>
      </c>
      <c r="X23" s="1289">
        <v>1664</v>
      </c>
      <c r="Y23" s="1289">
        <v>802</v>
      </c>
      <c r="Z23" s="1289">
        <v>86</v>
      </c>
      <c r="AA23" s="1289"/>
      <c r="AB23" s="822">
        <v>1.7289996426137426</v>
      </c>
      <c r="AC23" s="822">
        <v>1.0026665489340711</v>
      </c>
      <c r="AD23" s="822" t="s">
        <v>969</v>
      </c>
      <c r="AE23" s="822">
        <v>2.2831201630509059</v>
      </c>
      <c r="AF23" s="1288">
        <v>4.8930000000000001E-2</v>
      </c>
      <c r="AG23" s="1289">
        <v>83043</v>
      </c>
      <c r="AH23" s="1289">
        <v>195</v>
      </c>
      <c r="AI23" s="1289">
        <v>3558</v>
      </c>
      <c r="AJ23" s="1289">
        <v>14</v>
      </c>
      <c r="AK23" s="1284"/>
      <c r="AL23" s="1284"/>
    </row>
    <row r="24" spans="1:40" s="1309" customFormat="1" ht="19" customHeight="1" x14ac:dyDescent="0.2">
      <c r="A24" s="1283" t="s">
        <v>38</v>
      </c>
      <c r="B24" s="1284" t="s">
        <v>37</v>
      </c>
      <c r="C24" s="1285">
        <v>1</v>
      </c>
      <c r="D24" s="1285">
        <v>154987704</v>
      </c>
      <c r="E24" s="1286" t="s">
        <v>1</v>
      </c>
      <c r="F24" s="1286" t="s">
        <v>3</v>
      </c>
      <c r="G24" s="1284">
        <v>198.3</v>
      </c>
      <c r="H24" s="1284" t="s">
        <v>9091</v>
      </c>
      <c r="I24" s="1284" t="s">
        <v>8881</v>
      </c>
      <c r="J24" s="1287">
        <v>2.1100000000000001E-2</v>
      </c>
      <c r="K24" s="822">
        <v>1.6009544777898539</v>
      </c>
      <c r="L24" s="822">
        <v>1.1481867972095512</v>
      </c>
      <c r="M24" s="825" t="s">
        <v>969</v>
      </c>
      <c r="N24" s="822">
        <v>2.2322632921615195</v>
      </c>
      <c r="O24" s="1288">
        <v>5.5209999999999999E-3</v>
      </c>
      <c r="P24" s="1289">
        <v>19950</v>
      </c>
      <c r="Q24" s="1289"/>
      <c r="R24" s="822">
        <v>1.600999305142812</v>
      </c>
      <c r="S24" s="822">
        <v>1.1482189468899664</v>
      </c>
      <c r="T24" s="822" t="s">
        <v>969</v>
      </c>
      <c r="U24" s="822">
        <v>2.2323257964087553</v>
      </c>
      <c r="V24" s="1288">
        <v>5.5110000000000003E-3</v>
      </c>
      <c r="W24" s="1289">
        <v>19367</v>
      </c>
      <c r="X24" s="1289">
        <v>583</v>
      </c>
      <c r="Y24" s="1289">
        <v>802</v>
      </c>
      <c r="Z24" s="1289">
        <v>38</v>
      </c>
      <c r="AA24" s="1289"/>
      <c r="AB24" s="822" t="s">
        <v>749</v>
      </c>
      <c r="AC24" s="822" t="s">
        <v>749</v>
      </c>
      <c r="AD24" s="822" t="s">
        <v>969</v>
      </c>
      <c r="AE24" s="822" t="s">
        <v>749</v>
      </c>
      <c r="AF24" s="1308" t="s">
        <v>749</v>
      </c>
      <c r="AG24" s="1289" t="s">
        <v>749</v>
      </c>
      <c r="AH24" s="1289" t="s">
        <v>749</v>
      </c>
      <c r="AI24" s="1289" t="s">
        <v>749</v>
      </c>
      <c r="AJ24" s="1289" t="s">
        <v>749</v>
      </c>
      <c r="AK24" s="1284"/>
      <c r="AL24" s="1284"/>
    </row>
    <row r="25" spans="1:40" s="1309" customFormat="1" ht="19" customHeight="1" x14ac:dyDescent="0.2">
      <c r="A25" s="1283" t="s">
        <v>38</v>
      </c>
      <c r="B25" s="1284" t="s">
        <v>37</v>
      </c>
      <c r="C25" s="1285">
        <v>1</v>
      </c>
      <c r="D25" s="1285">
        <v>154987704</v>
      </c>
      <c r="E25" s="1286" t="s">
        <v>1</v>
      </c>
      <c r="F25" s="1286" t="s">
        <v>3</v>
      </c>
      <c r="G25" s="1284">
        <v>786.03</v>
      </c>
      <c r="H25" s="1284" t="s">
        <v>8885</v>
      </c>
      <c r="I25" s="1284" t="s">
        <v>8884</v>
      </c>
      <c r="J25" s="1287">
        <v>2.12E-2</v>
      </c>
      <c r="K25" s="822">
        <v>3.2400864125865838</v>
      </c>
      <c r="L25" s="822">
        <v>1.7842104634759597</v>
      </c>
      <c r="M25" s="825" t="s">
        <v>969</v>
      </c>
      <c r="N25" s="822">
        <v>5.8839246691648217</v>
      </c>
      <c r="O25" s="1290">
        <v>1.125E-4</v>
      </c>
      <c r="P25" s="1289">
        <v>20131</v>
      </c>
      <c r="Q25" s="1289"/>
      <c r="R25" s="822">
        <v>3.2399892114522308</v>
      </c>
      <c r="S25" s="822">
        <v>1.7841569379649422</v>
      </c>
      <c r="T25" s="822" t="s">
        <v>969</v>
      </c>
      <c r="U25" s="822">
        <v>5.8837481540724861</v>
      </c>
      <c r="V25" s="1290">
        <v>1.125E-4</v>
      </c>
      <c r="W25" s="1289">
        <v>20038</v>
      </c>
      <c r="X25" s="1289">
        <v>93</v>
      </c>
      <c r="Y25" s="1289">
        <v>842</v>
      </c>
      <c r="Z25" s="1289">
        <v>12</v>
      </c>
      <c r="AA25" s="1289"/>
      <c r="AB25" s="822" t="s">
        <v>749</v>
      </c>
      <c r="AC25" s="822" t="s">
        <v>749</v>
      </c>
      <c r="AD25" s="822" t="s">
        <v>969</v>
      </c>
      <c r="AE25" s="822" t="s">
        <v>749</v>
      </c>
      <c r="AF25" s="1308" t="s">
        <v>749</v>
      </c>
      <c r="AG25" s="1289" t="s">
        <v>749</v>
      </c>
      <c r="AH25" s="1289" t="s">
        <v>749</v>
      </c>
      <c r="AI25" s="1289" t="s">
        <v>749</v>
      </c>
      <c r="AJ25" s="1289" t="s">
        <v>749</v>
      </c>
      <c r="AK25" s="1284"/>
      <c r="AL25" s="1284"/>
    </row>
    <row r="26" spans="1:40" s="1309" customFormat="1" ht="19" customHeight="1" x14ac:dyDescent="0.2">
      <c r="A26" s="1283" t="s">
        <v>38</v>
      </c>
      <c r="B26" s="1284" t="s">
        <v>37</v>
      </c>
      <c r="C26" s="1285">
        <v>1</v>
      </c>
      <c r="D26" s="1285">
        <v>154987704</v>
      </c>
      <c r="E26" s="1286" t="s">
        <v>1</v>
      </c>
      <c r="F26" s="1286" t="s">
        <v>3</v>
      </c>
      <c r="G26" s="1284">
        <v>476</v>
      </c>
      <c r="H26" s="1284" t="s">
        <v>9090</v>
      </c>
      <c r="I26" s="1284" t="s">
        <v>8884</v>
      </c>
      <c r="J26" s="1287">
        <v>2.0500000000000001E-2</v>
      </c>
      <c r="K26" s="822">
        <v>2.3289091919591223</v>
      </c>
      <c r="L26" s="822">
        <v>1.2917888975224581</v>
      </c>
      <c r="M26" s="825" t="s">
        <v>969</v>
      </c>
      <c r="N26" s="822">
        <v>4.1986875988747983</v>
      </c>
      <c r="O26" s="1288">
        <v>4.9300000000000004E-3</v>
      </c>
      <c r="P26" s="1289">
        <v>19457</v>
      </c>
      <c r="Q26" s="1289"/>
      <c r="R26" s="822">
        <v>2.3290000211887674</v>
      </c>
      <c r="S26" s="822">
        <v>1.2918392782718797</v>
      </c>
      <c r="T26" s="822" t="s">
        <v>969</v>
      </c>
      <c r="U26" s="822">
        <v>4.198851350884298</v>
      </c>
      <c r="V26" s="1288">
        <v>4.9189999999999998E-3</v>
      </c>
      <c r="W26" s="1289">
        <v>19324</v>
      </c>
      <c r="X26" s="1289">
        <v>133</v>
      </c>
      <c r="Y26" s="1289">
        <v>784</v>
      </c>
      <c r="Z26" s="1289">
        <v>12</v>
      </c>
      <c r="AA26" s="1289"/>
      <c r="AB26" s="822" t="s">
        <v>749</v>
      </c>
      <c r="AC26" s="822" t="s">
        <v>749</v>
      </c>
      <c r="AD26" s="822" t="s">
        <v>969</v>
      </c>
      <c r="AE26" s="822" t="s">
        <v>749</v>
      </c>
      <c r="AF26" s="1308" t="s">
        <v>749</v>
      </c>
      <c r="AG26" s="1289" t="s">
        <v>749</v>
      </c>
      <c r="AH26" s="1289" t="s">
        <v>749</v>
      </c>
      <c r="AI26" s="1289" t="s">
        <v>749</v>
      </c>
      <c r="AJ26" s="1289" t="s">
        <v>749</v>
      </c>
      <c r="AK26" s="1284"/>
      <c r="AL26" s="1284"/>
    </row>
    <row r="27" spans="1:40" s="1309" customFormat="1" ht="19" customHeight="1" x14ac:dyDescent="0.2">
      <c r="A27" s="1283" t="s">
        <v>38</v>
      </c>
      <c r="B27" s="1284" t="s">
        <v>37</v>
      </c>
      <c r="C27" s="1285">
        <v>1</v>
      </c>
      <c r="D27" s="1285">
        <v>154987704</v>
      </c>
      <c r="E27" s="1286" t="s">
        <v>1</v>
      </c>
      <c r="F27" s="1286" t="s">
        <v>3</v>
      </c>
      <c r="G27" s="1284">
        <v>790.1</v>
      </c>
      <c r="H27" s="1284" t="s">
        <v>8888</v>
      </c>
      <c r="I27" s="1284" t="s">
        <v>8887</v>
      </c>
      <c r="J27" s="1287">
        <v>2.0899999999999998E-2</v>
      </c>
      <c r="K27" s="822">
        <v>2.1930647614836145</v>
      </c>
      <c r="L27" s="822">
        <v>1.2755277314575049</v>
      </c>
      <c r="M27" s="825" t="s">
        <v>969</v>
      </c>
      <c r="N27" s="822">
        <v>3.7706220958171439</v>
      </c>
      <c r="O27" s="1288">
        <v>4.5110000000000003E-3</v>
      </c>
      <c r="P27" s="1289">
        <v>24396</v>
      </c>
      <c r="Q27" s="1289"/>
      <c r="R27" s="822">
        <v>2.1929989705276394</v>
      </c>
      <c r="S27" s="822">
        <v>1.2754894661995428</v>
      </c>
      <c r="T27" s="822" t="s">
        <v>969</v>
      </c>
      <c r="U27" s="822">
        <v>3.7705089788510318</v>
      </c>
      <c r="V27" s="1288">
        <v>4.5040000000000002E-3</v>
      </c>
      <c r="W27" s="1289">
        <v>24238</v>
      </c>
      <c r="X27" s="1289">
        <v>158</v>
      </c>
      <c r="Y27" s="1289">
        <v>1006</v>
      </c>
      <c r="Z27" s="1289">
        <v>14</v>
      </c>
      <c r="AA27" s="1289"/>
      <c r="AB27" s="822" t="s">
        <v>749</v>
      </c>
      <c r="AC27" s="822" t="s">
        <v>749</v>
      </c>
      <c r="AD27" s="822" t="s">
        <v>969</v>
      </c>
      <c r="AE27" s="822" t="s">
        <v>749</v>
      </c>
      <c r="AF27" s="1308" t="s">
        <v>749</v>
      </c>
      <c r="AG27" s="1289" t="s">
        <v>749</v>
      </c>
      <c r="AH27" s="1289" t="s">
        <v>749</v>
      </c>
      <c r="AI27" s="1289" t="s">
        <v>749</v>
      </c>
      <c r="AJ27" s="1289" t="s">
        <v>749</v>
      </c>
      <c r="AK27" s="1284"/>
      <c r="AL27" s="1284"/>
    </row>
    <row r="28" spans="1:40" s="1309" customFormat="1" ht="19" customHeight="1" x14ac:dyDescent="0.2">
      <c r="A28" s="1283" t="s">
        <v>42</v>
      </c>
      <c r="B28" s="1284" t="s">
        <v>52</v>
      </c>
      <c r="C28" s="1285">
        <v>7</v>
      </c>
      <c r="D28" s="1285">
        <v>100490077</v>
      </c>
      <c r="E28" s="1286" t="s">
        <v>4</v>
      </c>
      <c r="F28" s="1286" t="s">
        <v>2</v>
      </c>
      <c r="G28" s="1284">
        <v>446</v>
      </c>
      <c r="H28" s="1284" t="s">
        <v>8889</v>
      </c>
      <c r="I28" s="1284" t="s">
        <v>8860</v>
      </c>
      <c r="J28" s="1287">
        <v>4.0300000000000002E-2</v>
      </c>
      <c r="K28" s="822">
        <v>3.1009235919344702</v>
      </c>
      <c r="L28" s="822">
        <v>1.4030998955843701</v>
      </c>
      <c r="M28" s="825" t="s">
        <v>969</v>
      </c>
      <c r="N28" s="822">
        <v>6.8532020801063291</v>
      </c>
      <c r="O28" s="1288">
        <v>5.156E-3</v>
      </c>
      <c r="P28" s="1289">
        <v>22404</v>
      </c>
      <c r="Q28" s="1289"/>
      <c r="R28" s="822">
        <v>3.1009856110264984</v>
      </c>
      <c r="S28" s="822">
        <v>1.4031279578629037</v>
      </c>
      <c r="T28" s="822" t="s">
        <v>969</v>
      </c>
      <c r="U28" s="822">
        <v>6.8533391455185821</v>
      </c>
      <c r="V28" s="1288">
        <v>5.1630000000000001E-3</v>
      </c>
      <c r="W28" s="1289">
        <v>22373</v>
      </c>
      <c r="X28" s="1289">
        <v>31</v>
      </c>
      <c r="Y28" s="1289">
        <v>1797</v>
      </c>
      <c r="Z28" s="1289">
        <v>7</v>
      </c>
      <c r="AA28" s="1289"/>
      <c r="AB28" s="822" t="s">
        <v>749</v>
      </c>
      <c r="AC28" s="822" t="s">
        <v>749</v>
      </c>
      <c r="AD28" s="822" t="s">
        <v>969</v>
      </c>
      <c r="AE28" s="822" t="s">
        <v>749</v>
      </c>
      <c r="AF28" s="1308" t="s">
        <v>749</v>
      </c>
      <c r="AG28" s="1289" t="s">
        <v>749</v>
      </c>
      <c r="AH28" s="1289" t="s">
        <v>749</v>
      </c>
      <c r="AI28" s="1289" t="s">
        <v>749</v>
      </c>
      <c r="AJ28" s="1289" t="s">
        <v>749</v>
      </c>
      <c r="AK28" s="1284"/>
      <c r="AL28" s="1284"/>
    </row>
    <row r="29" spans="1:40" s="1309" customFormat="1" ht="19" customHeight="1" x14ac:dyDescent="0.2">
      <c r="A29" s="1283" t="s">
        <v>42</v>
      </c>
      <c r="B29" s="1284" t="s">
        <v>52</v>
      </c>
      <c r="C29" s="1285">
        <v>7</v>
      </c>
      <c r="D29" s="1285">
        <v>100490077</v>
      </c>
      <c r="E29" s="1286" t="s">
        <v>4</v>
      </c>
      <c r="F29" s="1286" t="s">
        <v>2</v>
      </c>
      <c r="G29" s="1284">
        <v>705.81</v>
      </c>
      <c r="H29" s="1284" t="s">
        <v>8891</v>
      </c>
      <c r="I29" s="1284" t="s">
        <v>8863</v>
      </c>
      <c r="J29" s="1287">
        <v>3.9399999999999998E-2</v>
      </c>
      <c r="K29" s="822">
        <v>2.7098682026487393</v>
      </c>
      <c r="L29" s="822">
        <v>1.2960899482038721</v>
      </c>
      <c r="M29" s="825" t="s">
        <v>969</v>
      </c>
      <c r="N29" s="822">
        <v>5.6657994191708747</v>
      </c>
      <c r="O29" s="1288">
        <v>8.0649999999999993E-3</v>
      </c>
      <c r="P29" s="1289">
        <v>24926</v>
      </c>
      <c r="Q29" s="1289"/>
      <c r="R29" s="822">
        <v>2.7100009894439188</v>
      </c>
      <c r="S29" s="822">
        <v>1.2961534581673155</v>
      </c>
      <c r="T29" s="822" t="s">
        <v>969</v>
      </c>
      <c r="U29" s="822">
        <v>5.6660770501443167</v>
      </c>
      <c r="V29" s="1288">
        <v>8.0730000000000003E-3</v>
      </c>
      <c r="W29" s="1289">
        <v>24886</v>
      </c>
      <c r="X29" s="1289">
        <v>40</v>
      </c>
      <c r="Y29" s="1289">
        <v>1956</v>
      </c>
      <c r="Z29" s="1289">
        <v>8</v>
      </c>
      <c r="AA29" s="1289"/>
      <c r="AB29" s="822" t="s">
        <v>749</v>
      </c>
      <c r="AC29" s="822" t="s">
        <v>749</v>
      </c>
      <c r="AD29" s="822" t="s">
        <v>969</v>
      </c>
      <c r="AE29" s="822" t="s">
        <v>749</v>
      </c>
      <c r="AF29" s="1308" t="s">
        <v>749</v>
      </c>
      <c r="AG29" s="1289" t="s">
        <v>749</v>
      </c>
      <c r="AH29" s="1289" t="s">
        <v>749</v>
      </c>
      <c r="AI29" s="1289" t="s">
        <v>749</v>
      </c>
      <c r="AJ29" s="1289" t="s">
        <v>749</v>
      </c>
      <c r="AK29" s="1284"/>
      <c r="AL29" s="1284"/>
    </row>
    <row r="30" spans="1:40" s="1309" customFormat="1" ht="19" customHeight="1" x14ac:dyDescent="0.2">
      <c r="A30" s="1283" t="s">
        <v>42</v>
      </c>
      <c r="B30" s="1284" t="s">
        <v>52</v>
      </c>
      <c r="C30" s="1285">
        <v>7</v>
      </c>
      <c r="D30" s="1285">
        <v>100490077</v>
      </c>
      <c r="E30" s="1286" t="s">
        <v>4</v>
      </c>
      <c r="F30" s="1286" t="s">
        <v>2</v>
      </c>
      <c r="G30" s="1284">
        <v>695.2</v>
      </c>
      <c r="H30" s="1284" t="s">
        <v>8892</v>
      </c>
      <c r="I30" s="1284" t="s">
        <v>8863</v>
      </c>
      <c r="J30" s="1287">
        <v>3.5200000000000002E-2</v>
      </c>
      <c r="K30" s="822">
        <v>3.6619654079873909</v>
      </c>
      <c r="L30" s="822">
        <v>1.453618550816467</v>
      </c>
      <c r="M30" s="825" t="s">
        <v>969</v>
      </c>
      <c r="N30" s="822">
        <v>9.2252473262426022</v>
      </c>
      <c r="O30" s="1288">
        <v>5.8960000000000002E-3</v>
      </c>
      <c r="P30" s="1289">
        <v>83692</v>
      </c>
      <c r="Q30" s="1289"/>
      <c r="R30" s="822" t="s">
        <v>749</v>
      </c>
      <c r="S30" s="822" t="s">
        <v>749</v>
      </c>
      <c r="T30" s="822" t="s">
        <v>969</v>
      </c>
      <c r="U30" s="822" t="s">
        <v>749</v>
      </c>
      <c r="V30" s="1308" t="s">
        <v>749</v>
      </c>
      <c r="W30" s="1289" t="s">
        <v>749</v>
      </c>
      <c r="X30" s="1289" t="s">
        <v>749</v>
      </c>
      <c r="Y30" s="1289" t="s">
        <v>749</v>
      </c>
      <c r="Z30" s="1289" t="s">
        <v>749</v>
      </c>
      <c r="AA30" s="1289"/>
      <c r="AB30" s="822">
        <v>3.66200202782457</v>
      </c>
      <c r="AC30" s="822">
        <v>1.4536330870746563</v>
      </c>
      <c r="AD30" s="822" t="s">
        <v>969</v>
      </c>
      <c r="AE30" s="822">
        <v>5.8673905795204853</v>
      </c>
      <c r="AF30" s="1288">
        <v>5.8939999999999999E-3</v>
      </c>
      <c r="AG30" s="1289">
        <v>83671</v>
      </c>
      <c r="AH30" s="1289">
        <v>21</v>
      </c>
      <c r="AI30" s="1289">
        <v>5886</v>
      </c>
      <c r="AJ30" s="1289">
        <v>5</v>
      </c>
      <c r="AK30" s="1284"/>
      <c r="AL30" s="1284"/>
      <c r="AM30" s="224"/>
      <c r="AN30" s="224"/>
    </row>
    <row r="31" spans="1:40" s="1309" customFormat="1" ht="19" customHeight="1" x14ac:dyDescent="0.2">
      <c r="A31" s="1283" t="s">
        <v>42</v>
      </c>
      <c r="B31" s="1284" t="s">
        <v>52</v>
      </c>
      <c r="C31" s="1285">
        <v>7</v>
      </c>
      <c r="D31" s="1285">
        <v>100490077</v>
      </c>
      <c r="E31" s="1286" t="s">
        <v>4</v>
      </c>
      <c r="F31" s="1286" t="s">
        <v>2</v>
      </c>
      <c r="G31" s="1284">
        <v>536</v>
      </c>
      <c r="H31" s="1284" t="s">
        <v>8893</v>
      </c>
      <c r="I31" s="1284" t="s">
        <v>8869</v>
      </c>
      <c r="J31" s="1287">
        <v>3.6299999999999999E-2</v>
      </c>
      <c r="K31" s="822">
        <v>1.2102173843984585</v>
      </c>
      <c r="L31" s="822">
        <v>1.074049409339416</v>
      </c>
      <c r="M31" s="825" t="s">
        <v>969</v>
      </c>
      <c r="N31" s="822">
        <v>1.3636487341872388</v>
      </c>
      <c r="O31" s="1288">
        <v>1.738E-3</v>
      </c>
      <c r="P31" s="1289">
        <v>109673</v>
      </c>
      <c r="Q31" s="1289"/>
      <c r="R31" s="822">
        <v>1.140999919125993</v>
      </c>
      <c r="S31" s="822">
        <v>0.90433898994817019</v>
      </c>
      <c r="T31" s="822" t="s">
        <v>969</v>
      </c>
      <c r="U31" s="822">
        <v>1.4395938137314375</v>
      </c>
      <c r="V31" s="822">
        <v>0.2671</v>
      </c>
      <c r="W31" s="1289">
        <v>24159</v>
      </c>
      <c r="X31" s="1289">
        <v>864</v>
      </c>
      <c r="Y31" s="1289">
        <v>1924</v>
      </c>
      <c r="Z31" s="1289">
        <v>78</v>
      </c>
      <c r="AA31" s="1289"/>
      <c r="AB31" s="822">
        <v>1.2359995562322028</v>
      </c>
      <c r="AC31" s="822">
        <v>1.0754293745290691</v>
      </c>
      <c r="AD31" s="822" t="s">
        <v>969</v>
      </c>
      <c r="AE31" s="822">
        <v>1.3269459187525141</v>
      </c>
      <c r="AF31" s="1288">
        <v>2.8029999999999999E-3</v>
      </c>
      <c r="AG31" s="1289">
        <v>82152</v>
      </c>
      <c r="AH31" s="1289">
        <v>2498</v>
      </c>
      <c r="AI31" s="1289">
        <v>5742</v>
      </c>
      <c r="AJ31" s="1289">
        <v>214</v>
      </c>
      <c r="AK31" s="1284"/>
      <c r="AL31" s="1284"/>
    </row>
    <row r="32" spans="1:40" s="1309" customFormat="1" ht="19" customHeight="1" x14ac:dyDescent="0.2">
      <c r="A32" s="1283" t="s">
        <v>42</v>
      </c>
      <c r="B32" s="1284" t="s">
        <v>52</v>
      </c>
      <c r="C32" s="1285">
        <v>7</v>
      </c>
      <c r="D32" s="1285">
        <v>100490077</v>
      </c>
      <c r="E32" s="1286" t="s">
        <v>4</v>
      </c>
      <c r="F32" s="1286" t="s">
        <v>2</v>
      </c>
      <c r="G32" s="1284">
        <v>536.79999999999995</v>
      </c>
      <c r="H32" s="1284" t="s">
        <v>8894</v>
      </c>
      <c r="I32" s="1284" t="s">
        <v>8869</v>
      </c>
      <c r="J32" s="1287">
        <v>3.5799999999999998E-2</v>
      </c>
      <c r="K32" s="822">
        <v>1.2222580394043934</v>
      </c>
      <c r="L32" s="822">
        <v>1.0764752000699842</v>
      </c>
      <c r="M32" s="825" t="s">
        <v>969</v>
      </c>
      <c r="N32" s="822">
        <v>1.3877836802850163</v>
      </c>
      <c r="O32" s="1288">
        <v>1.9530000000000001E-3</v>
      </c>
      <c r="P32" s="1289">
        <v>109279</v>
      </c>
      <c r="Q32" s="1289"/>
      <c r="R32" s="822">
        <v>1.1560002655908159</v>
      </c>
      <c r="S32" s="822">
        <v>0.8471394143999782</v>
      </c>
      <c r="T32" s="822" t="s">
        <v>969</v>
      </c>
      <c r="U32" s="822">
        <v>1.5774695301983475</v>
      </c>
      <c r="V32" s="822">
        <v>0.3594</v>
      </c>
      <c r="W32" s="1289">
        <v>24159</v>
      </c>
      <c r="X32" s="1289">
        <v>470</v>
      </c>
      <c r="Y32" s="1289">
        <v>1924</v>
      </c>
      <c r="Z32" s="1289">
        <v>43</v>
      </c>
      <c r="AA32" s="1289"/>
      <c r="AB32" s="822">
        <v>1.2359995562322028</v>
      </c>
      <c r="AC32" s="822">
        <v>1.0754293745290691</v>
      </c>
      <c r="AD32" s="822" t="s">
        <v>969</v>
      </c>
      <c r="AE32" s="822">
        <v>1.3269459187525141</v>
      </c>
      <c r="AF32" s="1288">
        <v>2.8029999999999999E-3</v>
      </c>
      <c r="AG32" s="1289">
        <v>82152</v>
      </c>
      <c r="AH32" s="1289">
        <v>2498</v>
      </c>
      <c r="AI32" s="1289">
        <v>5742</v>
      </c>
      <c r="AJ32" s="1289">
        <v>214</v>
      </c>
      <c r="AK32" s="1284"/>
      <c r="AL32" s="1284"/>
      <c r="AM32" s="224"/>
      <c r="AN32" s="224"/>
    </row>
    <row r="33" spans="1:38" s="1309" customFormat="1" ht="19" customHeight="1" x14ac:dyDescent="0.2">
      <c r="A33" s="1283" t="s">
        <v>42</v>
      </c>
      <c r="B33" s="1284" t="s">
        <v>52</v>
      </c>
      <c r="C33" s="1285">
        <v>7</v>
      </c>
      <c r="D33" s="1285">
        <v>100490077</v>
      </c>
      <c r="E33" s="1286" t="s">
        <v>4</v>
      </c>
      <c r="F33" s="1286" t="s">
        <v>2</v>
      </c>
      <c r="G33" s="1284">
        <v>576</v>
      </c>
      <c r="H33" s="1284" t="s">
        <v>8895</v>
      </c>
      <c r="I33" s="1284" t="s">
        <v>8869</v>
      </c>
      <c r="J33" s="1287">
        <v>3.8699999999999998E-2</v>
      </c>
      <c r="K33" s="822">
        <v>1.4431092683973887</v>
      </c>
      <c r="L33" s="822">
        <v>1.1019749730589348</v>
      </c>
      <c r="M33" s="825" t="s">
        <v>969</v>
      </c>
      <c r="N33" s="822">
        <v>1.8898472392286074</v>
      </c>
      <c r="O33" s="1288">
        <v>7.6740000000000003E-3</v>
      </c>
      <c r="P33" s="1289">
        <v>109803</v>
      </c>
      <c r="Q33" s="1289"/>
      <c r="R33" s="822">
        <v>1.5039996608064554</v>
      </c>
      <c r="S33" s="822">
        <v>1.082888491376591</v>
      </c>
      <c r="T33" s="822" t="s">
        <v>969</v>
      </c>
      <c r="U33" s="822">
        <v>2.0888715668502589</v>
      </c>
      <c r="V33" s="1288">
        <v>1.482E-2</v>
      </c>
      <c r="W33" s="1289">
        <v>25617</v>
      </c>
      <c r="X33" s="1289">
        <v>331</v>
      </c>
      <c r="Y33" s="1289">
        <v>2058</v>
      </c>
      <c r="Z33" s="1289">
        <v>39</v>
      </c>
      <c r="AA33" s="1289"/>
      <c r="AB33" s="822">
        <v>1.3249993912445439</v>
      </c>
      <c r="AC33" s="822">
        <v>0.82633749444038507</v>
      </c>
      <c r="AD33" s="822" t="s">
        <v>969</v>
      </c>
      <c r="AE33" s="822">
        <v>1.6859209965997346</v>
      </c>
      <c r="AF33" s="822">
        <v>0.2422</v>
      </c>
      <c r="AG33" s="1289">
        <v>83659</v>
      </c>
      <c r="AH33" s="1289">
        <v>196</v>
      </c>
      <c r="AI33" s="1289">
        <v>5880</v>
      </c>
      <c r="AJ33" s="1289">
        <v>18</v>
      </c>
      <c r="AK33" s="1284"/>
      <c r="AL33" s="1284"/>
    </row>
    <row r="34" spans="1:38" s="1309" customFormat="1" ht="19" customHeight="1" x14ac:dyDescent="0.2">
      <c r="A34" s="1283" t="s">
        <v>42</v>
      </c>
      <c r="B34" s="1284" t="s">
        <v>52</v>
      </c>
      <c r="C34" s="1285">
        <v>7</v>
      </c>
      <c r="D34" s="1285">
        <v>100490077</v>
      </c>
      <c r="E34" s="1286" t="s">
        <v>4</v>
      </c>
      <c r="F34" s="1286" t="s">
        <v>2</v>
      </c>
      <c r="G34" s="1284">
        <v>253.6</v>
      </c>
      <c r="H34" s="1284" t="s">
        <v>8897</v>
      </c>
      <c r="I34" s="1284" t="s">
        <v>9030</v>
      </c>
      <c r="J34" s="1287">
        <v>3.5200000000000002E-2</v>
      </c>
      <c r="K34" s="822">
        <v>3.9270951303872419</v>
      </c>
      <c r="L34" s="822">
        <v>1.55033029224299</v>
      </c>
      <c r="M34" s="825" t="s">
        <v>969</v>
      </c>
      <c r="N34" s="822">
        <v>9.9476068037081351</v>
      </c>
      <c r="O34" s="1288">
        <v>3.9189999999999997E-3</v>
      </c>
      <c r="P34" s="1289">
        <v>84291</v>
      </c>
      <c r="Q34" s="1289"/>
      <c r="R34" s="822" t="s">
        <v>749</v>
      </c>
      <c r="S34" s="822" t="s">
        <v>749</v>
      </c>
      <c r="T34" s="822" t="s">
        <v>969</v>
      </c>
      <c r="U34" s="822" t="s">
        <v>749</v>
      </c>
      <c r="V34" s="1308" t="s">
        <v>749</v>
      </c>
      <c r="W34" s="1289" t="s">
        <v>749</v>
      </c>
      <c r="X34" s="1289" t="s">
        <v>749</v>
      </c>
      <c r="Y34" s="1289" t="s">
        <v>749</v>
      </c>
      <c r="Z34" s="1289" t="s">
        <v>749</v>
      </c>
      <c r="AA34" s="1289"/>
      <c r="AB34" s="822">
        <v>3.9270165892700484</v>
      </c>
      <c r="AC34" s="822">
        <v>1.5502992859472091</v>
      </c>
      <c r="AD34" s="822" t="s">
        <v>969</v>
      </c>
      <c r="AE34" s="822">
        <v>6.3096486907297367</v>
      </c>
      <c r="AF34" s="1288">
        <v>3.9179999999999996E-3</v>
      </c>
      <c r="AG34" s="1289">
        <v>84271</v>
      </c>
      <c r="AH34" s="1289">
        <v>20</v>
      </c>
      <c r="AI34" s="1289">
        <v>5930</v>
      </c>
      <c r="AJ34" s="1289">
        <v>5</v>
      </c>
      <c r="AK34" s="1284"/>
      <c r="AL34" s="1284"/>
    </row>
    <row r="35" spans="1:38" s="1309" customFormat="1" ht="19" customHeight="1" x14ac:dyDescent="0.2">
      <c r="A35" s="1283" t="s">
        <v>42</v>
      </c>
      <c r="B35" s="1284" t="s">
        <v>52</v>
      </c>
      <c r="C35" s="1285">
        <v>7</v>
      </c>
      <c r="D35" s="1285">
        <v>100490077</v>
      </c>
      <c r="E35" s="1286" t="s">
        <v>4</v>
      </c>
      <c r="F35" s="1286" t="s">
        <v>2</v>
      </c>
      <c r="G35" s="1284">
        <v>599.71</v>
      </c>
      <c r="H35" s="1284" t="s">
        <v>8898</v>
      </c>
      <c r="I35" s="1284" t="s">
        <v>8871</v>
      </c>
      <c r="J35" s="1287">
        <v>4.0300000000000002E-2</v>
      </c>
      <c r="K35" s="822">
        <v>1.7400259031788052</v>
      </c>
      <c r="L35" s="822">
        <v>1.1536005911641469</v>
      </c>
      <c r="M35" s="825" t="s">
        <v>969</v>
      </c>
      <c r="N35" s="822">
        <v>2.624556685323685</v>
      </c>
      <c r="O35" s="1288">
        <v>8.2579999999999997E-3</v>
      </c>
      <c r="P35" s="1289">
        <v>19760</v>
      </c>
      <c r="Q35" s="1289"/>
      <c r="R35" s="822">
        <v>1.7399998029860095</v>
      </c>
      <c r="S35" s="822">
        <v>1.1535832872850589</v>
      </c>
      <c r="T35" s="822" t="s">
        <v>969</v>
      </c>
      <c r="U35" s="822">
        <v>2.6245173172686664</v>
      </c>
      <c r="V35" s="1288">
        <v>8.2649999999999998E-3</v>
      </c>
      <c r="W35" s="1289">
        <v>19574</v>
      </c>
      <c r="X35" s="1289">
        <v>186</v>
      </c>
      <c r="Y35" s="1289">
        <v>1569</v>
      </c>
      <c r="Z35" s="1289">
        <v>25</v>
      </c>
      <c r="AA35" s="1289"/>
      <c r="AB35" s="822" t="s">
        <v>749</v>
      </c>
      <c r="AC35" s="822" t="s">
        <v>749</v>
      </c>
      <c r="AD35" s="822" t="s">
        <v>969</v>
      </c>
      <c r="AE35" s="822" t="s">
        <v>749</v>
      </c>
      <c r="AF35" s="1308" t="s">
        <v>749</v>
      </c>
      <c r="AG35" s="1289" t="s">
        <v>749</v>
      </c>
      <c r="AH35" s="1289" t="s">
        <v>749</v>
      </c>
      <c r="AI35" s="1289" t="s">
        <v>749</v>
      </c>
      <c r="AJ35" s="1289" t="s">
        <v>749</v>
      </c>
      <c r="AK35" s="1284"/>
      <c r="AL35" s="1284"/>
    </row>
    <row r="36" spans="1:38" s="1309" customFormat="1" ht="19" customHeight="1" x14ac:dyDescent="0.2">
      <c r="A36" s="1283" t="s">
        <v>42</v>
      </c>
      <c r="B36" s="1284" t="s">
        <v>52</v>
      </c>
      <c r="C36" s="1285">
        <v>7</v>
      </c>
      <c r="D36" s="1285">
        <v>100490077</v>
      </c>
      <c r="E36" s="1286" t="s">
        <v>4</v>
      </c>
      <c r="F36" s="1286" t="s">
        <v>2</v>
      </c>
      <c r="G36" s="1284">
        <v>587</v>
      </c>
      <c r="H36" s="1284" t="s">
        <v>9035</v>
      </c>
      <c r="I36" s="1284" t="s">
        <v>8871</v>
      </c>
      <c r="J36" s="1287">
        <v>3.9300000000000002E-2</v>
      </c>
      <c r="K36" s="822">
        <v>2.0900751034580325</v>
      </c>
      <c r="L36" s="822">
        <v>1.2007087410623367</v>
      </c>
      <c r="M36" s="825" t="s">
        <v>969</v>
      </c>
      <c r="N36" s="822">
        <v>3.6381961658995805</v>
      </c>
      <c r="O36" s="1288">
        <v>9.1430000000000001E-3</v>
      </c>
      <c r="P36" s="1289">
        <v>20655</v>
      </c>
      <c r="Q36" s="1289"/>
      <c r="R36" s="822">
        <v>2.0899998621086606</v>
      </c>
      <c r="S36" s="822">
        <v>1.2006655163257085</v>
      </c>
      <c r="T36" s="822" t="s">
        <v>969</v>
      </c>
      <c r="U36" s="822">
        <v>3.6380651931951311</v>
      </c>
      <c r="V36" s="1288">
        <v>9.1430000000000001E-3</v>
      </c>
      <c r="W36" s="1289">
        <v>20565</v>
      </c>
      <c r="X36" s="1289">
        <v>90</v>
      </c>
      <c r="Y36" s="1289">
        <v>1611</v>
      </c>
      <c r="Z36" s="1289">
        <v>14</v>
      </c>
      <c r="AA36" s="1289"/>
      <c r="AB36" s="822" t="s">
        <v>749</v>
      </c>
      <c r="AC36" s="822" t="s">
        <v>749</v>
      </c>
      <c r="AD36" s="822" t="s">
        <v>969</v>
      </c>
      <c r="AE36" s="822" t="s">
        <v>749</v>
      </c>
      <c r="AF36" s="1308" t="s">
        <v>749</v>
      </c>
      <c r="AG36" s="1289" t="s">
        <v>749</v>
      </c>
      <c r="AH36" s="1289" t="s">
        <v>749</v>
      </c>
      <c r="AI36" s="1289" t="s">
        <v>749</v>
      </c>
      <c r="AJ36" s="1289" t="s">
        <v>749</v>
      </c>
      <c r="AK36" s="1284"/>
      <c r="AL36" s="1284"/>
    </row>
    <row r="37" spans="1:38" s="1309" customFormat="1" ht="19" customHeight="1" x14ac:dyDescent="0.2">
      <c r="A37" s="1283" t="s">
        <v>42</v>
      </c>
      <c r="B37" s="1284" t="s">
        <v>52</v>
      </c>
      <c r="C37" s="1285">
        <v>7</v>
      </c>
      <c r="D37" s="1285">
        <v>100490077</v>
      </c>
      <c r="E37" s="1286" t="s">
        <v>4</v>
      </c>
      <c r="F37" s="1286" t="s">
        <v>2</v>
      </c>
      <c r="G37" s="1284">
        <v>718</v>
      </c>
      <c r="H37" s="1284" t="s">
        <v>8899</v>
      </c>
      <c r="I37" s="1284" t="s">
        <v>8880</v>
      </c>
      <c r="J37" s="1287">
        <v>3.8800000000000001E-2</v>
      </c>
      <c r="K37" s="822">
        <v>1.6916425838320293</v>
      </c>
      <c r="L37" s="822">
        <v>1.1778467695664967</v>
      </c>
      <c r="M37" s="825" t="s">
        <v>969</v>
      </c>
      <c r="N37" s="822">
        <v>2.4295644436730326</v>
      </c>
      <c r="O37" s="1288">
        <v>4.4270000000000004E-3</v>
      </c>
      <c r="P37" s="1289">
        <v>109720</v>
      </c>
      <c r="Q37" s="1289"/>
      <c r="R37" s="822">
        <v>1.6410003083308768</v>
      </c>
      <c r="S37" s="822">
        <v>1.0875223113998562</v>
      </c>
      <c r="T37" s="822" t="s">
        <v>969</v>
      </c>
      <c r="U37" s="822">
        <v>2.4761625427948792</v>
      </c>
      <c r="V37" s="1288">
        <v>1.8370000000000001E-2</v>
      </c>
      <c r="W37" s="1289">
        <v>24701</v>
      </c>
      <c r="X37" s="1289">
        <v>197</v>
      </c>
      <c r="Y37" s="1289">
        <v>1959</v>
      </c>
      <c r="Z37" s="1289">
        <v>25</v>
      </c>
      <c r="AA37" s="1289"/>
      <c r="AB37" s="822">
        <v>1.8779992848838944</v>
      </c>
      <c r="AC37" s="822">
        <v>0.87613683141351051</v>
      </c>
      <c r="AD37" s="822" t="s">
        <v>969</v>
      </c>
      <c r="AE37" s="822">
        <v>2.7709964922464088</v>
      </c>
      <c r="AF37" s="822">
        <v>0.1052</v>
      </c>
      <c r="AG37" s="1289">
        <v>84767</v>
      </c>
      <c r="AH37" s="1289">
        <v>55</v>
      </c>
      <c r="AI37" s="1289">
        <v>5961</v>
      </c>
      <c r="AJ37" s="1289">
        <v>7</v>
      </c>
      <c r="AK37" s="1284"/>
      <c r="AL37" s="1284"/>
    </row>
    <row r="38" spans="1:38" s="1309" customFormat="1" ht="19" customHeight="1" x14ac:dyDescent="0.2">
      <c r="A38" s="1283" t="s">
        <v>42</v>
      </c>
      <c r="B38" s="1284" t="s">
        <v>52</v>
      </c>
      <c r="C38" s="1285">
        <v>7</v>
      </c>
      <c r="D38" s="1285">
        <v>100490077</v>
      </c>
      <c r="E38" s="1286" t="s">
        <v>4</v>
      </c>
      <c r="F38" s="1286" t="s">
        <v>2</v>
      </c>
      <c r="G38" s="1284">
        <v>780.3</v>
      </c>
      <c r="H38" s="1284" t="s">
        <v>8900</v>
      </c>
      <c r="I38" s="1284" t="s">
        <v>8883</v>
      </c>
      <c r="J38" s="1287">
        <v>3.95E-2</v>
      </c>
      <c r="K38" s="822">
        <v>0.69329478157389834</v>
      </c>
      <c r="L38" s="822">
        <v>0.55675833619367254</v>
      </c>
      <c r="M38" s="825" t="s">
        <v>969</v>
      </c>
      <c r="N38" s="822">
        <v>0.86331469672040806</v>
      </c>
      <c r="O38" s="1288">
        <v>1.0629999999999999E-3</v>
      </c>
      <c r="P38" s="1289">
        <v>22579</v>
      </c>
      <c r="Q38" s="1289"/>
      <c r="R38" s="822">
        <v>0.69330032795433649</v>
      </c>
      <c r="S38" s="822">
        <v>0.55676279027817843</v>
      </c>
      <c r="T38" s="822" t="s">
        <v>969</v>
      </c>
      <c r="U38" s="822">
        <v>0.86332160326560792</v>
      </c>
      <c r="V38" s="1288">
        <v>1.0690000000000001E-3</v>
      </c>
      <c r="W38" s="1289">
        <v>21045</v>
      </c>
      <c r="X38" s="1289">
        <v>1534</v>
      </c>
      <c r="Y38" s="1289">
        <v>1696</v>
      </c>
      <c r="Z38" s="1289">
        <v>87</v>
      </c>
      <c r="AA38" s="1289"/>
      <c r="AB38" s="822" t="s">
        <v>749</v>
      </c>
      <c r="AC38" s="822" t="s">
        <v>749</v>
      </c>
      <c r="AD38" s="822" t="s">
        <v>969</v>
      </c>
      <c r="AE38" s="822" t="s">
        <v>749</v>
      </c>
      <c r="AF38" s="1308" t="s">
        <v>749</v>
      </c>
      <c r="AG38" s="1289" t="s">
        <v>749</v>
      </c>
      <c r="AH38" s="1289" t="s">
        <v>749</v>
      </c>
      <c r="AI38" s="1289" t="s">
        <v>749</v>
      </c>
      <c r="AJ38" s="1289" t="s">
        <v>749</v>
      </c>
      <c r="AK38" s="1284"/>
      <c r="AL38" s="1284"/>
    </row>
    <row r="39" spans="1:38" s="1309" customFormat="1" ht="19" customHeight="1" x14ac:dyDescent="0.2">
      <c r="A39" s="1283" t="s">
        <v>42</v>
      </c>
      <c r="B39" s="1284" t="s">
        <v>52</v>
      </c>
      <c r="C39" s="1285">
        <v>7</v>
      </c>
      <c r="D39" s="1285">
        <v>100490077</v>
      </c>
      <c r="E39" s="1286" t="s">
        <v>4</v>
      </c>
      <c r="F39" s="1286" t="s">
        <v>2</v>
      </c>
      <c r="G39" s="1284">
        <v>345</v>
      </c>
      <c r="H39" s="1284" t="s">
        <v>9086</v>
      </c>
      <c r="I39" s="1284" t="s">
        <v>8883</v>
      </c>
      <c r="J39" s="1287">
        <v>3.9399999999999998E-2</v>
      </c>
      <c r="K39" s="822">
        <v>0.69900317119427391</v>
      </c>
      <c r="L39" s="822">
        <v>0.56976687103518342</v>
      </c>
      <c r="M39" s="825" t="s">
        <v>969</v>
      </c>
      <c r="N39" s="822">
        <v>0.857553252353768</v>
      </c>
      <c r="O39" s="1290">
        <v>5.9599999999999996E-4</v>
      </c>
      <c r="P39" s="1289">
        <v>22812</v>
      </c>
      <c r="Q39" s="1289"/>
      <c r="R39" s="822">
        <v>0.69899967618715542</v>
      </c>
      <c r="S39" s="822">
        <v>0.5697640222079503</v>
      </c>
      <c r="T39" s="822" t="s">
        <v>969</v>
      </c>
      <c r="U39" s="822">
        <v>0.8575489645982256</v>
      </c>
      <c r="V39" s="1290">
        <v>5.9849999999999997E-4</v>
      </c>
      <c r="W39" s="1289">
        <v>21045</v>
      </c>
      <c r="X39" s="1289">
        <v>1767</v>
      </c>
      <c r="Y39" s="1289">
        <v>1696</v>
      </c>
      <c r="Z39" s="1289">
        <v>101</v>
      </c>
      <c r="AA39" s="1289"/>
      <c r="AB39" s="822" t="s">
        <v>749</v>
      </c>
      <c r="AC39" s="822" t="s">
        <v>749</v>
      </c>
      <c r="AD39" s="822" t="s">
        <v>969</v>
      </c>
      <c r="AE39" s="822" t="s">
        <v>749</v>
      </c>
      <c r="AF39" s="1308" t="s">
        <v>749</v>
      </c>
      <c r="AG39" s="1289" t="s">
        <v>749</v>
      </c>
      <c r="AH39" s="1289" t="s">
        <v>749</v>
      </c>
      <c r="AI39" s="1289" t="s">
        <v>749</v>
      </c>
      <c r="AJ39" s="1289" t="s">
        <v>749</v>
      </c>
      <c r="AK39" s="1284"/>
      <c r="AL39" s="1284"/>
    </row>
    <row r="40" spans="1:38" s="1309" customFormat="1" ht="19" customHeight="1" x14ac:dyDescent="0.2">
      <c r="A40" s="1283" t="s">
        <v>42</v>
      </c>
      <c r="B40" s="1284" t="s">
        <v>52</v>
      </c>
      <c r="C40" s="1285">
        <v>7</v>
      </c>
      <c r="D40" s="1285">
        <v>100490077</v>
      </c>
      <c r="E40" s="1286" t="s">
        <v>4</v>
      </c>
      <c r="F40" s="1286" t="s">
        <v>2</v>
      </c>
      <c r="G40" s="1284">
        <v>333.3</v>
      </c>
      <c r="H40" s="1284" t="s">
        <v>9089</v>
      </c>
      <c r="I40" s="1284" t="s">
        <v>8883</v>
      </c>
      <c r="J40" s="1287">
        <v>4.0399999999999998E-2</v>
      </c>
      <c r="K40" s="822">
        <v>3.427050572980654</v>
      </c>
      <c r="L40" s="822">
        <v>1.4289672777783471</v>
      </c>
      <c r="M40" s="825" t="s">
        <v>969</v>
      </c>
      <c r="N40" s="822">
        <v>8.2189955028408921</v>
      </c>
      <c r="O40" s="1288">
        <v>5.7840000000000001E-3</v>
      </c>
      <c r="P40" s="1289">
        <v>21069</v>
      </c>
      <c r="Q40" s="1289"/>
      <c r="R40" s="822">
        <v>3.4270163026462757</v>
      </c>
      <c r="S40" s="822">
        <v>1.4289529881770173</v>
      </c>
      <c r="T40" s="822" t="s">
        <v>969</v>
      </c>
      <c r="U40" s="822">
        <v>8.2189133132968113</v>
      </c>
      <c r="V40" s="1288">
        <v>5.7840000000000001E-3</v>
      </c>
      <c r="W40" s="1289">
        <v>21045</v>
      </c>
      <c r="X40" s="1289">
        <v>24</v>
      </c>
      <c r="Y40" s="1289">
        <v>1696</v>
      </c>
      <c r="Z40" s="1289">
        <v>6</v>
      </c>
      <c r="AA40" s="1289"/>
      <c r="AB40" s="822" t="s">
        <v>749</v>
      </c>
      <c r="AC40" s="822" t="s">
        <v>749</v>
      </c>
      <c r="AD40" s="822" t="s">
        <v>969</v>
      </c>
      <c r="AE40" s="822" t="s">
        <v>749</v>
      </c>
      <c r="AF40" s="1308" t="s">
        <v>749</v>
      </c>
      <c r="AG40" s="1289" t="s">
        <v>749</v>
      </c>
      <c r="AH40" s="1289" t="s">
        <v>749</v>
      </c>
      <c r="AI40" s="1289" t="s">
        <v>749</v>
      </c>
      <c r="AJ40" s="1289" t="s">
        <v>749</v>
      </c>
      <c r="AK40" s="1284"/>
      <c r="AL40" s="1284"/>
    </row>
    <row r="41" spans="1:38" s="1309" customFormat="1" ht="19" customHeight="1" x14ac:dyDescent="0.2">
      <c r="A41" s="1283" t="s">
        <v>42</v>
      </c>
      <c r="B41" s="1284" t="s">
        <v>52</v>
      </c>
      <c r="C41" s="1285">
        <v>7</v>
      </c>
      <c r="D41" s="1285">
        <v>100490077</v>
      </c>
      <c r="E41" s="1286" t="s">
        <v>4</v>
      </c>
      <c r="F41" s="1286" t="s">
        <v>2</v>
      </c>
      <c r="G41" s="1284">
        <v>646.6</v>
      </c>
      <c r="H41" s="1284" t="s">
        <v>9085</v>
      </c>
      <c r="I41" s="1284" t="s">
        <v>8901</v>
      </c>
      <c r="J41" s="1287">
        <v>3.9800000000000002E-2</v>
      </c>
      <c r="K41" s="822">
        <v>3.299925854873933</v>
      </c>
      <c r="L41" s="822">
        <v>1.4881771771680461</v>
      </c>
      <c r="M41" s="825" t="s">
        <v>969</v>
      </c>
      <c r="N41" s="822">
        <v>7.3173482396685108</v>
      </c>
      <c r="O41" s="1288">
        <v>3.2980000000000002E-3</v>
      </c>
      <c r="P41" s="1289">
        <v>14681</v>
      </c>
      <c r="Q41" s="1289"/>
      <c r="R41" s="822">
        <v>3.2999918540510205</v>
      </c>
      <c r="S41" s="822">
        <v>1.4882069410092271</v>
      </c>
      <c r="T41" s="822" t="s">
        <v>969</v>
      </c>
      <c r="U41" s="822">
        <v>7.3174945880967845</v>
      </c>
      <c r="V41" s="1288">
        <v>3.2980000000000002E-3</v>
      </c>
      <c r="W41" s="1289">
        <v>14651</v>
      </c>
      <c r="X41" s="1289">
        <v>30</v>
      </c>
      <c r="Y41" s="1289">
        <v>1163</v>
      </c>
      <c r="Z41" s="1289">
        <v>7</v>
      </c>
      <c r="AA41" s="1289"/>
      <c r="AB41" s="822" t="s">
        <v>749</v>
      </c>
      <c r="AC41" s="822" t="s">
        <v>749</v>
      </c>
      <c r="AD41" s="822" t="s">
        <v>969</v>
      </c>
      <c r="AE41" s="822" t="s">
        <v>749</v>
      </c>
      <c r="AF41" s="1308" t="s">
        <v>749</v>
      </c>
      <c r="AG41" s="1289" t="s">
        <v>749</v>
      </c>
      <c r="AH41" s="1289" t="s">
        <v>749</v>
      </c>
      <c r="AI41" s="1289" t="s">
        <v>749</v>
      </c>
      <c r="AJ41" s="1289" t="s">
        <v>749</v>
      </c>
      <c r="AK41" s="1284"/>
      <c r="AL41" s="1284"/>
    </row>
    <row r="42" spans="1:38" s="1309" customFormat="1" ht="19" customHeight="1" x14ac:dyDescent="0.2">
      <c r="A42" s="1283" t="s">
        <v>42</v>
      </c>
      <c r="B42" s="1284" t="s">
        <v>52</v>
      </c>
      <c r="C42" s="1285">
        <v>7</v>
      </c>
      <c r="D42" s="1285">
        <v>100490077</v>
      </c>
      <c r="E42" s="1286" t="s">
        <v>4</v>
      </c>
      <c r="F42" s="1286" t="s">
        <v>2</v>
      </c>
      <c r="G42" s="1284">
        <v>764</v>
      </c>
      <c r="H42" s="1284" t="s">
        <v>9084</v>
      </c>
      <c r="I42" s="1284" t="s">
        <v>8901</v>
      </c>
      <c r="J42" s="1287">
        <v>3.9699999999999999E-2</v>
      </c>
      <c r="K42" s="822">
        <v>1.8669386428754966</v>
      </c>
      <c r="L42" s="822">
        <v>1.2367710606396332</v>
      </c>
      <c r="M42" s="825" t="s">
        <v>969</v>
      </c>
      <c r="N42" s="822">
        <v>2.8181932834514996</v>
      </c>
      <c r="O42" s="1288">
        <v>2.9629999999999999E-3</v>
      </c>
      <c r="P42" s="1289">
        <v>27345</v>
      </c>
      <c r="Q42" s="1289"/>
      <c r="R42" s="822">
        <v>1.8670002528672709</v>
      </c>
      <c r="S42" s="822">
        <v>1.2368118747580634</v>
      </c>
      <c r="T42" s="822" t="s">
        <v>969</v>
      </c>
      <c r="U42" s="822">
        <v>2.8182862853643771</v>
      </c>
      <c r="V42" s="1288">
        <v>2.9550000000000002E-3</v>
      </c>
      <c r="W42" s="1289">
        <v>27168</v>
      </c>
      <c r="X42" s="1289">
        <v>177</v>
      </c>
      <c r="Y42" s="1289">
        <v>2147</v>
      </c>
      <c r="Z42" s="1289">
        <v>25</v>
      </c>
      <c r="AA42" s="1289"/>
      <c r="AB42" s="822" t="s">
        <v>749</v>
      </c>
      <c r="AC42" s="822" t="s">
        <v>749</v>
      </c>
      <c r="AD42" s="822" t="s">
        <v>969</v>
      </c>
      <c r="AE42" s="822" t="s">
        <v>749</v>
      </c>
      <c r="AF42" s="1308" t="s">
        <v>749</v>
      </c>
      <c r="AG42" s="1289" t="s">
        <v>749</v>
      </c>
      <c r="AH42" s="1289" t="s">
        <v>749</v>
      </c>
      <c r="AI42" s="1289" t="s">
        <v>749</v>
      </c>
      <c r="AJ42" s="1289" t="s">
        <v>749</v>
      </c>
      <c r="AK42" s="1284"/>
      <c r="AL42" s="1284"/>
    </row>
    <row r="43" spans="1:38" s="1309" customFormat="1" ht="19" customHeight="1" x14ac:dyDescent="0.2">
      <c r="A43" s="1283" t="s">
        <v>42</v>
      </c>
      <c r="B43" s="1284" t="s">
        <v>52</v>
      </c>
      <c r="C43" s="1285">
        <v>7</v>
      </c>
      <c r="D43" s="1285">
        <v>100490077</v>
      </c>
      <c r="E43" s="1286" t="s">
        <v>4</v>
      </c>
      <c r="F43" s="1286" t="s">
        <v>2</v>
      </c>
      <c r="G43" s="1284">
        <v>386.3</v>
      </c>
      <c r="H43" s="1284" t="s">
        <v>8902</v>
      </c>
      <c r="I43" s="1284" t="s">
        <v>8886</v>
      </c>
      <c r="J43" s="1287">
        <v>4.0300000000000002E-2</v>
      </c>
      <c r="K43" s="822">
        <v>3.4781481105417384</v>
      </c>
      <c r="L43" s="822">
        <v>2.0028356472058011</v>
      </c>
      <c r="M43" s="825" t="s">
        <v>969</v>
      </c>
      <c r="N43" s="822">
        <v>6.0401932109319931</v>
      </c>
      <c r="O43" s="1290">
        <v>9.5840000000000001E-6</v>
      </c>
      <c r="P43" s="1289">
        <v>23584</v>
      </c>
      <c r="Q43" s="1289"/>
      <c r="R43" s="822">
        <v>3.4780089873997984</v>
      </c>
      <c r="S43" s="822">
        <v>2.00275553538216</v>
      </c>
      <c r="T43" s="822" t="s">
        <v>969</v>
      </c>
      <c r="U43" s="822">
        <v>6.0399516080356461</v>
      </c>
      <c r="V43" s="1290">
        <v>9.5400000000000001E-6</v>
      </c>
      <c r="W43" s="1289">
        <v>23524</v>
      </c>
      <c r="X43" s="1289">
        <v>60</v>
      </c>
      <c r="Y43" s="1289">
        <v>1885</v>
      </c>
      <c r="Z43" s="1289">
        <v>15</v>
      </c>
      <c r="AA43" s="1289"/>
      <c r="AB43" s="822" t="s">
        <v>749</v>
      </c>
      <c r="AC43" s="822" t="s">
        <v>749</v>
      </c>
      <c r="AD43" s="822" t="s">
        <v>969</v>
      </c>
      <c r="AE43" s="822" t="s">
        <v>749</v>
      </c>
      <c r="AF43" s="1308" t="s">
        <v>749</v>
      </c>
      <c r="AG43" s="1289" t="s">
        <v>749</v>
      </c>
      <c r="AH43" s="1289" t="s">
        <v>749</v>
      </c>
      <c r="AI43" s="1289" t="s">
        <v>749</v>
      </c>
      <c r="AJ43" s="1289" t="s">
        <v>749</v>
      </c>
      <c r="AK43" s="1284"/>
      <c r="AL43" s="1284"/>
    </row>
    <row r="44" spans="1:38" s="1309" customFormat="1" ht="19" customHeight="1" x14ac:dyDescent="0.2">
      <c r="A44" s="1283" t="s">
        <v>42</v>
      </c>
      <c r="B44" s="1284" t="s">
        <v>44</v>
      </c>
      <c r="C44" s="1285">
        <v>7</v>
      </c>
      <c r="D44" s="1285">
        <v>100490797</v>
      </c>
      <c r="E44" s="1286" t="s">
        <v>1</v>
      </c>
      <c r="F44" s="1286" t="s">
        <v>2</v>
      </c>
      <c r="G44" s="1284">
        <v>446</v>
      </c>
      <c r="H44" s="1284" t="s">
        <v>8889</v>
      </c>
      <c r="I44" s="1284" t="s">
        <v>8860</v>
      </c>
      <c r="J44" s="1287">
        <v>3.9100000000000003E-2</v>
      </c>
      <c r="K44" s="822">
        <v>3.1998374127523697</v>
      </c>
      <c r="L44" s="822">
        <v>1.4475724774663348</v>
      </c>
      <c r="M44" s="825" t="s">
        <v>969</v>
      </c>
      <c r="N44" s="822">
        <v>7.0731929678373557</v>
      </c>
      <c r="O44" s="1288">
        <v>4.052E-3</v>
      </c>
      <c r="P44" s="1289">
        <v>22404</v>
      </c>
      <c r="Q44" s="1289"/>
      <c r="R44" s="822">
        <v>3.1999974086228704</v>
      </c>
      <c r="S44" s="822">
        <v>1.4476448578997037</v>
      </c>
      <c r="T44" s="822" t="s">
        <v>969</v>
      </c>
      <c r="U44" s="822">
        <v>7.0735466363273858</v>
      </c>
      <c r="V44" s="1288">
        <v>4.0540000000000003E-3</v>
      </c>
      <c r="W44" s="1289">
        <v>22373</v>
      </c>
      <c r="X44" s="1289">
        <v>31</v>
      </c>
      <c r="Y44" s="1289">
        <v>1745</v>
      </c>
      <c r="Z44" s="1289">
        <v>7</v>
      </c>
      <c r="AA44" s="1289"/>
      <c r="AB44" s="822" t="s">
        <v>749</v>
      </c>
      <c r="AC44" s="822" t="s">
        <v>749</v>
      </c>
      <c r="AD44" s="822" t="s">
        <v>969</v>
      </c>
      <c r="AE44" s="822" t="s">
        <v>749</v>
      </c>
      <c r="AF44" s="1308" t="s">
        <v>749</v>
      </c>
      <c r="AG44" s="1289" t="s">
        <v>749</v>
      </c>
      <c r="AH44" s="1289" t="s">
        <v>749</v>
      </c>
      <c r="AI44" s="1289" t="s">
        <v>749</v>
      </c>
      <c r="AJ44" s="1289" t="s">
        <v>749</v>
      </c>
      <c r="AK44" s="1284"/>
      <c r="AL44" s="1284"/>
    </row>
    <row r="45" spans="1:38" s="1309" customFormat="1" ht="19" customHeight="1" x14ac:dyDescent="0.2">
      <c r="A45" s="1283" t="s">
        <v>42</v>
      </c>
      <c r="B45" s="1284" t="s">
        <v>44</v>
      </c>
      <c r="C45" s="1285">
        <v>7</v>
      </c>
      <c r="D45" s="1285">
        <v>100490797</v>
      </c>
      <c r="E45" s="1286" t="s">
        <v>1</v>
      </c>
      <c r="F45" s="1286" t="s">
        <v>2</v>
      </c>
      <c r="G45" s="1284">
        <v>691</v>
      </c>
      <c r="H45" s="1284" t="s">
        <v>9088</v>
      </c>
      <c r="I45" s="1284" t="s">
        <v>8863</v>
      </c>
      <c r="J45" s="1287">
        <v>3.8399999999999997E-2</v>
      </c>
      <c r="K45" s="822">
        <v>1.236889796360678</v>
      </c>
      <c r="L45" s="822">
        <v>1.0526302164350392</v>
      </c>
      <c r="M45" s="825" t="s">
        <v>969</v>
      </c>
      <c r="N45" s="822">
        <v>1.4534034311901911</v>
      </c>
      <c r="O45" s="1288">
        <v>9.8110000000000003E-3</v>
      </c>
      <c r="P45" s="1289">
        <v>108563</v>
      </c>
      <c r="Q45" s="1289"/>
      <c r="R45" s="822">
        <v>1.3089993626117136</v>
      </c>
      <c r="S45" s="822">
        <v>1.0972898862164708</v>
      </c>
      <c r="T45" s="822" t="s">
        <v>969</v>
      </c>
      <c r="U45" s="822">
        <v>1.5615557500726303</v>
      </c>
      <c r="V45" s="1288">
        <v>2.8029999999999999E-3</v>
      </c>
      <c r="W45" s="1289">
        <v>22448</v>
      </c>
      <c r="X45" s="1289">
        <v>1421</v>
      </c>
      <c r="Y45" s="1289">
        <v>1722</v>
      </c>
      <c r="Z45" s="1289">
        <v>142</v>
      </c>
      <c r="AA45" s="1289"/>
      <c r="AB45" s="822">
        <v>0.92590003845090163</v>
      </c>
      <c r="AC45" s="822">
        <v>0.62147909808298551</v>
      </c>
      <c r="AD45" s="822" t="s">
        <v>969</v>
      </c>
      <c r="AE45" s="822">
        <v>1.1347484540693547</v>
      </c>
      <c r="AF45" s="822">
        <v>0.70479999999999998</v>
      </c>
      <c r="AG45" s="1289">
        <v>84308</v>
      </c>
      <c r="AH45" s="1289">
        <v>386</v>
      </c>
      <c r="AI45" s="1289">
        <v>5889</v>
      </c>
      <c r="AJ45" s="1289">
        <v>25</v>
      </c>
      <c r="AK45" s="1284"/>
      <c r="AL45" s="1284"/>
    </row>
    <row r="46" spans="1:38" s="1309" customFormat="1" ht="19" customHeight="1" x14ac:dyDescent="0.2">
      <c r="A46" s="1283" t="s">
        <v>42</v>
      </c>
      <c r="B46" s="1284" t="s">
        <v>44</v>
      </c>
      <c r="C46" s="1285">
        <v>7</v>
      </c>
      <c r="D46" s="1285">
        <v>100490797</v>
      </c>
      <c r="E46" s="1286" t="s">
        <v>1</v>
      </c>
      <c r="F46" s="1286" t="s">
        <v>2</v>
      </c>
      <c r="G46" s="1284">
        <v>705.81</v>
      </c>
      <c r="H46" s="1284" t="s">
        <v>8891</v>
      </c>
      <c r="I46" s="1284" t="s">
        <v>8863</v>
      </c>
      <c r="J46" s="1287">
        <v>3.8199999999999998E-2</v>
      </c>
      <c r="K46" s="822">
        <v>2.7790245921457517</v>
      </c>
      <c r="L46" s="822">
        <v>1.333079927481124</v>
      </c>
      <c r="M46" s="825" t="s">
        <v>969</v>
      </c>
      <c r="N46" s="822">
        <v>5.7933343114268876</v>
      </c>
      <c r="O46" s="1288">
        <v>6.391E-3</v>
      </c>
      <c r="P46" s="1289">
        <v>24926</v>
      </c>
      <c r="Q46" s="1289"/>
      <c r="R46" s="822">
        <v>2.778996802038781</v>
      </c>
      <c r="S46" s="822">
        <v>1.3330665967485029</v>
      </c>
      <c r="T46" s="822" t="s">
        <v>969</v>
      </c>
      <c r="U46" s="822">
        <v>5.793276378373438</v>
      </c>
      <c r="V46" s="1288">
        <v>6.391E-3</v>
      </c>
      <c r="W46" s="1289">
        <v>24886</v>
      </c>
      <c r="X46" s="1289">
        <v>40</v>
      </c>
      <c r="Y46" s="1289">
        <v>1898</v>
      </c>
      <c r="Z46" s="1289">
        <v>8</v>
      </c>
      <c r="AA46" s="1289"/>
      <c r="AB46" s="822" t="s">
        <v>749</v>
      </c>
      <c r="AC46" s="822" t="s">
        <v>749</v>
      </c>
      <c r="AD46" s="822" t="s">
        <v>969</v>
      </c>
      <c r="AE46" s="822" t="s">
        <v>749</v>
      </c>
      <c r="AF46" s="1308" t="s">
        <v>749</v>
      </c>
      <c r="AG46" s="1289" t="s">
        <v>749</v>
      </c>
      <c r="AH46" s="1289" t="s">
        <v>749</v>
      </c>
      <c r="AI46" s="1289" t="s">
        <v>749</v>
      </c>
      <c r="AJ46" s="1289" t="s">
        <v>749</v>
      </c>
      <c r="AK46" s="1284"/>
      <c r="AL46" s="1284"/>
    </row>
    <row r="47" spans="1:38" s="1309" customFormat="1" ht="19" customHeight="1" x14ac:dyDescent="0.2">
      <c r="A47" s="1283" t="s">
        <v>42</v>
      </c>
      <c r="B47" s="1284" t="s">
        <v>44</v>
      </c>
      <c r="C47" s="1285">
        <v>7</v>
      </c>
      <c r="D47" s="1285">
        <v>100490797</v>
      </c>
      <c r="E47" s="1286" t="s">
        <v>1</v>
      </c>
      <c r="F47" s="1286" t="s">
        <v>2</v>
      </c>
      <c r="G47" s="1284">
        <v>695.2</v>
      </c>
      <c r="H47" s="1284" t="s">
        <v>8892</v>
      </c>
      <c r="I47" s="1284" t="s">
        <v>8863</v>
      </c>
      <c r="J47" s="1287">
        <v>3.5000000000000003E-2</v>
      </c>
      <c r="K47" s="822">
        <v>3.6840032478413973</v>
      </c>
      <c r="L47" s="822">
        <v>1.4626531315851228</v>
      </c>
      <c r="M47" s="825" t="s">
        <v>969</v>
      </c>
      <c r="N47" s="822">
        <v>9.2789463455342247</v>
      </c>
      <c r="O47" s="1288">
        <v>5.6610000000000002E-3</v>
      </c>
      <c r="P47" s="1289">
        <v>83692</v>
      </c>
      <c r="Q47" s="1289"/>
      <c r="R47" s="822" t="s">
        <v>749</v>
      </c>
      <c r="S47" s="822" t="s">
        <v>749</v>
      </c>
      <c r="T47" s="822" t="s">
        <v>969</v>
      </c>
      <c r="U47" s="822" t="s">
        <v>749</v>
      </c>
      <c r="V47" s="1308" t="s">
        <v>749</v>
      </c>
      <c r="W47" s="1289" t="s">
        <v>749</v>
      </c>
      <c r="X47" s="1289" t="s">
        <v>749</v>
      </c>
      <c r="Y47" s="1289" t="s">
        <v>749</v>
      </c>
      <c r="Z47" s="1289" t="s">
        <v>749</v>
      </c>
      <c r="AA47" s="1289"/>
      <c r="AB47" s="822">
        <v>3.6840032478413973</v>
      </c>
      <c r="AC47" s="822">
        <v>1.4626531315851228</v>
      </c>
      <c r="AD47" s="822" t="s">
        <v>969</v>
      </c>
      <c r="AE47" s="822">
        <v>5.9020514861991167</v>
      </c>
      <c r="AF47" s="1288">
        <v>5.6519999999999999E-3</v>
      </c>
      <c r="AG47" s="1289">
        <v>83671</v>
      </c>
      <c r="AH47" s="1289">
        <v>21</v>
      </c>
      <c r="AI47" s="1289">
        <v>5846</v>
      </c>
      <c r="AJ47" s="1289">
        <v>5</v>
      </c>
      <c r="AK47" s="1284"/>
      <c r="AL47" s="1284"/>
    </row>
    <row r="48" spans="1:38" s="1309" customFormat="1" ht="19" customHeight="1" x14ac:dyDescent="0.2">
      <c r="A48" s="1283" t="s">
        <v>42</v>
      </c>
      <c r="B48" s="1284" t="s">
        <v>44</v>
      </c>
      <c r="C48" s="1285">
        <v>7</v>
      </c>
      <c r="D48" s="1285">
        <v>100490797</v>
      </c>
      <c r="E48" s="1286" t="s">
        <v>1</v>
      </c>
      <c r="F48" s="1286" t="s">
        <v>2</v>
      </c>
      <c r="G48" s="1284">
        <v>536</v>
      </c>
      <c r="H48" s="1284" t="s">
        <v>8893</v>
      </c>
      <c r="I48" s="1284" t="s">
        <v>8869</v>
      </c>
      <c r="J48" s="1287">
        <v>3.5799999999999998E-2</v>
      </c>
      <c r="K48" s="822">
        <v>1.2127615113039794</v>
      </c>
      <c r="L48" s="822">
        <v>1.0756746003811464</v>
      </c>
      <c r="M48" s="825" t="s">
        <v>969</v>
      </c>
      <c r="N48" s="822">
        <v>1.36731915281737</v>
      </c>
      <c r="O48" s="1288">
        <v>1.6130000000000001E-3</v>
      </c>
      <c r="P48" s="1289">
        <v>109673</v>
      </c>
      <c r="Q48" s="1289"/>
      <c r="R48" s="822">
        <v>1.1579995609434528</v>
      </c>
      <c r="S48" s="822">
        <v>0.91673393137497128</v>
      </c>
      <c r="T48" s="822" t="s">
        <v>969</v>
      </c>
      <c r="U48" s="822">
        <v>1.462761371921703</v>
      </c>
      <c r="V48" s="822">
        <v>0.21859999999999999</v>
      </c>
      <c r="W48" s="1289">
        <v>24159</v>
      </c>
      <c r="X48" s="1289">
        <v>864</v>
      </c>
      <c r="Y48" s="1289">
        <v>1870</v>
      </c>
      <c r="Z48" s="1289">
        <v>77</v>
      </c>
      <c r="AA48" s="1289"/>
      <c r="AB48" s="822">
        <v>1.2329997235833694</v>
      </c>
      <c r="AC48" s="822">
        <v>1.0722306520507359</v>
      </c>
      <c r="AD48" s="822" t="s">
        <v>969</v>
      </c>
      <c r="AE48" s="822">
        <v>1.324096049734184</v>
      </c>
      <c r="AF48" s="1288">
        <v>3.251E-3</v>
      </c>
      <c r="AG48" s="1289">
        <v>82152</v>
      </c>
      <c r="AH48" s="1289">
        <v>2498</v>
      </c>
      <c r="AI48" s="1289">
        <v>5704</v>
      </c>
      <c r="AJ48" s="1289">
        <v>212</v>
      </c>
      <c r="AK48" s="1284"/>
      <c r="AL48" s="1284"/>
    </row>
    <row r="49" spans="1:38" s="1309" customFormat="1" ht="19" customHeight="1" x14ac:dyDescent="0.2">
      <c r="A49" s="1283" t="s">
        <v>42</v>
      </c>
      <c r="B49" s="1284" t="s">
        <v>44</v>
      </c>
      <c r="C49" s="1285">
        <v>7</v>
      </c>
      <c r="D49" s="1285">
        <v>100490797</v>
      </c>
      <c r="E49" s="1286" t="s">
        <v>1</v>
      </c>
      <c r="F49" s="1286" t="s">
        <v>2</v>
      </c>
      <c r="G49" s="1284">
        <v>536.79999999999995</v>
      </c>
      <c r="H49" s="1284" t="s">
        <v>8894</v>
      </c>
      <c r="I49" s="1284" t="s">
        <v>8869</v>
      </c>
      <c r="J49" s="1287">
        <v>3.5499999999999997E-2</v>
      </c>
      <c r="K49" s="822">
        <v>1.2305977168400923</v>
      </c>
      <c r="L49" s="822">
        <v>1.0836077681083129</v>
      </c>
      <c r="M49" s="825" t="s">
        <v>969</v>
      </c>
      <c r="N49" s="822">
        <v>1.3975266561033717</v>
      </c>
      <c r="O49" s="1288">
        <v>1.384E-3</v>
      </c>
      <c r="P49" s="1289">
        <v>109279</v>
      </c>
      <c r="Q49" s="1289"/>
      <c r="R49" s="822">
        <v>1.2190001822415688</v>
      </c>
      <c r="S49" s="822">
        <v>0.89663985229968768</v>
      </c>
      <c r="T49" s="822" t="s">
        <v>969</v>
      </c>
      <c r="U49" s="822">
        <v>1.6572556311141062</v>
      </c>
      <c r="V49" s="822">
        <v>0.2059</v>
      </c>
      <c r="W49" s="1289">
        <v>24159</v>
      </c>
      <c r="X49" s="1289">
        <v>470</v>
      </c>
      <c r="Y49" s="1289">
        <v>1870</v>
      </c>
      <c r="Z49" s="1289">
        <v>44</v>
      </c>
      <c r="AA49" s="1289"/>
      <c r="AB49" s="822">
        <v>1.2329997235833694</v>
      </c>
      <c r="AC49" s="822">
        <v>1.0722306520507359</v>
      </c>
      <c r="AD49" s="822" t="s">
        <v>969</v>
      </c>
      <c r="AE49" s="822">
        <v>1.324096049734184</v>
      </c>
      <c r="AF49" s="1288">
        <v>3.251E-3</v>
      </c>
      <c r="AG49" s="1289">
        <v>82152</v>
      </c>
      <c r="AH49" s="1289">
        <v>2498</v>
      </c>
      <c r="AI49" s="1289">
        <v>5704</v>
      </c>
      <c r="AJ49" s="1289">
        <v>212</v>
      </c>
      <c r="AK49" s="1284"/>
      <c r="AL49" s="1284"/>
    </row>
    <row r="50" spans="1:38" s="1309" customFormat="1" ht="19" customHeight="1" x14ac:dyDescent="0.2">
      <c r="A50" s="1283" t="s">
        <v>42</v>
      </c>
      <c r="B50" s="1284" t="s">
        <v>44</v>
      </c>
      <c r="C50" s="1285">
        <v>7</v>
      </c>
      <c r="D50" s="1285">
        <v>100490797</v>
      </c>
      <c r="E50" s="1286" t="s">
        <v>1</v>
      </c>
      <c r="F50" s="1286" t="s">
        <v>2</v>
      </c>
      <c r="G50" s="1284">
        <v>551</v>
      </c>
      <c r="H50" s="1284" t="s">
        <v>9087</v>
      </c>
      <c r="I50" s="1284" t="s">
        <v>8869</v>
      </c>
      <c r="J50" s="1287">
        <v>3.9E-2</v>
      </c>
      <c r="K50" s="822">
        <v>3.5640587722396688</v>
      </c>
      <c r="L50" s="822">
        <v>1.3697332323951372</v>
      </c>
      <c r="M50" s="825" t="s">
        <v>969</v>
      </c>
      <c r="N50" s="822">
        <v>9.2737144953157884</v>
      </c>
      <c r="O50" s="1288">
        <v>9.1929999999999998E-3</v>
      </c>
      <c r="P50" s="1289">
        <v>24191</v>
      </c>
      <c r="Q50" s="1289"/>
      <c r="R50" s="822">
        <v>3.5639874917770316</v>
      </c>
      <c r="S50" s="822">
        <v>1.3697058380044345</v>
      </c>
      <c r="T50" s="822" t="s">
        <v>969</v>
      </c>
      <c r="U50" s="822">
        <v>9.2735290228806164</v>
      </c>
      <c r="V50" s="1288">
        <v>9.1970000000000003E-3</v>
      </c>
      <c r="W50" s="1289">
        <v>24171</v>
      </c>
      <c r="X50" s="1289">
        <v>20</v>
      </c>
      <c r="Y50" s="1289">
        <v>1880</v>
      </c>
      <c r="Z50" s="1289">
        <v>5</v>
      </c>
      <c r="AA50" s="1289"/>
      <c r="AB50" s="822" t="s">
        <v>749</v>
      </c>
      <c r="AC50" s="822" t="s">
        <v>749</v>
      </c>
      <c r="AD50" s="822" t="s">
        <v>969</v>
      </c>
      <c r="AE50" s="822" t="s">
        <v>749</v>
      </c>
      <c r="AF50" s="1308" t="s">
        <v>749</v>
      </c>
      <c r="AG50" s="1289" t="s">
        <v>749</v>
      </c>
      <c r="AH50" s="1289" t="s">
        <v>749</v>
      </c>
      <c r="AI50" s="1289" t="s">
        <v>749</v>
      </c>
      <c r="AJ50" s="1289" t="s">
        <v>749</v>
      </c>
      <c r="AK50" s="1284"/>
      <c r="AL50" s="1284"/>
    </row>
    <row r="51" spans="1:38" s="1309" customFormat="1" ht="19" customHeight="1" x14ac:dyDescent="0.2">
      <c r="A51" s="1283" t="s">
        <v>42</v>
      </c>
      <c r="B51" s="1284" t="s">
        <v>44</v>
      </c>
      <c r="C51" s="1285">
        <v>7</v>
      </c>
      <c r="D51" s="1285">
        <v>100490797</v>
      </c>
      <c r="E51" s="1286" t="s">
        <v>1</v>
      </c>
      <c r="F51" s="1286" t="s">
        <v>2</v>
      </c>
      <c r="G51" s="1284">
        <v>576</v>
      </c>
      <c r="H51" s="1284" t="s">
        <v>8895</v>
      </c>
      <c r="I51" s="1284" t="s">
        <v>8869</v>
      </c>
      <c r="J51" s="1287">
        <v>3.78E-2</v>
      </c>
      <c r="K51" s="822">
        <v>1.5003523792216442</v>
      </c>
      <c r="L51" s="822">
        <v>1.1486094077064863</v>
      </c>
      <c r="M51" s="825" t="s">
        <v>969</v>
      </c>
      <c r="N51" s="822">
        <v>1.9598109215654969</v>
      </c>
      <c r="O51" s="1288">
        <v>2.911E-3</v>
      </c>
      <c r="P51" s="1289">
        <v>109803</v>
      </c>
      <c r="Q51" s="1289"/>
      <c r="R51" s="822">
        <v>1.5480003480406943</v>
      </c>
      <c r="S51" s="822">
        <v>1.1150062385404811</v>
      </c>
      <c r="T51" s="822" t="s">
        <v>969</v>
      </c>
      <c r="U51" s="822">
        <v>2.1491405112412845</v>
      </c>
      <c r="V51" s="1288">
        <v>9.0449999999999992E-3</v>
      </c>
      <c r="W51" s="1289">
        <v>25617</v>
      </c>
      <c r="X51" s="1289">
        <v>331</v>
      </c>
      <c r="Y51" s="1289">
        <v>2002</v>
      </c>
      <c r="Z51" s="1289">
        <v>39</v>
      </c>
      <c r="AA51" s="1289"/>
      <c r="AB51" s="822">
        <v>1.4110004615795504</v>
      </c>
      <c r="AC51" s="822">
        <v>0.8907308263638446</v>
      </c>
      <c r="AD51" s="822" t="s">
        <v>969</v>
      </c>
      <c r="AE51" s="822">
        <v>1.7842515007885471</v>
      </c>
      <c r="AF51" s="822">
        <v>0.14199999999999999</v>
      </c>
      <c r="AG51" s="1289">
        <v>83659</v>
      </c>
      <c r="AH51" s="1289">
        <v>196</v>
      </c>
      <c r="AI51" s="1289">
        <v>5839</v>
      </c>
      <c r="AJ51" s="1289">
        <v>19</v>
      </c>
      <c r="AK51" s="1284"/>
      <c r="AL51" s="1284"/>
    </row>
    <row r="52" spans="1:38" s="1309" customFormat="1" ht="19" customHeight="1" x14ac:dyDescent="0.2">
      <c r="A52" s="1283" t="s">
        <v>42</v>
      </c>
      <c r="B52" s="1284" t="s">
        <v>44</v>
      </c>
      <c r="C52" s="1285">
        <v>7</v>
      </c>
      <c r="D52" s="1285">
        <v>100490797</v>
      </c>
      <c r="E52" s="1286" t="s">
        <v>1</v>
      </c>
      <c r="F52" s="1286" t="s">
        <v>2</v>
      </c>
      <c r="G52" s="1284">
        <v>253.6</v>
      </c>
      <c r="H52" s="1284" t="s">
        <v>8897</v>
      </c>
      <c r="I52" s="1284" t="s">
        <v>9030</v>
      </c>
      <c r="J52" s="1287">
        <v>3.5000000000000003E-2</v>
      </c>
      <c r="K52" s="822">
        <v>3.9349571800770229</v>
      </c>
      <c r="L52" s="822">
        <v>1.5558717508089439</v>
      </c>
      <c r="M52" s="825" t="s">
        <v>969</v>
      </c>
      <c r="N52" s="822">
        <v>9.9519050982121033</v>
      </c>
      <c r="O52" s="1288">
        <v>3.8059999999999999E-3</v>
      </c>
      <c r="P52" s="1289">
        <v>84291</v>
      </c>
      <c r="Q52" s="1289"/>
      <c r="R52" s="822" t="s">
        <v>749</v>
      </c>
      <c r="S52" s="822" t="s">
        <v>749</v>
      </c>
      <c r="T52" s="822" t="s">
        <v>969</v>
      </c>
      <c r="U52" s="822" t="s">
        <v>749</v>
      </c>
      <c r="V52" s="1308" t="s">
        <v>749</v>
      </c>
      <c r="W52" s="1289" t="s">
        <v>749</v>
      </c>
      <c r="X52" s="1289" t="s">
        <v>749</v>
      </c>
      <c r="Y52" s="1289" t="s">
        <v>749</v>
      </c>
      <c r="Z52" s="1289" t="s">
        <v>749</v>
      </c>
      <c r="AA52" s="1289"/>
      <c r="AB52" s="822">
        <v>3.9349965298455727</v>
      </c>
      <c r="AC52" s="822">
        <v>1.5558873096042458</v>
      </c>
      <c r="AD52" s="822" t="s">
        <v>969</v>
      </c>
      <c r="AE52" s="822">
        <v>6.317414333510591</v>
      </c>
      <c r="AF52" s="1288">
        <v>3.8070000000000001E-3</v>
      </c>
      <c r="AG52" s="1289">
        <v>84271</v>
      </c>
      <c r="AH52" s="1289">
        <v>20</v>
      </c>
      <c r="AI52" s="1289">
        <v>5889</v>
      </c>
      <c r="AJ52" s="1289">
        <v>5</v>
      </c>
      <c r="AK52" s="1284"/>
      <c r="AL52" s="1284"/>
    </row>
    <row r="53" spans="1:38" s="1309" customFormat="1" ht="19" customHeight="1" x14ac:dyDescent="0.2">
      <c r="A53" s="1283" t="s">
        <v>42</v>
      </c>
      <c r="B53" s="1284" t="s">
        <v>44</v>
      </c>
      <c r="C53" s="1285">
        <v>7</v>
      </c>
      <c r="D53" s="1285">
        <v>100490797</v>
      </c>
      <c r="E53" s="1286" t="s">
        <v>1</v>
      </c>
      <c r="F53" s="1286" t="s">
        <v>2</v>
      </c>
      <c r="G53" s="1284">
        <v>587</v>
      </c>
      <c r="H53" s="1284" t="s">
        <v>9035</v>
      </c>
      <c r="I53" s="1284" t="s">
        <v>8871</v>
      </c>
      <c r="J53" s="1287">
        <v>3.8199999999999998E-2</v>
      </c>
      <c r="K53" s="822">
        <v>2.1489943746552203</v>
      </c>
      <c r="L53" s="822">
        <v>1.236251725862102</v>
      </c>
      <c r="M53" s="825" t="s">
        <v>969</v>
      </c>
      <c r="N53" s="822">
        <v>3.7356282104110221</v>
      </c>
      <c r="O53" s="1288">
        <v>6.692E-3</v>
      </c>
      <c r="P53" s="1289">
        <v>20655</v>
      </c>
      <c r="Q53" s="1289"/>
      <c r="R53" s="822">
        <v>2.1490008216480145</v>
      </c>
      <c r="S53" s="822">
        <v>1.2362554346228425</v>
      </c>
      <c r="T53" s="822" t="s">
        <v>969</v>
      </c>
      <c r="U53" s="822">
        <v>3.7356394173124636</v>
      </c>
      <c r="V53" s="1288">
        <v>6.6880000000000004E-3</v>
      </c>
      <c r="W53" s="1289">
        <v>20565</v>
      </c>
      <c r="X53" s="1289">
        <v>90</v>
      </c>
      <c r="Y53" s="1289">
        <v>1563</v>
      </c>
      <c r="Z53" s="1289">
        <v>14</v>
      </c>
      <c r="AA53" s="1289"/>
      <c r="AB53" s="822" t="s">
        <v>749</v>
      </c>
      <c r="AC53" s="822" t="s">
        <v>749</v>
      </c>
      <c r="AD53" s="822" t="s">
        <v>969</v>
      </c>
      <c r="AE53" s="822" t="s">
        <v>749</v>
      </c>
      <c r="AF53" s="1308" t="s">
        <v>749</v>
      </c>
      <c r="AG53" s="1289" t="s">
        <v>749</v>
      </c>
      <c r="AH53" s="1289" t="s">
        <v>749</v>
      </c>
      <c r="AI53" s="1289" t="s">
        <v>749</v>
      </c>
      <c r="AJ53" s="1289" t="s">
        <v>749</v>
      </c>
      <c r="AK53" s="1284"/>
      <c r="AL53" s="1284"/>
    </row>
    <row r="54" spans="1:38" s="1309" customFormat="1" ht="19" customHeight="1" x14ac:dyDescent="0.2">
      <c r="A54" s="1283" t="s">
        <v>42</v>
      </c>
      <c r="B54" s="1284" t="s">
        <v>44</v>
      </c>
      <c r="C54" s="1285">
        <v>7</v>
      </c>
      <c r="D54" s="1285">
        <v>100490797</v>
      </c>
      <c r="E54" s="1286" t="s">
        <v>1</v>
      </c>
      <c r="F54" s="1286" t="s">
        <v>2</v>
      </c>
      <c r="G54" s="1284">
        <v>718</v>
      </c>
      <c r="H54" s="1284" t="s">
        <v>8899</v>
      </c>
      <c r="I54" s="1284" t="s">
        <v>8880</v>
      </c>
      <c r="J54" s="1287">
        <v>3.7900000000000003E-2</v>
      </c>
      <c r="K54" s="822">
        <v>1.7296170056789062</v>
      </c>
      <c r="L54" s="822">
        <v>1.2045234360968222</v>
      </c>
      <c r="M54" s="825" t="s">
        <v>969</v>
      </c>
      <c r="N54" s="822">
        <v>2.4836170859636106</v>
      </c>
      <c r="O54" s="1288">
        <v>2.9919999999999999E-3</v>
      </c>
      <c r="P54" s="1289">
        <v>109720</v>
      </c>
      <c r="Q54" s="1289"/>
      <c r="R54" s="822">
        <v>1.6860002367487037</v>
      </c>
      <c r="S54" s="822">
        <v>1.1177827101671203</v>
      </c>
      <c r="T54" s="822" t="s">
        <v>969</v>
      </c>
      <c r="U54" s="822">
        <v>2.5430674248769569</v>
      </c>
      <c r="V54" s="1288">
        <v>1.2789999999999999E-2</v>
      </c>
      <c r="W54" s="1289">
        <v>24701</v>
      </c>
      <c r="X54" s="1289">
        <v>197</v>
      </c>
      <c r="Y54" s="1289">
        <v>1903</v>
      </c>
      <c r="Z54" s="1289">
        <v>25</v>
      </c>
      <c r="AA54" s="1289"/>
      <c r="AB54" s="822">
        <v>1.887999872138397</v>
      </c>
      <c r="AC54" s="822">
        <v>0.88132043659382908</v>
      </c>
      <c r="AD54" s="822" t="s">
        <v>969</v>
      </c>
      <c r="AE54" s="822">
        <v>2.7849168038814773</v>
      </c>
      <c r="AF54" s="822">
        <v>0.10199999999999999</v>
      </c>
      <c r="AG54" s="1289">
        <v>84767</v>
      </c>
      <c r="AH54" s="1289">
        <v>55</v>
      </c>
      <c r="AI54" s="1289">
        <v>5921</v>
      </c>
      <c r="AJ54" s="1289">
        <v>7</v>
      </c>
      <c r="AK54" s="1284"/>
      <c r="AL54" s="1284"/>
    </row>
    <row r="55" spans="1:38" s="1309" customFormat="1" ht="19" customHeight="1" x14ac:dyDescent="0.2">
      <c r="A55" s="1283" t="s">
        <v>42</v>
      </c>
      <c r="B55" s="1284" t="s">
        <v>44</v>
      </c>
      <c r="C55" s="1285">
        <v>7</v>
      </c>
      <c r="D55" s="1285">
        <v>100490797</v>
      </c>
      <c r="E55" s="1286" t="s">
        <v>1</v>
      </c>
      <c r="F55" s="1286" t="s">
        <v>2</v>
      </c>
      <c r="G55" s="1284">
        <v>780.3</v>
      </c>
      <c r="H55" s="1284" t="s">
        <v>8900</v>
      </c>
      <c r="I55" s="1284" t="s">
        <v>8883</v>
      </c>
      <c r="J55" s="1287">
        <v>3.8300000000000001E-2</v>
      </c>
      <c r="K55" s="822">
        <v>0.69253257660375633</v>
      </c>
      <c r="L55" s="822">
        <v>0.55418761185827548</v>
      </c>
      <c r="M55" s="825" t="s">
        <v>969</v>
      </c>
      <c r="N55" s="822">
        <v>0.86541337156429965</v>
      </c>
      <c r="O55" s="1288">
        <v>1.23E-3</v>
      </c>
      <c r="P55" s="1289">
        <v>22579</v>
      </c>
      <c r="Q55" s="1289"/>
      <c r="R55" s="822">
        <v>0.6925000283375462</v>
      </c>
      <c r="S55" s="822">
        <v>0.55416156565260877</v>
      </c>
      <c r="T55" s="822" t="s">
        <v>969</v>
      </c>
      <c r="U55" s="822">
        <v>0.86537269809167017</v>
      </c>
      <c r="V55" s="1288">
        <v>1.225E-3</v>
      </c>
      <c r="W55" s="1289">
        <v>21045</v>
      </c>
      <c r="X55" s="1289">
        <v>1534</v>
      </c>
      <c r="Y55" s="1289">
        <v>1643</v>
      </c>
      <c r="Z55" s="1289">
        <v>84</v>
      </c>
      <c r="AA55" s="1289"/>
      <c r="AB55" s="822" t="s">
        <v>749</v>
      </c>
      <c r="AC55" s="822" t="s">
        <v>749</v>
      </c>
      <c r="AD55" s="822" t="s">
        <v>969</v>
      </c>
      <c r="AE55" s="822" t="s">
        <v>749</v>
      </c>
      <c r="AF55" s="1308" t="s">
        <v>749</v>
      </c>
      <c r="AG55" s="1289" t="s">
        <v>749</v>
      </c>
      <c r="AH55" s="1289" t="s">
        <v>749</v>
      </c>
      <c r="AI55" s="1289" t="s">
        <v>749</v>
      </c>
      <c r="AJ55" s="1289" t="s">
        <v>749</v>
      </c>
      <c r="AK55" s="1284"/>
      <c r="AL55" s="1284"/>
    </row>
    <row r="56" spans="1:38" s="1309" customFormat="1" ht="19" customHeight="1" x14ac:dyDescent="0.2">
      <c r="A56" s="1283" t="s">
        <v>42</v>
      </c>
      <c r="B56" s="1284" t="s">
        <v>44</v>
      </c>
      <c r="C56" s="1285">
        <v>7</v>
      </c>
      <c r="D56" s="1285">
        <v>100490797</v>
      </c>
      <c r="E56" s="1286" t="s">
        <v>1</v>
      </c>
      <c r="F56" s="1286" t="s">
        <v>2</v>
      </c>
      <c r="G56" s="1284">
        <v>345</v>
      </c>
      <c r="H56" s="1284" t="s">
        <v>9086</v>
      </c>
      <c r="I56" s="1284" t="s">
        <v>8883</v>
      </c>
      <c r="J56" s="1287">
        <v>3.8100000000000002E-2</v>
      </c>
      <c r="K56" s="822">
        <v>0.69440494111521567</v>
      </c>
      <c r="L56" s="822">
        <v>0.56391485792823814</v>
      </c>
      <c r="M56" s="825" t="s">
        <v>969</v>
      </c>
      <c r="N56" s="822">
        <v>0.85509047237515579</v>
      </c>
      <c r="O56" s="1290">
        <v>5.9440000000000003E-4</v>
      </c>
      <c r="P56" s="1289">
        <v>22812</v>
      </c>
      <c r="Q56" s="1289"/>
      <c r="R56" s="822">
        <v>0.69440008029764066</v>
      </c>
      <c r="S56" s="822">
        <v>0.56391091053804854</v>
      </c>
      <c r="T56" s="822" t="s">
        <v>969</v>
      </c>
      <c r="U56" s="822">
        <v>0.85508448676279891</v>
      </c>
      <c r="V56" s="1290">
        <v>5.9460000000000003E-4</v>
      </c>
      <c r="W56" s="1289">
        <v>21045</v>
      </c>
      <c r="X56" s="1289">
        <v>1767</v>
      </c>
      <c r="Y56" s="1289">
        <v>1643</v>
      </c>
      <c r="Z56" s="1289">
        <v>97</v>
      </c>
      <c r="AA56" s="1289"/>
      <c r="AB56" s="822" t="s">
        <v>749</v>
      </c>
      <c r="AC56" s="822" t="s">
        <v>749</v>
      </c>
      <c r="AD56" s="822" t="s">
        <v>969</v>
      </c>
      <c r="AE56" s="822" t="s">
        <v>749</v>
      </c>
      <c r="AF56" s="1308" t="s">
        <v>749</v>
      </c>
      <c r="AG56" s="1289" t="s">
        <v>749</v>
      </c>
      <c r="AH56" s="1289" t="s">
        <v>749</v>
      </c>
      <c r="AI56" s="1289" t="s">
        <v>749</v>
      </c>
      <c r="AJ56" s="1289" t="s">
        <v>749</v>
      </c>
      <c r="AK56" s="1284"/>
      <c r="AL56" s="1284"/>
    </row>
    <row r="57" spans="1:38" s="1309" customFormat="1" ht="19" customHeight="1" x14ac:dyDescent="0.2">
      <c r="A57" s="1283" t="s">
        <v>42</v>
      </c>
      <c r="B57" s="1284" t="s">
        <v>44</v>
      </c>
      <c r="C57" s="1285">
        <v>7</v>
      </c>
      <c r="D57" s="1285">
        <v>100490797</v>
      </c>
      <c r="E57" s="1286" t="s">
        <v>1</v>
      </c>
      <c r="F57" s="1286" t="s">
        <v>2</v>
      </c>
      <c r="G57" s="1284">
        <v>646.6</v>
      </c>
      <c r="H57" s="1284" t="s">
        <v>9085</v>
      </c>
      <c r="I57" s="1284" t="s">
        <v>8901</v>
      </c>
      <c r="J57" s="1287">
        <v>3.8600000000000002E-2</v>
      </c>
      <c r="K57" s="822">
        <v>3.406890505280745</v>
      </c>
      <c r="L57" s="822">
        <v>1.5361142293089565</v>
      </c>
      <c r="M57" s="825" t="s">
        <v>969</v>
      </c>
      <c r="N57" s="822">
        <v>7.5560154925416096</v>
      </c>
      <c r="O57" s="1288">
        <v>2.5590000000000001E-3</v>
      </c>
      <c r="P57" s="1289">
        <v>14681</v>
      </c>
      <c r="Q57" s="1289"/>
      <c r="R57" s="822">
        <v>3.4069927135290197</v>
      </c>
      <c r="S57" s="822">
        <v>1.536160313427094</v>
      </c>
      <c r="T57" s="822" t="s">
        <v>969</v>
      </c>
      <c r="U57" s="822">
        <v>7.556242176406629</v>
      </c>
      <c r="V57" s="1288">
        <v>2.5590000000000001E-3</v>
      </c>
      <c r="W57" s="1289">
        <v>14651</v>
      </c>
      <c r="X57" s="1289">
        <v>30</v>
      </c>
      <c r="Y57" s="1289">
        <v>1127</v>
      </c>
      <c r="Z57" s="1289">
        <v>7</v>
      </c>
      <c r="AA57" s="1289"/>
      <c r="AB57" s="822" t="s">
        <v>749</v>
      </c>
      <c r="AC57" s="822" t="s">
        <v>749</v>
      </c>
      <c r="AD57" s="822" t="s">
        <v>969</v>
      </c>
      <c r="AE57" s="822" t="s">
        <v>749</v>
      </c>
      <c r="AF57" s="1308" t="s">
        <v>749</v>
      </c>
      <c r="AG57" s="1289" t="s">
        <v>749</v>
      </c>
      <c r="AH57" s="1289" t="s">
        <v>749</v>
      </c>
      <c r="AI57" s="1289" t="s">
        <v>749</v>
      </c>
      <c r="AJ57" s="1289" t="s">
        <v>749</v>
      </c>
      <c r="AK57" s="1284"/>
      <c r="AL57" s="1284"/>
    </row>
    <row r="58" spans="1:38" s="1309" customFormat="1" ht="19" customHeight="1" x14ac:dyDescent="0.2">
      <c r="A58" s="1283" t="s">
        <v>42</v>
      </c>
      <c r="B58" s="1284" t="s">
        <v>44</v>
      </c>
      <c r="C58" s="1285">
        <v>7</v>
      </c>
      <c r="D58" s="1285">
        <v>100490797</v>
      </c>
      <c r="E58" s="1286" t="s">
        <v>1</v>
      </c>
      <c r="F58" s="1286" t="s">
        <v>2</v>
      </c>
      <c r="G58" s="1284">
        <v>764</v>
      </c>
      <c r="H58" s="1284" t="s">
        <v>9084</v>
      </c>
      <c r="I58" s="1284" t="s">
        <v>8901</v>
      </c>
      <c r="J58" s="1287">
        <v>3.8600000000000002E-2</v>
      </c>
      <c r="K58" s="822">
        <v>1.7529498545059952</v>
      </c>
      <c r="L58" s="822">
        <v>1.1436398191686783</v>
      </c>
      <c r="M58" s="825" t="s">
        <v>969</v>
      </c>
      <c r="N58" s="822">
        <v>2.6868889495700299</v>
      </c>
      <c r="O58" s="1288">
        <v>9.9930000000000001E-3</v>
      </c>
      <c r="P58" s="1289">
        <v>27345</v>
      </c>
      <c r="Q58" s="1289"/>
      <c r="R58" s="822">
        <v>1.7530006907888982</v>
      </c>
      <c r="S58" s="822">
        <v>1.1436729852043395</v>
      </c>
      <c r="T58" s="822" t="s">
        <v>969</v>
      </c>
      <c r="U58" s="822">
        <v>2.6869668704794152</v>
      </c>
      <c r="V58" s="1288">
        <v>1.001E-2</v>
      </c>
      <c r="W58" s="1289">
        <v>27168</v>
      </c>
      <c r="X58" s="1289">
        <v>177</v>
      </c>
      <c r="Y58" s="1289">
        <v>2090</v>
      </c>
      <c r="Z58" s="1289">
        <v>23</v>
      </c>
      <c r="AA58" s="1289"/>
      <c r="AB58" s="822" t="s">
        <v>749</v>
      </c>
      <c r="AC58" s="822" t="s">
        <v>749</v>
      </c>
      <c r="AD58" s="822" t="s">
        <v>969</v>
      </c>
      <c r="AE58" s="822" t="s">
        <v>749</v>
      </c>
      <c r="AF58" s="1308" t="s">
        <v>749</v>
      </c>
      <c r="AG58" s="1289" t="s">
        <v>749</v>
      </c>
      <c r="AH58" s="1289" t="s">
        <v>749</v>
      </c>
      <c r="AI58" s="1289" t="s">
        <v>749</v>
      </c>
      <c r="AJ58" s="1289" t="s">
        <v>749</v>
      </c>
      <c r="AK58" s="1284"/>
      <c r="AL58" s="1284"/>
    </row>
    <row r="59" spans="1:38" s="1309" customFormat="1" ht="19" customHeight="1" x14ac:dyDescent="0.2">
      <c r="A59" s="1283" t="s">
        <v>42</v>
      </c>
      <c r="B59" s="1284" t="s">
        <v>44</v>
      </c>
      <c r="C59" s="1285">
        <v>7</v>
      </c>
      <c r="D59" s="1285">
        <v>100490797</v>
      </c>
      <c r="E59" s="1286" t="s">
        <v>1</v>
      </c>
      <c r="F59" s="1286" t="s">
        <v>2</v>
      </c>
      <c r="G59" s="1284">
        <v>490</v>
      </c>
      <c r="H59" s="1284" t="s">
        <v>9083</v>
      </c>
      <c r="I59" s="1284" t="s">
        <v>8884</v>
      </c>
      <c r="J59" s="1287">
        <v>3.6900000000000002E-2</v>
      </c>
      <c r="K59" s="822">
        <v>1.6094620617046878</v>
      </c>
      <c r="L59" s="822">
        <v>1.1250280852371319</v>
      </c>
      <c r="M59" s="825" t="s">
        <v>969</v>
      </c>
      <c r="N59" s="822">
        <v>2.3024919662523002</v>
      </c>
      <c r="O59" s="1288">
        <v>9.2010000000000008E-3</v>
      </c>
      <c r="P59" s="1289">
        <v>105421</v>
      </c>
      <c r="Q59" s="1289"/>
      <c r="R59" s="822">
        <v>1.2909998555829316</v>
      </c>
      <c r="S59" s="822">
        <v>0.7896614260544802</v>
      </c>
      <c r="T59" s="822" t="s">
        <v>969</v>
      </c>
      <c r="U59" s="822">
        <v>2.1106268739029965</v>
      </c>
      <c r="V59" s="822">
        <v>0.30909999999999999</v>
      </c>
      <c r="W59" s="1289">
        <v>22164</v>
      </c>
      <c r="X59" s="1289">
        <v>173</v>
      </c>
      <c r="Y59" s="1289">
        <v>1707</v>
      </c>
      <c r="Z59" s="1289">
        <v>17</v>
      </c>
      <c r="AA59" s="1289"/>
      <c r="AB59" s="822">
        <v>2.0649995324572163</v>
      </c>
      <c r="AC59" s="822">
        <v>1.2243351965626572</v>
      </c>
      <c r="AD59" s="822" t="s">
        <v>969</v>
      </c>
      <c r="AE59" s="822">
        <v>2.6961639405213478</v>
      </c>
      <c r="AF59" s="1288">
        <v>6.5539999999999999E-3</v>
      </c>
      <c r="AG59" s="1289">
        <v>82976</v>
      </c>
      <c r="AH59" s="1289">
        <v>108</v>
      </c>
      <c r="AI59" s="1289">
        <v>5811</v>
      </c>
      <c r="AJ59" s="1289">
        <v>15</v>
      </c>
      <c r="AK59" s="1284"/>
      <c r="AL59" s="1284"/>
    </row>
    <row r="60" spans="1:38" s="1309" customFormat="1" ht="19" customHeight="1" x14ac:dyDescent="0.2">
      <c r="A60" s="1283" t="s">
        <v>42</v>
      </c>
      <c r="B60" s="1284" t="s">
        <v>44</v>
      </c>
      <c r="C60" s="1285">
        <v>7</v>
      </c>
      <c r="D60" s="1285">
        <v>100490797</v>
      </c>
      <c r="E60" s="1286" t="s">
        <v>1</v>
      </c>
      <c r="F60" s="1286" t="s">
        <v>2</v>
      </c>
      <c r="G60" s="1284">
        <v>386.3</v>
      </c>
      <c r="H60" s="1284" t="s">
        <v>8902</v>
      </c>
      <c r="I60" s="1284" t="s">
        <v>8886</v>
      </c>
      <c r="J60" s="1287">
        <v>3.9199999999999999E-2</v>
      </c>
      <c r="K60" s="822">
        <v>3.5569377780630309</v>
      </c>
      <c r="L60" s="822">
        <v>2.0530284588077037</v>
      </c>
      <c r="M60" s="825" t="s">
        <v>969</v>
      </c>
      <c r="N60" s="822">
        <v>6.1625090011462902</v>
      </c>
      <c r="O60" s="1290">
        <v>6.0279999999999997E-6</v>
      </c>
      <c r="P60" s="1289">
        <v>23584</v>
      </c>
      <c r="Q60" s="1289"/>
      <c r="R60" s="822">
        <v>3.5570089175299846</v>
      </c>
      <c r="S60" s="822">
        <v>2.0530695197874884</v>
      </c>
      <c r="T60" s="822" t="s">
        <v>969</v>
      </c>
      <c r="U60" s="822">
        <v>6.162632252558824</v>
      </c>
      <c r="V60" s="1290">
        <v>6.0499999999999997E-6</v>
      </c>
      <c r="W60" s="1289">
        <v>23524</v>
      </c>
      <c r="X60" s="1289">
        <v>60</v>
      </c>
      <c r="Y60" s="1289">
        <v>1835</v>
      </c>
      <c r="Z60" s="1289">
        <v>15</v>
      </c>
      <c r="AA60" s="1289"/>
      <c r="AB60" s="822" t="s">
        <v>749</v>
      </c>
      <c r="AC60" s="822" t="s">
        <v>749</v>
      </c>
      <c r="AD60" s="822" t="s">
        <v>969</v>
      </c>
      <c r="AE60" s="822" t="s">
        <v>749</v>
      </c>
      <c r="AF60" s="1308" t="s">
        <v>749</v>
      </c>
      <c r="AG60" s="1289" t="s">
        <v>749</v>
      </c>
      <c r="AH60" s="1289" t="s">
        <v>749</v>
      </c>
      <c r="AI60" s="1289" t="s">
        <v>749</v>
      </c>
      <c r="AJ60" s="1289" t="s">
        <v>749</v>
      </c>
      <c r="AK60" s="1284"/>
      <c r="AL60" s="1284"/>
    </row>
    <row r="61" spans="1:38" s="1309" customFormat="1" ht="19" customHeight="1" x14ac:dyDescent="0.2">
      <c r="A61" s="1283" t="s">
        <v>42</v>
      </c>
      <c r="B61" s="1284" t="s">
        <v>44</v>
      </c>
      <c r="C61" s="1285">
        <v>7</v>
      </c>
      <c r="D61" s="1285">
        <v>100490797</v>
      </c>
      <c r="E61" s="1286" t="s">
        <v>1</v>
      </c>
      <c r="F61" s="1286" t="s">
        <v>2</v>
      </c>
      <c r="G61" s="1284">
        <v>388.3</v>
      </c>
      <c r="H61" s="1284" t="s">
        <v>8903</v>
      </c>
      <c r="I61" s="1284" t="s">
        <v>8886</v>
      </c>
      <c r="J61" s="1287">
        <v>3.8800000000000001E-2</v>
      </c>
      <c r="K61" s="822">
        <v>1.5780659263925418</v>
      </c>
      <c r="L61" s="822">
        <v>1.1315495765235815</v>
      </c>
      <c r="M61" s="825" t="s">
        <v>969</v>
      </c>
      <c r="N61" s="822">
        <v>2.2007803455611596</v>
      </c>
      <c r="O61" s="1288">
        <v>7.1879999999999999E-3</v>
      </c>
      <c r="P61" s="1289">
        <v>24448</v>
      </c>
      <c r="Q61" s="1289"/>
      <c r="R61" s="822">
        <v>1.577999649015468</v>
      </c>
      <c r="S61" s="822">
        <v>1.1315020524393802</v>
      </c>
      <c r="T61" s="822" t="s">
        <v>969</v>
      </c>
      <c r="U61" s="822">
        <v>2.2006879147277072</v>
      </c>
      <c r="V61" s="1288">
        <v>7.1760000000000001E-3</v>
      </c>
      <c r="W61" s="1289">
        <v>24128</v>
      </c>
      <c r="X61" s="1289">
        <v>320</v>
      </c>
      <c r="Y61" s="1289">
        <v>1861</v>
      </c>
      <c r="Z61" s="1289">
        <v>38</v>
      </c>
      <c r="AA61" s="1289"/>
      <c r="AB61" s="822" t="s">
        <v>749</v>
      </c>
      <c r="AC61" s="822" t="s">
        <v>749</v>
      </c>
      <c r="AD61" s="822" t="s">
        <v>969</v>
      </c>
      <c r="AE61" s="822" t="s">
        <v>749</v>
      </c>
      <c r="AF61" s="1308" t="s">
        <v>749</v>
      </c>
      <c r="AG61" s="1289" t="s">
        <v>749</v>
      </c>
      <c r="AH61" s="1289" t="s">
        <v>749</v>
      </c>
      <c r="AI61" s="1289" t="s">
        <v>749</v>
      </c>
      <c r="AJ61" s="1289" t="s">
        <v>749</v>
      </c>
      <c r="AK61" s="1284"/>
      <c r="AL61" s="1284"/>
    </row>
    <row r="62" spans="1:38" s="1309" customFormat="1" ht="19" customHeight="1" x14ac:dyDescent="0.2">
      <c r="A62" s="1283" t="s">
        <v>51</v>
      </c>
      <c r="B62" s="1284" t="s">
        <v>53</v>
      </c>
      <c r="C62" s="1285">
        <v>9</v>
      </c>
      <c r="D62" s="1285">
        <v>97062981</v>
      </c>
      <c r="E62" s="1286" t="s">
        <v>1</v>
      </c>
      <c r="F62" s="1286" t="s">
        <v>3</v>
      </c>
      <c r="G62" s="1284">
        <v>627.1</v>
      </c>
      <c r="H62" s="1284" t="s">
        <v>8905</v>
      </c>
      <c r="I62" s="1284" t="s">
        <v>8871</v>
      </c>
      <c r="J62" s="1287">
        <v>3.9899999999999998E-2</v>
      </c>
      <c r="K62" s="822">
        <v>0.78286109480465094</v>
      </c>
      <c r="L62" s="822">
        <v>0.66623820981258541</v>
      </c>
      <c r="M62" s="825" t="s">
        <v>969</v>
      </c>
      <c r="N62" s="822">
        <v>0.91989844582936642</v>
      </c>
      <c r="O62" s="1288">
        <v>2.9420000000000002E-3</v>
      </c>
      <c r="P62" s="1289">
        <v>90061</v>
      </c>
      <c r="Q62" s="1289"/>
      <c r="R62" s="822">
        <v>1.7869995779512309</v>
      </c>
      <c r="S62" s="822">
        <v>1.0475331300010735</v>
      </c>
      <c r="T62" s="822" t="s">
        <v>969</v>
      </c>
      <c r="U62" s="822">
        <v>3.0484644352915167</v>
      </c>
      <c r="V62" s="1288">
        <v>3.313E-2</v>
      </c>
      <c r="W62" s="1289">
        <v>10135</v>
      </c>
      <c r="X62" s="1289">
        <v>295</v>
      </c>
      <c r="Y62" s="1289">
        <v>851</v>
      </c>
      <c r="Z62" s="1289">
        <v>14</v>
      </c>
      <c r="AA62" s="1289"/>
      <c r="AB62" s="822">
        <v>1.2350000369512739</v>
      </c>
      <c r="AC62" s="822">
        <v>1.0427119881853721</v>
      </c>
      <c r="AD62" s="822" t="s">
        <v>969</v>
      </c>
      <c r="AE62" s="822">
        <v>1.3463820069727288</v>
      </c>
      <c r="AF62" s="1288">
        <v>1.4420000000000001E-2</v>
      </c>
      <c r="AG62" s="1289">
        <v>77364</v>
      </c>
      <c r="AH62" s="1289">
        <v>2267</v>
      </c>
      <c r="AI62" s="1289">
        <v>6106</v>
      </c>
      <c r="AJ62" s="1289">
        <v>147</v>
      </c>
      <c r="AK62" s="1284"/>
      <c r="AL62" s="1284"/>
    </row>
    <row r="63" spans="1:38" s="1309" customFormat="1" ht="19" customHeight="1" x14ac:dyDescent="0.2">
      <c r="A63" s="1283" t="s">
        <v>51</v>
      </c>
      <c r="B63" s="1284" t="s">
        <v>53</v>
      </c>
      <c r="C63" s="1285">
        <v>9</v>
      </c>
      <c r="D63" s="1285">
        <v>97062981</v>
      </c>
      <c r="E63" s="1286" t="s">
        <v>1</v>
      </c>
      <c r="F63" s="1286" t="s">
        <v>3</v>
      </c>
      <c r="G63" s="1284">
        <v>281</v>
      </c>
      <c r="H63" s="1284" t="s">
        <v>8906</v>
      </c>
      <c r="I63" s="1284" t="s">
        <v>8874</v>
      </c>
      <c r="J63" s="1287">
        <v>4.2200000000000001E-2</v>
      </c>
      <c r="K63" s="822">
        <v>1.6165592972441722</v>
      </c>
      <c r="L63" s="822">
        <v>1.1758555378894413</v>
      </c>
      <c r="M63" s="825" t="s">
        <v>969</v>
      </c>
      <c r="N63" s="822">
        <v>2.2224362409324145</v>
      </c>
      <c r="O63" s="1288">
        <v>3.0999999999999999E-3</v>
      </c>
      <c r="P63" s="1289">
        <v>99231</v>
      </c>
      <c r="Q63" s="1289"/>
      <c r="R63" s="822">
        <v>0.61400021541272443</v>
      </c>
      <c r="S63" s="822">
        <v>0.41407009826875629</v>
      </c>
      <c r="T63" s="822" t="s">
        <v>969</v>
      </c>
      <c r="U63" s="822">
        <v>0.91046483700008407</v>
      </c>
      <c r="V63" s="1288">
        <v>1.5219999999999999E-2</v>
      </c>
      <c r="W63" s="1289">
        <v>17518</v>
      </c>
      <c r="X63" s="1289">
        <v>195</v>
      </c>
      <c r="Y63" s="1289">
        <v>1523</v>
      </c>
      <c r="Z63" s="1289">
        <v>27</v>
      </c>
      <c r="AA63" s="1289"/>
      <c r="AB63" s="822">
        <v>0.62730024080761859</v>
      </c>
      <c r="AC63" s="822">
        <v>0.36549378647690284</v>
      </c>
      <c r="AD63" s="822" t="s">
        <v>969</v>
      </c>
      <c r="AE63" s="822">
        <v>0.8263556740652378</v>
      </c>
      <c r="AF63" s="822">
        <v>9.0630000000000002E-2</v>
      </c>
      <c r="AG63" s="1289">
        <v>81392</v>
      </c>
      <c r="AH63" s="1289">
        <v>126</v>
      </c>
      <c r="AI63" s="1289">
        <v>6366</v>
      </c>
      <c r="AJ63" s="1289">
        <v>15</v>
      </c>
      <c r="AK63" s="1284"/>
      <c r="AL63" s="1284"/>
    </row>
    <row r="64" spans="1:38" s="1309" customFormat="1" ht="19" customHeight="1" x14ac:dyDescent="0.2">
      <c r="A64" s="1283" t="s">
        <v>51</v>
      </c>
      <c r="B64" s="1284" t="s">
        <v>53</v>
      </c>
      <c r="C64" s="1285">
        <v>9</v>
      </c>
      <c r="D64" s="1285">
        <v>97062981</v>
      </c>
      <c r="E64" s="1286" t="s">
        <v>1</v>
      </c>
      <c r="F64" s="1286" t="s">
        <v>3</v>
      </c>
      <c r="G64" s="1284">
        <v>910.4</v>
      </c>
      <c r="H64" s="1284" t="s">
        <v>9082</v>
      </c>
      <c r="I64" s="1284" t="s">
        <v>8878</v>
      </c>
      <c r="J64" s="1287">
        <v>4.36E-2</v>
      </c>
      <c r="K64" s="822">
        <v>1.8667519583455912</v>
      </c>
      <c r="L64" s="822">
        <v>1.1687747758683402</v>
      </c>
      <c r="M64" s="825" t="s">
        <v>969</v>
      </c>
      <c r="N64" s="822">
        <v>2.9815520885091811</v>
      </c>
      <c r="O64" s="1288">
        <v>8.9820000000000004E-3</v>
      </c>
      <c r="P64" s="1289">
        <v>27028</v>
      </c>
      <c r="Q64" s="1289"/>
      <c r="R64" s="822">
        <v>0.53569998719421075</v>
      </c>
      <c r="S64" s="822">
        <v>0.33540215649243449</v>
      </c>
      <c r="T64" s="822" t="s">
        <v>969</v>
      </c>
      <c r="U64" s="822">
        <v>0.85561309229790472</v>
      </c>
      <c r="V64" s="1288">
        <v>8.9809999999999994E-3</v>
      </c>
      <c r="W64" s="1289">
        <v>26907</v>
      </c>
      <c r="X64" s="1289">
        <v>121</v>
      </c>
      <c r="Y64" s="1289">
        <v>2338</v>
      </c>
      <c r="Z64" s="1289">
        <v>19</v>
      </c>
      <c r="AA64" s="1289"/>
      <c r="AB64" s="822" t="s">
        <v>749</v>
      </c>
      <c r="AC64" s="822" t="s">
        <v>749</v>
      </c>
      <c r="AD64" s="822" t="s">
        <v>969</v>
      </c>
      <c r="AE64" s="822" t="s">
        <v>749</v>
      </c>
      <c r="AF64" s="1308" t="s">
        <v>749</v>
      </c>
      <c r="AG64" s="1289" t="s">
        <v>749</v>
      </c>
      <c r="AH64" s="1289" t="s">
        <v>749</v>
      </c>
      <c r="AI64" s="1289" t="s">
        <v>749</v>
      </c>
      <c r="AJ64" s="1289" t="s">
        <v>749</v>
      </c>
      <c r="AK64" s="1284"/>
      <c r="AL64" s="1284"/>
    </row>
    <row r="65" spans="1:38" s="1309" customFormat="1" ht="19" customHeight="1" x14ac:dyDescent="0.2">
      <c r="A65" s="1283" t="s">
        <v>51</v>
      </c>
      <c r="B65" s="1284" t="s">
        <v>53</v>
      </c>
      <c r="C65" s="1285">
        <v>9</v>
      </c>
      <c r="D65" s="1285">
        <v>97062981</v>
      </c>
      <c r="E65" s="1286" t="s">
        <v>1</v>
      </c>
      <c r="F65" s="1286" t="s">
        <v>3</v>
      </c>
      <c r="G65" s="1284">
        <v>735</v>
      </c>
      <c r="H65" s="1284" t="s">
        <v>9081</v>
      </c>
      <c r="I65" s="1284" t="s">
        <v>8880</v>
      </c>
      <c r="J65" s="1287">
        <v>4.3200000000000002E-2</v>
      </c>
      <c r="K65" s="822">
        <v>1.322600666248775</v>
      </c>
      <c r="L65" s="822">
        <v>1.0713290708844339</v>
      </c>
      <c r="M65" s="825" t="s">
        <v>969</v>
      </c>
      <c r="N65" s="822">
        <v>1.6328059882829415</v>
      </c>
      <c r="O65" s="1288">
        <v>9.2720000000000007E-3</v>
      </c>
      <c r="P65" s="1289">
        <v>109715</v>
      </c>
      <c r="Q65" s="1289"/>
      <c r="R65" s="822">
        <v>0.82420004951581105</v>
      </c>
      <c r="S65" s="822">
        <v>0.65994023572074845</v>
      </c>
      <c r="T65" s="822" t="s">
        <v>969</v>
      </c>
      <c r="U65" s="822">
        <v>1.0293443024881899</v>
      </c>
      <c r="V65" s="822">
        <v>8.8139999999999996E-2</v>
      </c>
      <c r="W65" s="1289">
        <v>24574</v>
      </c>
      <c r="X65" s="1289">
        <v>818</v>
      </c>
      <c r="Y65" s="1289">
        <v>2129</v>
      </c>
      <c r="Z65" s="1289">
        <v>85</v>
      </c>
      <c r="AA65" s="1289"/>
      <c r="AB65" s="822">
        <v>0.35299901938460265</v>
      </c>
      <c r="AC65" s="822">
        <v>0.18238891066187551</v>
      </c>
      <c r="AD65" s="822" t="s">
        <v>969</v>
      </c>
      <c r="AE65" s="822">
        <v>0.49441007243403318</v>
      </c>
      <c r="AF65" s="1288">
        <v>1.9980000000000002E-3</v>
      </c>
      <c r="AG65" s="1289">
        <v>84266</v>
      </c>
      <c r="AH65" s="1289">
        <v>57</v>
      </c>
      <c r="AI65" s="1289">
        <v>6603</v>
      </c>
      <c r="AJ65" s="1289">
        <v>11</v>
      </c>
      <c r="AK65" s="1284"/>
      <c r="AL65" s="1284"/>
    </row>
    <row r="66" spans="1:38" s="1309" customFormat="1" ht="19" customHeight="1" x14ac:dyDescent="0.2">
      <c r="A66" s="1283" t="s">
        <v>51</v>
      </c>
      <c r="B66" s="1284" t="s">
        <v>53</v>
      </c>
      <c r="C66" s="1285">
        <v>9</v>
      </c>
      <c r="D66" s="1285">
        <v>97062981</v>
      </c>
      <c r="E66" s="1286" t="s">
        <v>1</v>
      </c>
      <c r="F66" s="1286" t="s">
        <v>3</v>
      </c>
      <c r="G66" s="1284">
        <v>733.02</v>
      </c>
      <c r="H66" s="1284" t="s">
        <v>9080</v>
      </c>
      <c r="I66" s="1284" t="s">
        <v>8880</v>
      </c>
      <c r="J66" s="1287">
        <v>4.3900000000000002E-2</v>
      </c>
      <c r="K66" s="822">
        <v>1.4729983244921865</v>
      </c>
      <c r="L66" s="822">
        <v>1.1926861115634775</v>
      </c>
      <c r="M66" s="825" t="s">
        <v>969</v>
      </c>
      <c r="N66" s="822">
        <v>1.8191911877908298</v>
      </c>
      <c r="O66" s="1290">
        <v>3.232E-4</v>
      </c>
      <c r="P66" s="1289">
        <v>22189</v>
      </c>
      <c r="Q66" s="1289"/>
      <c r="R66" s="822">
        <v>0.67890029713730726</v>
      </c>
      <c r="S66" s="822">
        <v>0.54970527940765457</v>
      </c>
      <c r="T66" s="822" t="s">
        <v>969</v>
      </c>
      <c r="U66" s="822">
        <v>0.83845949951541621</v>
      </c>
      <c r="V66" s="1290">
        <v>3.2469999999999998E-4</v>
      </c>
      <c r="W66" s="1289">
        <v>21423</v>
      </c>
      <c r="X66" s="1289">
        <v>766</v>
      </c>
      <c r="Y66" s="1289">
        <v>1852</v>
      </c>
      <c r="Z66" s="1289">
        <v>96</v>
      </c>
      <c r="AA66" s="1289"/>
      <c r="AB66" s="822" t="s">
        <v>749</v>
      </c>
      <c r="AC66" s="822" t="s">
        <v>749</v>
      </c>
      <c r="AD66" s="822" t="s">
        <v>969</v>
      </c>
      <c r="AE66" s="822" t="s">
        <v>749</v>
      </c>
      <c r="AF66" s="1308" t="s">
        <v>749</v>
      </c>
      <c r="AG66" s="1289" t="s">
        <v>749</v>
      </c>
      <c r="AH66" s="1289" t="s">
        <v>749</v>
      </c>
      <c r="AI66" s="1289" t="s">
        <v>749</v>
      </c>
      <c r="AJ66" s="1289" t="s">
        <v>749</v>
      </c>
      <c r="AK66" s="1284"/>
      <c r="AL66" s="1284"/>
    </row>
    <row r="67" spans="1:38" s="1309" customFormat="1" ht="19" customHeight="1" x14ac:dyDescent="0.2">
      <c r="A67" s="1283" t="s">
        <v>51</v>
      </c>
      <c r="B67" s="1284" t="s">
        <v>53</v>
      </c>
      <c r="C67" s="1285">
        <v>9</v>
      </c>
      <c r="D67" s="1285">
        <v>97062981</v>
      </c>
      <c r="E67" s="1286" t="s">
        <v>1</v>
      </c>
      <c r="F67" s="1286" t="s">
        <v>3</v>
      </c>
      <c r="G67" s="1284">
        <v>728.1</v>
      </c>
      <c r="H67" s="1284" t="s">
        <v>8907</v>
      </c>
      <c r="I67" s="1284" t="s">
        <v>8880</v>
      </c>
      <c r="J67" s="1287">
        <v>4.3900000000000002E-2</v>
      </c>
      <c r="K67" s="822">
        <v>3.2851095502149885</v>
      </c>
      <c r="L67" s="822">
        <v>1.3979907119822113</v>
      </c>
      <c r="M67" s="825" t="s">
        <v>969</v>
      </c>
      <c r="N67" s="822">
        <v>7.7196111994276579</v>
      </c>
      <c r="O67" s="1288">
        <v>6.3600000000000002E-3</v>
      </c>
      <c r="P67" s="1289">
        <v>21857</v>
      </c>
      <c r="Q67" s="1289"/>
      <c r="R67" s="822">
        <v>0.30440080757262938</v>
      </c>
      <c r="S67" s="822">
        <v>0.12953890736416107</v>
      </c>
      <c r="T67" s="822" t="s">
        <v>969</v>
      </c>
      <c r="U67" s="822">
        <v>0.71530518155740375</v>
      </c>
      <c r="V67" s="1288">
        <v>6.3569999999999998E-3</v>
      </c>
      <c r="W67" s="1289">
        <v>21834</v>
      </c>
      <c r="X67" s="1289">
        <v>23</v>
      </c>
      <c r="Y67" s="1289">
        <v>1912</v>
      </c>
      <c r="Z67" s="1289">
        <v>6</v>
      </c>
      <c r="AA67" s="1289"/>
      <c r="AB67" s="822" t="s">
        <v>749</v>
      </c>
      <c r="AC67" s="822" t="s">
        <v>749</v>
      </c>
      <c r="AD67" s="822" t="s">
        <v>969</v>
      </c>
      <c r="AE67" s="822" t="s">
        <v>749</v>
      </c>
      <c r="AF67" s="1308" t="s">
        <v>749</v>
      </c>
      <c r="AG67" s="1289" t="s">
        <v>749</v>
      </c>
      <c r="AH67" s="1289" t="s">
        <v>749</v>
      </c>
      <c r="AI67" s="1289" t="s">
        <v>749</v>
      </c>
      <c r="AJ67" s="1289" t="s">
        <v>749</v>
      </c>
      <c r="AK67" s="1284"/>
      <c r="AL67" s="1284"/>
    </row>
    <row r="68" spans="1:38" s="1309" customFormat="1" ht="19" customHeight="1" x14ac:dyDescent="0.2">
      <c r="A68" s="1283" t="s">
        <v>51</v>
      </c>
      <c r="B68" s="1284" t="s">
        <v>53</v>
      </c>
      <c r="C68" s="1285">
        <v>9</v>
      </c>
      <c r="D68" s="1285">
        <v>97062981</v>
      </c>
      <c r="E68" s="1286" t="s">
        <v>1</v>
      </c>
      <c r="F68" s="1286" t="s">
        <v>3</v>
      </c>
      <c r="G68" s="1284">
        <v>715</v>
      </c>
      <c r="H68" s="1284" t="s">
        <v>8908</v>
      </c>
      <c r="I68" s="1284" t="s">
        <v>8880</v>
      </c>
      <c r="J68" s="1287">
        <v>4.2200000000000001E-2</v>
      </c>
      <c r="K68" s="822">
        <v>0.74961165491482573</v>
      </c>
      <c r="L68" s="822">
        <v>0.61776200554022187</v>
      </c>
      <c r="M68" s="825" t="s">
        <v>969</v>
      </c>
      <c r="N68" s="822">
        <v>0.90960212532455242</v>
      </c>
      <c r="O68" s="1288">
        <v>3.506E-3</v>
      </c>
      <c r="P68" s="1289">
        <v>103204</v>
      </c>
      <c r="Q68" s="1289"/>
      <c r="R68" s="822">
        <v>1.283999736436211</v>
      </c>
      <c r="S68" s="822">
        <v>1.0200748429035762</v>
      </c>
      <c r="T68" s="822" t="s">
        <v>969</v>
      </c>
      <c r="U68" s="822">
        <v>1.6162101581443478</v>
      </c>
      <c r="V68" s="1288">
        <v>3.3099999999999997E-2</v>
      </c>
      <c r="W68" s="1289">
        <v>21766</v>
      </c>
      <c r="X68" s="1289">
        <v>1134</v>
      </c>
      <c r="Y68" s="1289">
        <v>1907</v>
      </c>
      <c r="Z68" s="1289">
        <v>78</v>
      </c>
      <c r="AA68" s="1289"/>
      <c r="AB68" s="822">
        <v>1.4629998214584357</v>
      </c>
      <c r="AC68" s="822">
        <v>1.0232511906642412</v>
      </c>
      <c r="AD68" s="822" t="s">
        <v>969</v>
      </c>
      <c r="AE68" s="822">
        <v>1.7557375060273888</v>
      </c>
      <c r="AF68" s="1288">
        <v>3.703E-2</v>
      </c>
      <c r="AG68" s="1289">
        <v>79723</v>
      </c>
      <c r="AH68" s="1289">
        <v>581</v>
      </c>
      <c r="AI68" s="1289">
        <v>6264</v>
      </c>
      <c r="AJ68" s="1289">
        <v>32</v>
      </c>
      <c r="AK68" s="1284"/>
      <c r="AL68" s="1284"/>
    </row>
    <row r="69" spans="1:38" s="1309" customFormat="1" ht="19" customHeight="1" x14ac:dyDescent="0.2">
      <c r="A69" s="1283" t="s">
        <v>51</v>
      </c>
      <c r="B69" s="1284" t="s">
        <v>53</v>
      </c>
      <c r="C69" s="1285">
        <v>9</v>
      </c>
      <c r="D69" s="1285">
        <v>97062981</v>
      </c>
      <c r="E69" s="1286" t="s">
        <v>1</v>
      </c>
      <c r="F69" s="1286" t="s">
        <v>3</v>
      </c>
      <c r="G69" s="1284" t="s">
        <v>749</v>
      </c>
      <c r="H69" s="1284" t="s">
        <v>749</v>
      </c>
      <c r="I69" s="1284" t="s">
        <v>749</v>
      </c>
      <c r="J69" s="1287">
        <v>4.3900000000000002E-2</v>
      </c>
      <c r="K69" s="822">
        <v>1.5269923249561599</v>
      </c>
      <c r="L69" s="822">
        <v>1.1463144845791751</v>
      </c>
      <c r="M69" s="825" t="s">
        <v>969</v>
      </c>
      <c r="N69" s="822">
        <v>2.0340888925703613</v>
      </c>
      <c r="O69" s="1288">
        <v>3.8140000000000001E-3</v>
      </c>
      <c r="P69" s="1289">
        <v>23221</v>
      </c>
      <c r="Q69" s="1289"/>
      <c r="R69" s="822">
        <v>0.65489982105392319</v>
      </c>
      <c r="S69" s="822">
        <v>0.49163387304122519</v>
      </c>
      <c r="T69" s="822" t="s">
        <v>969</v>
      </c>
      <c r="U69" s="822">
        <v>0.87238451037424025</v>
      </c>
      <c r="V69" s="1288">
        <v>3.81E-3</v>
      </c>
      <c r="W69" s="1289">
        <v>22830</v>
      </c>
      <c r="X69" s="1289">
        <v>391</v>
      </c>
      <c r="Y69" s="1289">
        <v>1989</v>
      </c>
      <c r="Z69" s="1289">
        <v>51</v>
      </c>
      <c r="AA69" s="1289"/>
      <c r="AB69" s="822" t="s">
        <v>749</v>
      </c>
      <c r="AC69" s="822" t="s">
        <v>749</v>
      </c>
      <c r="AD69" s="822" t="s">
        <v>969</v>
      </c>
      <c r="AE69" s="822" t="s">
        <v>749</v>
      </c>
      <c r="AF69" s="1308" t="s">
        <v>749</v>
      </c>
      <c r="AG69" s="1289" t="s">
        <v>749</v>
      </c>
      <c r="AH69" s="1289" t="s">
        <v>749</v>
      </c>
      <c r="AI69" s="1289" t="s">
        <v>749</v>
      </c>
      <c r="AJ69" s="1289" t="s">
        <v>749</v>
      </c>
      <c r="AK69" s="1284"/>
      <c r="AL69" s="1284"/>
    </row>
    <row r="70" spans="1:38" s="1309" customFormat="1" ht="19" customHeight="1" x14ac:dyDescent="0.2">
      <c r="A70" s="1283" t="s">
        <v>51</v>
      </c>
      <c r="B70" s="1284" t="s">
        <v>53</v>
      </c>
      <c r="C70" s="1285">
        <v>9</v>
      </c>
      <c r="D70" s="1285">
        <v>97062981</v>
      </c>
      <c r="E70" s="1286" t="s">
        <v>1</v>
      </c>
      <c r="F70" s="1286" t="s">
        <v>3</v>
      </c>
      <c r="G70" s="1284">
        <v>644</v>
      </c>
      <c r="H70" s="1284" t="s">
        <v>8909</v>
      </c>
      <c r="I70" s="1284" t="s">
        <v>8901</v>
      </c>
      <c r="J70" s="1287">
        <v>4.3799999999999999E-2</v>
      </c>
      <c r="K70" s="822">
        <v>2.053816973120945</v>
      </c>
      <c r="L70" s="822">
        <v>1.2063026254072038</v>
      </c>
      <c r="M70" s="825" t="s">
        <v>969</v>
      </c>
      <c r="N70" s="822">
        <v>3.4967711005816482</v>
      </c>
      <c r="O70" s="1288">
        <v>8.0300000000000007E-3</v>
      </c>
      <c r="P70" s="1289">
        <v>14358</v>
      </c>
      <c r="Q70" s="1289"/>
      <c r="R70" s="822">
        <v>0.48689976423990339</v>
      </c>
      <c r="S70" s="822">
        <v>0.28597897066758554</v>
      </c>
      <c r="T70" s="822" t="s">
        <v>969</v>
      </c>
      <c r="U70" s="822">
        <v>0.82898186486739633</v>
      </c>
      <c r="V70" s="1288">
        <v>8.0239999999999999E-3</v>
      </c>
      <c r="W70" s="1289">
        <v>14270</v>
      </c>
      <c r="X70" s="1289">
        <v>88</v>
      </c>
      <c r="Y70" s="1289">
        <v>1244</v>
      </c>
      <c r="Z70" s="1289">
        <v>15</v>
      </c>
      <c r="AA70" s="1289"/>
      <c r="AB70" s="822" t="s">
        <v>749</v>
      </c>
      <c r="AC70" s="822" t="s">
        <v>749</v>
      </c>
      <c r="AD70" s="822" t="s">
        <v>969</v>
      </c>
      <c r="AE70" s="822" t="s">
        <v>749</v>
      </c>
      <c r="AF70" s="1308" t="s">
        <v>749</v>
      </c>
      <c r="AG70" s="1289" t="s">
        <v>749</v>
      </c>
      <c r="AH70" s="1289" t="s">
        <v>749</v>
      </c>
      <c r="AI70" s="1289" t="s">
        <v>749</v>
      </c>
      <c r="AJ70" s="1289" t="s">
        <v>749</v>
      </c>
      <c r="AK70" s="1284"/>
      <c r="AL70" s="1284"/>
    </row>
    <row r="71" spans="1:38" s="1309" customFormat="1" ht="19" customHeight="1" x14ac:dyDescent="0.2">
      <c r="A71" s="1283" t="s">
        <v>51</v>
      </c>
      <c r="B71" s="1284" t="s">
        <v>53</v>
      </c>
      <c r="C71" s="1285">
        <v>9</v>
      </c>
      <c r="D71" s="1285">
        <v>97062981</v>
      </c>
      <c r="E71" s="1286" t="s">
        <v>1</v>
      </c>
      <c r="F71" s="1286" t="s">
        <v>3</v>
      </c>
      <c r="G71" s="1284">
        <v>786.02</v>
      </c>
      <c r="H71" s="1284" t="s">
        <v>8910</v>
      </c>
      <c r="I71" s="1284" t="s">
        <v>8884</v>
      </c>
      <c r="J71" s="1287">
        <v>4.41E-2</v>
      </c>
      <c r="K71" s="822">
        <v>2.9692221020313432</v>
      </c>
      <c r="L71" s="822">
        <v>1.5876834433898475</v>
      </c>
      <c r="M71" s="825" t="s">
        <v>969</v>
      </c>
      <c r="N71" s="822">
        <v>5.5529204690626948</v>
      </c>
      <c r="O71" s="1290">
        <v>6.5629999999999996E-4</v>
      </c>
      <c r="P71" s="1289">
        <v>20083</v>
      </c>
      <c r="Q71" s="1289"/>
      <c r="R71" s="822">
        <v>0.33679865166228246</v>
      </c>
      <c r="S71" s="822">
        <v>0.18009081996069076</v>
      </c>
      <c r="T71" s="822" t="s">
        <v>969</v>
      </c>
      <c r="U71" s="822">
        <v>0.62986737350793942</v>
      </c>
      <c r="V71" s="1290">
        <v>6.5450000000000003E-4</v>
      </c>
      <c r="W71" s="1289">
        <v>20038</v>
      </c>
      <c r="X71" s="1289">
        <v>45</v>
      </c>
      <c r="Y71" s="1289">
        <v>1760</v>
      </c>
      <c r="Z71" s="1289">
        <v>11</v>
      </c>
      <c r="AA71" s="1289"/>
      <c r="AB71" s="822" t="s">
        <v>749</v>
      </c>
      <c r="AC71" s="822" t="s">
        <v>749</v>
      </c>
      <c r="AD71" s="822" t="s">
        <v>969</v>
      </c>
      <c r="AE71" s="822" t="s">
        <v>749</v>
      </c>
      <c r="AF71" s="1308" t="s">
        <v>749</v>
      </c>
      <c r="AG71" s="1289" t="s">
        <v>749</v>
      </c>
      <c r="AH71" s="1289" t="s">
        <v>749</v>
      </c>
      <c r="AI71" s="1289" t="s">
        <v>749</v>
      </c>
      <c r="AJ71" s="1289" t="s">
        <v>749</v>
      </c>
      <c r="AK71" s="1284"/>
      <c r="AL71" s="1284"/>
    </row>
    <row r="72" spans="1:38" s="1309" customFormat="1" ht="19" customHeight="1" x14ac:dyDescent="0.2">
      <c r="A72" s="1283" t="s">
        <v>13</v>
      </c>
      <c r="B72" s="1284" t="s">
        <v>12</v>
      </c>
      <c r="C72" s="1285">
        <v>12</v>
      </c>
      <c r="D72" s="1285">
        <v>48143315</v>
      </c>
      <c r="E72" s="1286" t="s">
        <v>2</v>
      </c>
      <c r="F72" s="1286" t="s">
        <v>4</v>
      </c>
      <c r="G72" s="1284">
        <v>575</v>
      </c>
      <c r="H72" s="1284" t="s">
        <v>9079</v>
      </c>
      <c r="I72" s="1284" t="s">
        <v>8869</v>
      </c>
      <c r="J72" s="1287">
        <v>1.0900000000000021E-2</v>
      </c>
      <c r="K72" s="822">
        <v>1.6206057514475087</v>
      </c>
      <c r="L72" s="822">
        <v>1.1259554904178279</v>
      </c>
      <c r="M72" s="825" t="s">
        <v>969</v>
      </c>
      <c r="N72" s="822">
        <v>2.332563786025089</v>
      </c>
      <c r="O72" s="1288">
        <v>9.3729999999999994E-3</v>
      </c>
      <c r="P72" s="1289">
        <v>110167</v>
      </c>
      <c r="Q72" s="1289"/>
      <c r="R72" s="822">
        <v>0.47869817260629255</v>
      </c>
      <c r="S72" s="822">
        <v>0.27419575318323347</v>
      </c>
      <c r="T72" s="822" t="s">
        <v>969</v>
      </c>
      <c r="U72" s="822">
        <v>0.83572388629765282</v>
      </c>
      <c r="V72" s="1288">
        <v>9.5700000000000004E-3</v>
      </c>
      <c r="W72" s="1289">
        <v>25617</v>
      </c>
      <c r="X72" s="1289">
        <v>295</v>
      </c>
      <c r="Y72" s="1289">
        <v>545</v>
      </c>
      <c r="Z72" s="1289">
        <v>13</v>
      </c>
      <c r="AA72" s="1289"/>
      <c r="AB72" s="822">
        <v>0.74571186002954493</v>
      </c>
      <c r="AC72" s="822">
        <v>0.46088994292866714</v>
      </c>
      <c r="AD72" s="822" t="s">
        <v>969</v>
      </c>
      <c r="AE72" s="822">
        <v>0.95321385367836942</v>
      </c>
      <c r="AF72" s="822">
        <v>0.23219999999999999</v>
      </c>
      <c r="AG72" s="1289">
        <v>83659</v>
      </c>
      <c r="AH72" s="1289">
        <v>596</v>
      </c>
      <c r="AI72" s="1289">
        <v>1785</v>
      </c>
      <c r="AJ72" s="1289">
        <v>17</v>
      </c>
      <c r="AK72" s="1284"/>
      <c r="AL72" s="1284"/>
    </row>
    <row r="73" spans="1:38" s="1309" customFormat="1" ht="19" customHeight="1" x14ac:dyDescent="0.2">
      <c r="A73" s="1283" t="s">
        <v>13</v>
      </c>
      <c r="B73" s="1284" t="s">
        <v>12</v>
      </c>
      <c r="C73" s="1285">
        <v>12</v>
      </c>
      <c r="D73" s="1285">
        <v>48143315</v>
      </c>
      <c r="E73" s="1286" t="s">
        <v>2</v>
      </c>
      <c r="F73" s="1286" t="s">
        <v>4</v>
      </c>
      <c r="G73" s="1284">
        <v>574</v>
      </c>
      <c r="H73" s="1284" t="s">
        <v>9078</v>
      </c>
      <c r="I73" s="1284" t="s">
        <v>8869</v>
      </c>
      <c r="J73" s="1287">
        <v>1.0900000000000021E-2</v>
      </c>
      <c r="K73" s="822">
        <v>1.4943629565360237</v>
      </c>
      <c r="L73" s="822">
        <v>1.1266673192019743</v>
      </c>
      <c r="M73" s="825" t="s">
        <v>969</v>
      </c>
      <c r="N73" s="822">
        <v>1.9820585968969258</v>
      </c>
      <c r="O73" s="1288">
        <v>5.3070000000000001E-3</v>
      </c>
      <c r="P73" s="1289">
        <v>110884</v>
      </c>
      <c r="Q73" s="1289"/>
      <c r="R73" s="822">
        <v>0.63211116899208009</v>
      </c>
      <c r="S73" s="822">
        <v>0.44594038580957834</v>
      </c>
      <c r="T73" s="822" t="s">
        <v>969</v>
      </c>
      <c r="U73" s="822">
        <v>0.89600435995306482</v>
      </c>
      <c r="V73" s="1288">
        <v>1.001E-2</v>
      </c>
      <c r="W73" s="1289">
        <v>25617</v>
      </c>
      <c r="X73" s="1289">
        <v>1012</v>
      </c>
      <c r="Y73" s="1289">
        <v>545</v>
      </c>
      <c r="Z73" s="1289">
        <v>34</v>
      </c>
      <c r="AA73" s="1289"/>
      <c r="AB73" s="822">
        <v>0.74571186002954493</v>
      </c>
      <c r="AC73" s="822">
        <v>0.46088994292866714</v>
      </c>
      <c r="AD73" s="822" t="s">
        <v>969</v>
      </c>
      <c r="AE73" s="822">
        <v>0.95321385367836942</v>
      </c>
      <c r="AF73" s="822">
        <v>0.23219999999999999</v>
      </c>
      <c r="AG73" s="1289">
        <v>83659</v>
      </c>
      <c r="AH73" s="1289">
        <v>596</v>
      </c>
      <c r="AI73" s="1289">
        <v>1785</v>
      </c>
      <c r="AJ73" s="1289">
        <v>17</v>
      </c>
      <c r="AK73" s="1284"/>
      <c r="AL73" s="1284"/>
    </row>
    <row r="74" spans="1:38" s="1309" customFormat="1" ht="19" customHeight="1" x14ac:dyDescent="0.2">
      <c r="A74" s="1283" t="s">
        <v>13</v>
      </c>
      <c r="B74" s="1284" t="s">
        <v>12</v>
      </c>
      <c r="C74" s="1285">
        <v>12</v>
      </c>
      <c r="D74" s="1285">
        <v>48143315</v>
      </c>
      <c r="E74" s="1286" t="s">
        <v>2</v>
      </c>
      <c r="F74" s="1286" t="s">
        <v>4</v>
      </c>
      <c r="G74" s="1284">
        <v>536.29999999999995</v>
      </c>
      <c r="H74" s="1284" t="s">
        <v>8904</v>
      </c>
      <c r="I74" s="1284" t="s">
        <v>8869</v>
      </c>
      <c r="J74" s="1287">
        <v>1.0600000000000054E-2</v>
      </c>
      <c r="K74" s="822">
        <v>2.6570061993789458</v>
      </c>
      <c r="L74" s="822">
        <v>1.3655864908714226</v>
      </c>
      <c r="M74" s="825" t="s">
        <v>969</v>
      </c>
      <c r="N74" s="822">
        <v>5.1697069286568214</v>
      </c>
      <c r="O74" s="1288">
        <v>4.0080000000000003E-3</v>
      </c>
      <c r="P74" s="1289">
        <v>24322</v>
      </c>
      <c r="Q74" s="1289"/>
      <c r="R74" s="822">
        <v>0.37636419524942866</v>
      </c>
      <c r="S74" s="822">
        <v>0.19343494975677808</v>
      </c>
      <c r="T74" s="822" t="s">
        <v>969</v>
      </c>
      <c r="U74" s="822">
        <v>0.73228756046339327</v>
      </c>
      <c r="V74" s="1288">
        <v>4.0070000000000001E-3</v>
      </c>
      <c r="W74" s="1289">
        <v>24159</v>
      </c>
      <c r="X74" s="1289">
        <v>163</v>
      </c>
      <c r="Y74" s="1289">
        <v>505</v>
      </c>
      <c r="Z74" s="1289">
        <v>9</v>
      </c>
      <c r="AA74" s="1289"/>
      <c r="AB74" s="822" t="s">
        <v>749</v>
      </c>
      <c r="AC74" s="822" t="s">
        <v>749</v>
      </c>
      <c r="AD74" s="822" t="s">
        <v>969</v>
      </c>
      <c r="AE74" s="822" t="s">
        <v>749</v>
      </c>
      <c r="AF74" s="1308" t="s">
        <v>749</v>
      </c>
      <c r="AG74" s="1289" t="s">
        <v>749</v>
      </c>
      <c r="AH74" s="1289" t="s">
        <v>749</v>
      </c>
      <c r="AI74" s="1289" t="s">
        <v>749</v>
      </c>
      <c r="AJ74" s="1289" t="s">
        <v>749</v>
      </c>
      <c r="AK74" s="1284"/>
      <c r="AL74" s="1284"/>
    </row>
    <row r="75" spans="1:38" s="1309" customFormat="1" ht="19" customHeight="1" x14ac:dyDescent="0.2">
      <c r="A75" s="1283" t="s">
        <v>13</v>
      </c>
      <c r="B75" s="1284" t="s">
        <v>12</v>
      </c>
      <c r="C75" s="1285">
        <v>12</v>
      </c>
      <c r="D75" s="1285">
        <v>48143315</v>
      </c>
      <c r="E75" s="1286" t="s">
        <v>2</v>
      </c>
      <c r="F75" s="1286" t="s">
        <v>4</v>
      </c>
      <c r="G75" s="1284" t="s">
        <v>9077</v>
      </c>
      <c r="H75" s="1284" t="s">
        <v>8912</v>
      </c>
      <c r="I75" s="1284" t="s">
        <v>8869</v>
      </c>
      <c r="J75" s="1287">
        <v>1.0900000000000021E-2</v>
      </c>
      <c r="K75" s="822">
        <v>1.7707443590164234</v>
      </c>
      <c r="L75" s="822">
        <v>1.1469015478706577</v>
      </c>
      <c r="M75" s="825" t="s">
        <v>969</v>
      </c>
      <c r="N75" s="822">
        <v>2.7339186966919113</v>
      </c>
      <c r="O75" s="1288">
        <v>9.9299999999999996E-3</v>
      </c>
      <c r="P75" s="1289">
        <v>97208</v>
      </c>
      <c r="Q75" s="1289"/>
      <c r="R75" s="822">
        <v>0.64184849001832989</v>
      </c>
      <c r="S75" s="822">
        <v>0.317512211491011</v>
      </c>
      <c r="T75" s="822" t="s">
        <v>969</v>
      </c>
      <c r="U75" s="822">
        <v>1.2974917789909104</v>
      </c>
      <c r="V75" s="822">
        <v>0.21659999999999999</v>
      </c>
      <c r="W75" s="1289">
        <v>19547</v>
      </c>
      <c r="X75" s="1289">
        <v>245</v>
      </c>
      <c r="Y75" s="1289">
        <v>412</v>
      </c>
      <c r="Z75" s="1289">
        <v>8</v>
      </c>
      <c r="AA75" s="1289"/>
      <c r="AB75" s="822">
        <v>0.52192050080830898</v>
      </c>
      <c r="AC75" s="822">
        <v>0.30048062588914543</v>
      </c>
      <c r="AD75" s="822" t="s">
        <v>969</v>
      </c>
      <c r="AE75" s="822">
        <v>0.69174353930314214</v>
      </c>
      <c r="AF75" s="1288">
        <v>2.095E-2</v>
      </c>
      <c r="AG75" s="1289">
        <v>77088</v>
      </c>
      <c r="AH75" s="1289">
        <v>328</v>
      </c>
      <c r="AI75" s="1289">
        <v>1641</v>
      </c>
      <c r="AJ75" s="1289">
        <v>13</v>
      </c>
      <c r="AK75" s="1284"/>
      <c r="AL75" s="1284"/>
    </row>
    <row r="76" spans="1:38" s="1309" customFormat="1" ht="19" customHeight="1" x14ac:dyDescent="0.2">
      <c r="A76" s="1283" t="s">
        <v>13</v>
      </c>
      <c r="B76" s="1284" t="s">
        <v>12</v>
      </c>
      <c r="C76" s="1285">
        <v>12</v>
      </c>
      <c r="D76" s="1285">
        <v>48143315</v>
      </c>
      <c r="E76" s="1286" t="s">
        <v>2</v>
      </c>
      <c r="F76" s="1286" t="s">
        <v>4</v>
      </c>
      <c r="G76" s="1284">
        <v>568</v>
      </c>
      <c r="H76" s="1284" t="s">
        <v>8896</v>
      </c>
      <c r="I76" s="1284" t="s">
        <v>8869</v>
      </c>
      <c r="J76" s="1287">
        <v>1.0900000000000021E-2</v>
      </c>
      <c r="K76" s="822">
        <v>1.6758156466874301</v>
      </c>
      <c r="L76" s="822">
        <v>1.1507017803100168</v>
      </c>
      <c r="M76" s="825" t="s">
        <v>969</v>
      </c>
      <c r="N76" s="822">
        <v>2.4405611686164201</v>
      </c>
      <c r="O76" s="1288">
        <v>7.1009999999999997E-3</v>
      </c>
      <c r="P76" s="1289">
        <v>105298</v>
      </c>
      <c r="Q76" s="1289"/>
      <c r="R76" s="822">
        <v>0.46533253497461446</v>
      </c>
      <c r="S76" s="822">
        <v>0.25499100728361657</v>
      </c>
      <c r="T76" s="822" t="s">
        <v>969</v>
      </c>
      <c r="U76" s="822">
        <v>0.84918433168530538</v>
      </c>
      <c r="V76" s="1288">
        <v>1.269E-2</v>
      </c>
      <c r="W76" s="1289">
        <v>23375</v>
      </c>
      <c r="X76" s="1289">
        <v>248</v>
      </c>
      <c r="Y76" s="1289">
        <v>493</v>
      </c>
      <c r="Z76" s="1289">
        <v>11</v>
      </c>
      <c r="AA76" s="1289"/>
      <c r="AB76" s="822">
        <v>0.69978999226573513</v>
      </c>
      <c r="AC76" s="822">
        <v>0.43233825475599186</v>
      </c>
      <c r="AD76" s="822" t="s">
        <v>969</v>
      </c>
      <c r="AE76" s="822">
        <v>0.89469267460984525</v>
      </c>
      <c r="AF76" s="822">
        <v>0.14610000000000001</v>
      </c>
      <c r="AG76" s="1289">
        <v>81117</v>
      </c>
      <c r="AH76" s="1289">
        <v>558</v>
      </c>
      <c r="AI76" s="1289">
        <v>1724</v>
      </c>
      <c r="AJ76" s="1289">
        <v>17</v>
      </c>
      <c r="AK76" s="1284"/>
      <c r="AL76" s="1284"/>
    </row>
    <row r="77" spans="1:38" s="1309" customFormat="1" ht="19" customHeight="1" x14ac:dyDescent="0.2">
      <c r="A77" s="1283" t="s">
        <v>13</v>
      </c>
      <c r="B77" s="1284" t="s">
        <v>12</v>
      </c>
      <c r="C77" s="1285">
        <v>12</v>
      </c>
      <c r="D77" s="1285">
        <v>48143315</v>
      </c>
      <c r="E77" s="1286" t="s">
        <v>2</v>
      </c>
      <c r="F77" s="1286" t="s">
        <v>4</v>
      </c>
      <c r="G77" s="1284">
        <v>250</v>
      </c>
      <c r="H77" s="1284" t="s">
        <v>8913</v>
      </c>
      <c r="I77" s="1284" t="s">
        <v>9030</v>
      </c>
      <c r="J77" s="1287">
        <v>1.0900000000000021E-2</v>
      </c>
      <c r="K77" s="822">
        <v>1.2622552474910256</v>
      </c>
      <c r="L77" s="822">
        <v>1.0950499733613335</v>
      </c>
      <c r="M77" s="825" t="s">
        <v>969</v>
      </c>
      <c r="N77" s="822">
        <v>1.4549914146182013</v>
      </c>
      <c r="O77" s="1288">
        <v>1.3240000000000001E-3</v>
      </c>
      <c r="P77" s="1289">
        <v>109683</v>
      </c>
      <c r="Q77" s="1289"/>
      <c r="R77" s="822">
        <v>0.8143321088965515</v>
      </c>
      <c r="S77" s="822">
        <v>0.66546648702715361</v>
      </c>
      <c r="T77" s="822" t="s">
        <v>969</v>
      </c>
      <c r="U77" s="822">
        <v>0.99649914234200421</v>
      </c>
      <c r="V77" s="1288">
        <v>4.6280000000000002E-2</v>
      </c>
      <c r="W77" s="1289">
        <v>19940</v>
      </c>
      <c r="X77" s="1289">
        <v>4902</v>
      </c>
      <c r="Y77" s="1289">
        <v>410</v>
      </c>
      <c r="Z77" s="1289">
        <v>124</v>
      </c>
      <c r="AA77" s="1289"/>
      <c r="AB77" s="822">
        <v>0.77100995014210583</v>
      </c>
      <c r="AC77" s="822">
        <v>0.63105263796962852</v>
      </c>
      <c r="AD77" s="822" t="s">
        <v>969</v>
      </c>
      <c r="AE77" s="822">
        <v>0.85397445313742304</v>
      </c>
      <c r="AF77" s="1288">
        <v>1.0840000000000001E-2</v>
      </c>
      <c r="AG77" s="1289">
        <v>80991</v>
      </c>
      <c r="AH77" s="1289">
        <v>3850</v>
      </c>
      <c r="AI77" s="1289">
        <v>1715</v>
      </c>
      <c r="AJ77" s="1289">
        <v>103</v>
      </c>
      <c r="AK77" s="1284"/>
      <c r="AL77" s="1284"/>
    </row>
    <row r="78" spans="1:38" s="1309" customFormat="1" ht="19" customHeight="1" x14ac:dyDescent="0.2">
      <c r="A78" s="1283" t="s">
        <v>13</v>
      </c>
      <c r="B78" s="1284" t="s">
        <v>12</v>
      </c>
      <c r="C78" s="1285">
        <v>12</v>
      </c>
      <c r="D78" s="1285">
        <v>48143315</v>
      </c>
      <c r="E78" s="1286" t="s">
        <v>2</v>
      </c>
      <c r="F78" s="1286" t="s">
        <v>4</v>
      </c>
      <c r="G78" s="1284">
        <v>263</v>
      </c>
      <c r="H78" s="1284" t="s">
        <v>9076</v>
      </c>
      <c r="I78" s="1284" t="s">
        <v>9030</v>
      </c>
      <c r="J78" s="1287">
        <v>1.0399999999999965E-2</v>
      </c>
      <c r="K78" s="822">
        <v>1.4909298712974335</v>
      </c>
      <c r="L78" s="822">
        <v>1.1280517165159343</v>
      </c>
      <c r="M78" s="825" t="s">
        <v>969</v>
      </c>
      <c r="N78" s="822">
        <v>1.9705407549863714</v>
      </c>
      <c r="O78" s="1288">
        <v>4.999E-3</v>
      </c>
      <c r="P78" s="1289">
        <v>22213</v>
      </c>
      <c r="Q78" s="1289"/>
      <c r="R78" s="822">
        <v>0.67069083553494435</v>
      </c>
      <c r="S78" s="822">
        <v>0.50745106315316912</v>
      </c>
      <c r="T78" s="822" t="s">
        <v>969</v>
      </c>
      <c r="U78" s="822">
        <v>0.88644251541312891</v>
      </c>
      <c r="V78" s="1288">
        <v>5.0080000000000003E-3</v>
      </c>
      <c r="W78" s="1289">
        <v>20299</v>
      </c>
      <c r="X78" s="1289">
        <v>1914</v>
      </c>
      <c r="Y78" s="1289">
        <v>407</v>
      </c>
      <c r="Z78" s="1289">
        <v>57</v>
      </c>
      <c r="AA78" s="1289"/>
      <c r="AB78" s="822" t="s">
        <v>749</v>
      </c>
      <c r="AC78" s="822" t="s">
        <v>749</v>
      </c>
      <c r="AD78" s="822" t="s">
        <v>969</v>
      </c>
      <c r="AE78" s="822" t="s">
        <v>749</v>
      </c>
      <c r="AF78" s="1308" t="s">
        <v>749</v>
      </c>
      <c r="AG78" s="1289" t="s">
        <v>749</v>
      </c>
      <c r="AH78" s="1289" t="s">
        <v>749</v>
      </c>
      <c r="AI78" s="1289" t="s">
        <v>749</v>
      </c>
      <c r="AJ78" s="1289" t="s">
        <v>749</v>
      </c>
      <c r="AK78" s="1284"/>
      <c r="AL78" s="1284"/>
    </row>
    <row r="79" spans="1:38" s="1309" customFormat="1" ht="19" customHeight="1" x14ac:dyDescent="0.2">
      <c r="A79" s="1283" t="s">
        <v>13</v>
      </c>
      <c r="B79" s="1284" t="s">
        <v>12</v>
      </c>
      <c r="C79" s="1285">
        <v>12</v>
      </c>
      <c r="D79" s="1285">
        <v>48143315</v>
      </c>
      <c r="E79" s="1286" t="s">
        <v>2</v>
      </c>
      <c r="F79" s="1286" t="s">
        <v>4</v>
      </c>
      <c r="G79" s="1284">
        <v>250</v>
      </c>
      <c r="H79" s="1284" t="s">
        <v>9075</v>
      </c>
      <c r="I79" s="1284" t="s">
        <v>9030</v>
      </c>
      <c r="J79" s="1287">
        <v>1.0900000000000021E-2</v>
      </c>
      <c r="K79" s="822">
        <v>1.2835119092294047</v>
      </c>
      <c r="L79" s="822">
        <v>1.1065289015942734</v>
      </c>
      <c r="M79" s="825" t="s">
        <v>969</v>
      </c>
      <c r="N79" s="822">
        <v>1.4888023428580617</v>
      </c>
      <c r="O79" s="1290">
        <v>9.8240000000000003E-4</v>
      </c>
      <c r="P79" s="1289">
        <v>108698</v>
      </c>
      <c r="Q79" s="1289"/>
      <c r="R79" s="822">
        <v>0.79302145676668057</v>
      </c>
      <c r="S79" s="822">
        <v>0.6423608895335795</v>
      </c>
      <c r="T79" s="822" t="s">
        <v>969</v>
      </c>
      <c r="U79" s="822">
        <v>0.97901824525615544</v>
      </c>
      <c r="V79" s="1288">
        <v>3.0970000000000001E-2</v>
      </c>
      <c r="W79" s="1289">
        <v>19940</v>
      </c>
      <c r="X79" s="1289">
        <v>4272</v>
      </c>
      <c r="Y79" s="1289">
        <v>410</v>
      </c>
      <c r="Z79" s="1289">
        <v>111</v>
      </c>
      <c r="AA79" s="1289"/>
      <c r="AB79" s="822">
        <v>0.76569680769849902</v>
      </c>
      <c r="AC79" s="822">
        <v>0.62120073780440244</v>
      </c>
      <c r="AD79" s="822" t="s">
        <v>969</v>
      </c>
      <c r="AE79" s="822">
        <v>0.85191459311520346</v>
      </c>
      <c r="AF79" s="1288">
        <v>1.2279999999999999E-2</v>
      </c>
      <c r="AG79" s="1289">
        <v>80991</v>
      </c>
      <c r="AH79" s="1289">
        <v>3495</v>
      </c>
      <c r="AI79" s="1289">
        <v>1715</v>
      </c>
      <c r="AJ79" s="1289">
        <v>94</v>
      </c>
      <c r="AK79" s="1284"/>
      <c r="AL79" s="1284"/>
    </row>
    <row r="80" spans="1:38" s="1309" customFormat="1" ht="19" customHeight="1" x14ac:dyDescent="0.2">
      <c r="A80" s="1283" t="s">
        <v>13</v>
      </c>
      <c r="B80" s="1284" t="s">
        <v>12</v>
      </c>
      <c r="C80" s="1285">
        <v>12</v>
      </c>
      <c r="D80" s="1285">
        <v>48143315</v>
      </c>
      <c r="E80" s="1286" t="s">
        <v>2</v>
      </c>
      <c r="F80" s="1286" t="s">
        <v>4</v>
      </c>
      <c r="G80" s="1284">
        <v>595.1</v>
      </c>
      <c r="H80" s="1284" t="s">
        <v>8914</v>
      </c>
      <c r="I80" s="1284" t="s">
        <v>8871</v>
      </c>
      <c r="J80" s="1287">
        <v>1.0600000000000054E-2</v>
      </c>
      <c r="K80" s="822">
        <v>3.765949422074776</v>
      </c>
      <c r="L80" s="822">
        <v>1.5194128844344656</v>
      </c>
      <c r="M80" s="825" t="s">
        <v>969</v>
      </c>
      <c r="N80" s="822">
        <v>9.3341152986892695</v>
      </c>
      <c r="O80" s="1288">
        <v>4.1920000000000004E-3</v>
      </c>
      <c r="P80" s="1289">
        <v>19639</v>
      </c>
      <c r="Q80" s="1289"/>
      <c r="R80" s="822">
        <v>0.26553463362741475</v>
      </c>
      <c r="S80" s="822">
        <v>0.10713280991830282</v>
      </c>
      <c r="T80" s="822" t="s">
        <v>969</v>
      </c>
      <c r="U80" s="822">
        <v>0.65814237215857363</v>
      </c>
      <c r="V80" s="1288">
        <v>4.1869999999999997E-3</v>
      </c>
      <c r="W80" s="1289">
        <v>19574</v>
      </c>
      <c r="X80" s="1289">
        <v>65</v>
      </c>
      <c r="Y80" s="1289">
        <v>413</v>
      </c>
      <c r="Z80" s="1289">
        <v>5</v>
      </c>
      <c r="AA80" s="1289"/>
      <c r="AB80" s="822" t="s">
        <v>749</v>
      </c>
      <c r="AC80" s="822" t="s">
        <v>749</v>
      </c>
      <c r="AD80" s="822" t="s">
        <v>969</v>
      </c>
      <c r="AE80" s="822" t="s">
        <v>749</v>
      </c>
      <c r="AF80" s="1308" t="s">
        <v>749</v>
      </c>
      <c r="AG80" s="1289" t="s">
        <v>749</v>
      </c>
      <c r="AH80" s="1289" t="s">
        <v>749</v>
      </c>
      <c r="AI80" s="1289" t="s">
        <v>749</v>
      </c>
      <c r="AJ80" s="1289" t="s">
        <v>749</v>
      </c>
      <c r="AK80" s="1284"/>
      <c r="AL80" s="1284"/>
    </row>
    <row r="81" spans="1:38" s="1309" customFormat="1" ht="19" customHeight="1" x14ac:dyDescent="0.2">
      <c r="A81" s="1283" t="s">
        <v>13</v>
      </c>
      <c r="B81" s="1284" t="s">
        <v>12</v>
      </c>
      <c r="C81" s="1285">
        <v>12</v>
      </c>
      <c r="D81" s="1285">
        <v>48143315</v>
      </c>
      <c r="E81" s="1286" t="s">
        <v>2</v>
      </c>
      <c r="F81" s="1286" t="s">
        <v>4</v>
      </c>
      <c r="G81" s="1284">
        <v>80</v>
      </c>
      <c r="H81" s="1284" t="s">
        <v>9074</v>
      </c>
      <c r="I81" s="1284" t="s">
        <v>8876</v>
      </c>
      <c r="J81" s="1287">
        <v>1.0700000000000043E-2</v>
      </c>
      <c r="K81" s="822">
        <v>2.5370449544725853</v>
      </c>
      <c r="L81" s="822">
        <v>1.2515965796164361</v>
      </c>
      <c r="M81" s="825" t="s">
        <v>969</v>
      </c>
      <c r="N81" s="822">
        <v>5.1427090852128732</v>
      </c>
      <c r="O81" s="1288">
        <v>9.809E-3</v>
      </c>
      <c r="P81" s="1289">
        <v>27226</v>
      </c>
      <c r="Q81" s="1289"/>
      <c r="R81" s="822">
        <v>0.39416644880456608</v>
      </c>
      <c r="S81" s="822">
        <v>0.19445354259633513</v>
      </c>
      <c r="T81" s="822" t="s">
        <v>969</v>
      </c>
      <c r="U81" s="822">
        <v>0.79899387426295643</v>
      </c>
      <c r="V81" s="1288">
        <v>9.7929999999999996E-3</v>
      </c>
      <c r="W81" s="1289">
        <v>27075</v>
      </c>
      <c r="X81" s="1289">
        <v>151</v>
      </c>
      <c r="Y81" s="1289">
        <v>574</v>
      </c>
      <c r="Z81" s="1289">
        <v>8</v>
      </c>
      <c r="AA81" s="1289"/>
      <c r="AB81" s="822" t="s">
        <v>749</v>
      </c>
      <c r="AC81" s="822" t="s">
        <v>749</v>
      </c>
      <c r="AD81" s="822" t="s">
        <v>969</v>
      </c>
      <c r="AE81" s="822" t="s">
        <v>749</v>
      </c>
      <c r="AF81" s="1308" t="s">
        <v>749</v>
      </c>
      <c r="AG81" s="1289" t="s">
        <v>749</v>
      </c>
      <c r="AH81" s="1289" t="s">
        <v>749</v>
      </c>
      <c r="AI81" s="1289" t="s">
        <v>749</v>
      </c>
      <c r="AJ81" s="1289" t="s">
        <v>749</v>
      </c>
      <c r="AK81" s="1284"/>
      <c r="AL81" s="1284"/>
    </row>
    <row r="82" spans="1:38" s="1309" customFormat="1" ht="19" customHeight="1" x14ac:dyDescent="0.2">
      <c r="A82" s="1283" t="s">
        <v>13</v>
      </c>
      <c r="B82" s="1284" t="s">
        <v>12</v>
      </c>
      <c r="C82" s="1285">
        <v>12</v>
      </c>
      <c r="D82" s="1285">
        <v>48143315</v>
      </c>
      <c r="E82" s="1286" t="s">
        <v>2</v>
      </c>
      <c r="F82" s="1286" t="s">
        <v>4</v>
      </c>
      <c r="G82" s="1284">
        <v>958</v>
      </c>
      <c r="H82" s="1284" t="s">
        <v>9073</v>
      </c>
      <c r="I82" s="1284" t="s">
        <v>8878</v>
      </c>
      <c r="J82" s="1287">
        <v>1.0700000000000043E-2</v>
      </c>
      <c r="K82" s="822">
        <v>2.2789162476883451</v>
      </c>
      <c r="L82" s="822">
        <v>1.3795315706668076</v>
      </c>
      <c r="M82" s="825" t="s">
        <v>969</v>
      </c>
      <c r="N82" s="822">
        <v>3.7646541582717288</v>
      </c>
      <c r="O82" s="1288">
        <v>1.2979999999999999E-3</v>
      </c>
      <c r="P82" s="1289">
        <v>27509</v>
      </c>
      <c r="Q82" s="1289"/>
      <c r="R82" s="822">
        <v>0.43878883293706816</v>
      </c>
      <c r="S82" s="822">
        <v>0.2656188214493394</v>
      </c>
      <c r="T82" s="822" t="s">
        <v>969</v>
      </c>
      <c r="U82" s="822">
        <v>0.72485691661347873</v>
      </c>
      <c r="V82" s="1288">
        <v>1.2960000000000001E-3</v>
      </c>
      <c r="W82" s="1289">
        <v>27176</v>
      </c>
      <c r="X82" s="1289">
        <v>333</v>
      </c>
      <c r="Y82" s="1289">
        <v>574</v>
      </c>
      <c r="Z82" s="1289">
        <v>16</v>
      </c>
      <c r="AA82" s="1289"/>
      <c r="AB82" s="822" t="s">
        <v>749</v>
      </c>
      <c r="AC82" s="822" t="s">
        <v>749</v>
      </c>
      <c r="AD82" s="822" t="s">
        <v>969</v>
      </c>
      <c r="AE82" s="822" t="s">
        <v>749</v>
      </c>
      <c r="AF82" s="1308" t="s">
        <v>749</v>
      </c>
      <c r="AG82" s="1289" t="s">
        <v>749</v>
      </c>
      <c r="AH82" s="1289" t="s">
        <v>749</v>
      </c>
      <c r="AI82" s="1289" t="s">
        <v>749</v>
      </c>
      <c r="AJ82" s="1289" t="s">
        <v>749</v>
      </c>
      <c r="AK82" s="1284"/>
      <c r="AL82" s="1284"/>
    </row>
    <row r="83" spans="1:38" s="1309" customFormat="1" ht="19" customHeight="1" x14ac:dyDescent="0.2">
      <c r="A83" s="1283" t="s">
        <v>13</v>
      </c>
      <c r="B83" s="1284" t="s">
        <v>12</v>
      </c>
      <c r="C83" s="1285">
        <v>12</v>
      </c>
      <c r="D83" s="1285">
        <v>48143315</v>
      </c>
      <c r="E83" s="1286" t="s">
        <v>2</v>
      </c>
      <c r="F83" s="1286" t="s">
        <v>4</v>
      </c>
      <c r="G83" s="1284">
        <v>780.02</v>
      </c>
      <c r="H83" s="1284" t="s">
        <v>8915</v>
      </c>
      <c r="I83" s="1284" t="s">
        <v>8879</v>
      </c>
      <c r="J83" s="1287">
        <v>1.0600000000000054E-2</v>
      </c>
      <c r="K83" s="822">
        <v>2.9600317658959816</v>
      </c>
      <c r="L83" s="822">
        <v>1.3774197463709983</v>
      </c>
      <c r="M83" s="825" t="s">
        <v>969</v>
      </c>
      <c r="N83" s="822">
        <v>6.3610152810698546</v>
      </c>
      <c r="O83" s="1288">
        <v>5.4289999999999998E-3</v>
      </c>
      <c r="P83" s="1289">
        <v>22420</v>
      </c>
      <c r="Q83" s="1289"/>
      <c r="R83" s="822">
        <v>0.33783759065413399</v>
      </c>
      <c r="S83" s="822">
        <v>0.15720918058882719</v>
      </c>
      <c r="T83" s="822" t="s">
        <v>969</v>
      </c>
      <c r="U83" s="822">
        <v>0.72600236978209709</v>
      </c>
      <c r="V83" s="1288">
        <v>5.4180000000000001E-3</v>
      </c>
      <c r="W83" s="1289">
        <v>22303</v>
      </c>
      <c r="X83" s="1289">
        <v>117</v>
      </c>
      <c r="Y83" s="1289">
        <v>467</v>
      </c>
      <c r="Z83" s="1289">
        <v>7</v>
      </c>
      <c r="AA83" s="1289"/>
      <c r="AB83" s="822" t="s">
        <v>749</v>
      </c>
      <c r="AC83" s="822" t="s">
        <v>749</v>
      </c>
      <c r="AD83" s="822" t="s">
        <v>969</v>
      </c>
      <c r="AE83" s="822" t="s">
        <v>749</v>
      </c>
      <c r="AF83" s="1308" t="s">
        <v>749</v>
      </c>
      <c r="AG83" s="1289" t="s">
        <v>749</v>
      </c>
      <c r="AH83" s="1289" t="s">
        <v>749</v>
      </c>
      <c r="AI83" s="1289" t="s">
        <v>749</v>
      </c>
      <c r="AJ83" s="1289" t="s">
        <v>749</v>
      </c>
      <c r="AK83" s="1284"/>
      <c r="AL83" s="1284"/>
    </row>
    <row r="84" spans="1:38" s="1309" customFormat="1" ht="19" customHeight="1" x14ac:dyDescent="0.2">
      <c r="A84" s="1283" t="s">
        <v>13</v>
      </c>
      <c r="B84" s="1284" t="s">
        <v>12</v>
      </c>
      <c r="C84" s="1285">
        <v>12</v>
      </c>
      <c r="D84" s="1285">
        <v>48143315</v>
      </c>
      <c r="E84" s="1286" t="s">
        <v>2</v>
      </c>
      <c r="F84" s="1286" t="s">
        <v>4</v>
      </c>
      <c r="G84" s="1284">
        <v>721.1</v>
      </c>
      <c r="H84" s="1284" t="s">
        <v>9072</v>
      </c>
      <c r="I84" s="1284" t="s">
        <v>8880</v>
      </c>
      <c r="J84" s="1287">
        <v>1.0499999999999954E-2</v>
      </c>
      <c r="K84" s="822">
        <v>3.3441080289210259</v>
      </c>
      <c r="L84" s="822">
        <v>1.8618153381296498</v>
      </c>
      <c r="M84" s="825" t="s">
        <v>969</v>
      </c>
      <c r="N84" s="822">
        <v>6.0065347406195464</v>
      </c>
      <c r="O84" s="1290">
        <v>5.3440000000000003E-5</v>
      </c>
      <c r="P84" s="1289">
        <v>22692</v>
      </c>
      <c r="Q84" s="1289"/>
      <c r="R84" s="822">
        <v>0.29904237297401648</v>
      </c>
      <c r="S84" s="822">
        <v>0.1664903382123544</v>
      </c>
      <c r="T84" s="822" t="s">
        <v>969</v>
      </c>
      <c r="U84" s="822">
        <v>0.53712630891451285</v>
      </c>
      <c r="V84" s="1290">
        <v>5.3699999999999997E-5</v>
      </c>
      <c r="W84" s="1289">
        <v>22513</v>
      </c>
      <c r="X84" s="1289">
        <v>179</v>
      </c>
      <c r="Y84" s="1289">
        <v>467</v>
      </c>
      <c r="Z84" s="1289">
        <v>12</v>
      </c>
      <c r="AA84" s="1289"/>
      <c r="AB84" s="822" t="s">
        <v>749</v>
      </c>
      <c r="AC84" s="822" t="s">
        <v>749</v>
      </c>
      <c r="AD84" s="822" t="s">
        <v>969</v>
      </c>
      <c r="AE84" s="822" t="s">
        <v>749</v>
      </c>
      <c r="AF84" s="1308" t="s">
        <v>749</v>
      </c>
      <c r="AG84" s="1289" t="s">
        <v>749</v>
      </c>
      <c r="AH84" s="1289" t="s">
        <v>749</v>
      </c>
      <c r="AI84" s="1289" t="s">
        <v>749</v>
      </c>
      <c r="AJ84" s="1289" t="s">
        <v>749</v>
      </c>
      <c r="AK84" s="1284"/>
      <c r="AL84" s="1284"/>
    </row>
    <row r="85" spans="1:38" s="1309" customFormat="1" ht="19" customHeight="1" x14ac:dyDescent="0.2">
      <c r="A85" s="1283" t="s">
        <v>13</v>
      </c>
      <c r="B85" s="1284" t="s">
        <v>12</v>
      </c>
      <c r="C85" s="1285">
        <v>12</v>
      </c>
      <c r="D85" s="1285">
        <v>48143315</v>
      </c>
      <c r="E85" s="1286" t="s">
        <v>2</v>
      </c>
      <c r="F85" s="1286" t="s">
        <v>4</v>
      </c>
      <c r="G85" s="1284">
        <v>722</v>
      </c>
      <c r="H85" s="1284" t="s">
        <v>9071</v>
      </c>
      <c r="I85" s="1284" t="s">
        <v>8880</v>
      </c>
      <c r="J85" s="1287">
        <v>1.0600000000000054E-2</v>
      </c>
      <c r="K85" s="822">
        <v>2.3600905808097341</v>
      </c>
      <c r="L85" s="822">
        <v>1.5137106189661</v>
      </c>
      <c r="M85" s="825" t="s">
        <v>969</v>
      </c>
      <c r="N85" s="822">
        <v>3.6797175628134844</v>
      </c>
      <c r="O85" s="1290">
        <v>1.5109999999999999E-4</v>
      </c>
      <c r="P85" s="1289">
        <v>22951</v>
      </c>
      <c r="Q85" s="1289"/>
      <c r="R85" s="822">
        <v>0.42372865213457256</v>
      </c>
      <c r="S85" s="822">
        <v>0.27177031488182685</v>
      </c>
      <c r="T85" s="822" t="s">
        <v>969</v>
      </c>
      <c r="U85" s="822">
        <v>0.66065335619106547</v>
      </c>
      <c r="V85" s="1290">
        <v>1.5119999999999999E-4</v>
      </c>
      <c r="W85" s="1289">
        <v>22513</v>
      </c>
      <c r="X85" s="1289">
        <v>438</v>
      </c>
      <c r="Y85" s="1289">
        <v>467</v>
      </c>
      <c r="Z85" s="1289">
        <v>21</v>
      </c>
      <c r="AA85" s="1289"/>
      <c r="AB85" s="822" t="s">
        <v>749</v>
      </c>
      <c r="AC85" s="822" t="s">
        <v>749</v>
      </c>
      <c r="AD85" s="822" t="s">
        <v>969</v>
      </c>
      <c r="AE85" s="822" t="s">
        <v>749</v>
      </c>
      <c r="AF85" s="1308" t="s">
        <v>749</v>
      </c>
      <c r="AG85" s="1289" t="s">
        <v>749</v>
      </c>
      <c r="AH85" s="1289" t="s">
        <v>749</v>
      </c>
      <c r="AI85" s="1289" t="s">
        <v>749</v>
      </c>
      <c r="AJ85" s="1289" t="s">
        <v>749</v>
      </c>
      <c r="AK85" s="1284"/>
      <c r="AL85" s="1284"/>
    </row>
    <row r="86" spans="1:38" s="1309" customFormat="1" ht="19" customHeight="1" x14ac:dyDescent="0.2">
      <c r="A86" s="1283" t="s">
        <v>13</v>
      </c>
      <c r="B86" s="1284" t="s">
        <v>12</v>
      </c>
      <c r="C86" s="1285">
        <v>12</v>
      </c>
      <c r="D86" s="1285">
        <v>48143315</v>
      </c>
      <c r="E86" s="1286" t="s">
        <v>2</v>
      </c>
      <c r="F86" s="1286" t="s">
        <v>4</v>
      </c>
      <c r="G86" s="1284">
        <v>154</v>
      </c>
      <c r="H86" s="1284" t="s">
        <v>8916</v>
      </c>
      <c r="I86" s="1284" t="s">
        <v>8881</v>
      </c>
      <c r="J86" s="1287">
        <v>1.100000000000001E-2</v>
      </c>
      <c r="K86" s="822">
        <v>1.6227139089298552</v>
      </c>
      <c r="L86" s="822">
        <v>1.1329581001168065</v>
      </c>
      <c r="M86" s="825" t="s">
        <v>969</v>
      </c>
      <c r="N86" s="822">
        <v>2.3241816532870283</v>
      </c>
      <c r="O86" s="1288">
        <v>8.2459999999999999E-3</v>
      </c>
      <c r="P86" s="1289">
        <v>103135</v>
      </c>
      <c r="Q86" s="1289"/>
      <c r="R86" s="822">
        <v>0.71839048987954301</v>
      </c>
      <c r="S86" s="822">
        <v>0.41955275673200171</v>
      </c>
      <c r="T86" s="822" t="s">
        <v>969</v>
      </c>
      <c r="U86" s="822">
        <v>1.2300834344869531</v>
      </c>
      <c r="V86" s="822">
        <v>0.22770000000000001</v>
      </c>
      <c r="W86" s="1289">
        <v>22764</v>
      </c>
      <c r="X86" s="1289">
        <v>469</v>
      </c>
      <c r="Y86" s="1289">
        <v>492</v>
      </c>
      <c r="Z86" s="1289">
        <v>14</v>
      </c>
      <c r="AA86" s="1289"/>
      <c r="AB86" s="822">
        <v>0.54466246851761513</v>
      </c>
      <c r="AC86" s="822">
        <v>0.33616909052312366</v>
      </c>
      <c r="AD86" s="822" t="s">
        <v>969</v>
      </c>
      <c r="AE86" s="822">
        <v>0.69670792636341139</v>
      </c>
      <c r="AF86" s="1288">
        <v>1.3639999999999999E-2</v>
      </c>
      <c r="AG86" s="1289">
        <v>79468</v>
      </c>
      <c r="AH86" s="1289">
        <v>434</v>
      </c>
      <c r="AI86" s="1289">
        <v>1706</v>
      </c>
      <c r="AJ86" s="1289">
        <v>17</v>
      </c>
      <c r="AK86" s="1284"/>
      <c r="AL86" s="1284"/>
    </row>
    <row r="87" spans="1:38" s="1309" customFormat="1" ht="19" customHeight="1" x14ac:dyDescent="0.2">
      <c r="A87" s="1283" t="s">
        <v>13</v>
      </c>
      <c r="B87" s="1284" t="s">
        <v>12</v>
      </c>
      <c r="C87" s="1285">
        <v>12</v>
      </c>
      <c r="D87" s="1285">
        <v>48143315</v>
      </c>
      <c r="E87" s="1286" t="s">
        <v>2</v>
      </c>
      <c r="F87" s="1286" t="s">
        <v>4</v>
      </c>
      <c r="G87" s="1284">
        <v>338.4</v>
      </c>
      <c r="H87" s="1284" t="s">
        <v>8917</v>
      </c>
      <c r="I87" s="1284" t="s">
        <v>8883</v>
      </c>
      <c r="J87" s="1287">
        <v>1.0399999999999965E-2</v>
      </c>
      <c r="K87" s="822">
        <v>3.2949796766526962</v>
      </c>
      <c r="L87" s="822">
        <v>1.73547994412304</v>
      </c>
      <c r="M87" s="825" t="s">
        <v>969</v>
      </c>
      <c r="N87" s="822">
        <v>6.2558435816672198</v>
      </c>
      <c r="O87" s="1290">
        <v>2.6699999999999998E-4</v>
      </c>
      <c r="P87" s="1289">
        <v>24359</v>
      </c>
      <c r="Q87" s="1289"/>
      <c r="R87" s="822">
        <v>0.30348897358476867</v>
      </c>
      <c r="S87" s="822">
        <v>0.15984894554916226</v>
      </c>
      <c r="T87" s="822" t="s">
        <v>969</v>
      </c>
      <c r="U87" s="822">
        <v>0.57620372015033994</v>
      </c>
      <c r="V87" s="1290">
        <v>2.6630000000000002E-4</v>
      </c>
      <c r="W87" s="1289">
        <v>24207</v>
      </c>
      <c r="X87" s="1289">
        <v>152</v>
      </c>
      <c r="Y87" s="1289">
        <v>499</v>
      </c>
      <c r="Z87" s="1289">
        <v>10</v>
      </c>
      <c r="AA87" s="1289"/>
      <c r="AB87" s="822" t="s">
        <v>749</v>
      </c>
      <c r="AC87" s="822" t="s">
        <v>749</v>
      </c>
      <c r="AD87" s="822" t="s">
        <v>969</v>
      </c>
      <c r="AE87" s="822" t="s">
        <v>749</v>
      </c>
      <c r="AF87" s="1308" t="s">
        <v>749</v>
      </c>
      <c r="AG87" s="1289" t="s">
        <v>749</v>
      </c>
      <c r="AH87" s="1289" t="s">
        <v>749</v>
      </c>
      <c r="AI87" s="1289" t="s">
        <v>749</v>
      </c>
      <c r="AJ87" s="1289" t="s">
        <v>749</v>
      </c>
      <c r="AK87" s="1284"/>
      <c r="AL87" s="1284"/>
    </row>
    <row r="88" spans="1:38" s="1309" customFormat="1" ht="19" customHeight="1" x14ac:dyDescent="0.2">
      <c r="A88" s="1283" t="s">
        <v>13</v>
      </c>
      <c r="B88" s="1284" t="s">
        <v>12</v>
      </c>
      <c r="C88" s="1285">
        <v>12</v>
      </c>
      <c r="D88" s="1285">
        <v>48143315</v>
      </c>
      <c r="E88" s="1286" t="s">
        <v>2</v>
      </c>
      <c r="F88" s="1286" t="s">
        <v>4</v>
      </c>
      <c r="G88" s="1284">
        <v>327.23</v>
      </c>
      <c r="H88" s="1284" t="s">
        <v>8918</v>
      </c>
      <c r="I88" s="1284" t="s">
        <v>8883</v>
      </c>
      <c r="J88" s="1287">
        <v>1.0600000000000054E-2</v>
      </c>
      <c r="K88" s="822">
        <v>1.6609670616482419</v>
      </c>
      <c r="L88" s="822">
        <v>1.1898270970854254</v>
      </c>
      <c r="M88" s="825" t="s">
        <v>969</v>
      </c>
      <c r="N88" s="822">
        <v>2.3186659529256981</v>
      </c>
      <c r="O88" s="1288">
        <v>2.8700000000000002E-3</v>
      </c>
      <c r="P88" s="1289">
        <v>23696</v>
      </c>
      <c r="Q88" s="1289"/>
      <c r="R88" s="822">
        <v>0.60204685769486588</v>
      </c>
      <c r="S88" s="822">
        <v>0.43127385337168628</v>
      </c>
      <c r="T88" s="822" t="s">
        <v>969</v>
      </c>
      <c r="U88" s="822">
        <v>0.84044144115521313</v>
      </c>
      <c r="V88" s="1288">
        <v>2.8600000000000001E-3</v>
      </c>
      <c r="W88" s="1289">
        <v>22578</v>
      </c>
      <c r="X88" s="1289">
        <v>1118</v>
      </c>
      <c r="Y88" s="1289">
        <v>466</v>
      </c>
      <c r="Z88" s="1289">
        <v>38</v>
      </c>
      <c r="AA88" s="1289"/>
      <c r="AB88" s="822" t="s">
        <v>749</v>
      </c>
      <c r="AC88" s="822" t="s">
        <v>749</v>
      </c>
      <c r="AD88" s="822" t="s">
        <v>969</v>
      </c>
      <c r="AE88" s="822" t="s">
        <v>749</v>
      </c>
      <c r="AF88" s="1308" t="s">
        <v>749</v>
      </c>
      <c r="AG88" s="1289" t="s">
        <v>749</v>
      </c>
      <c r="AH88" s="1289" t="s">
        <v>749</v>
      </c>
      <c r="AI88" s="1289" t="s">
        <v>749</v>
      </c>
      <c r="AJ88" s="1289" t="s">
        <v>749</v>
      </c>
      <c r="AK88" s="1284"/>
      <c r="AL88" s="1284"/>
    </row>
    <row r="89" spans="1:38" s="1309" customFormat="1" ht="19" customHeight="1" x14ac:dyDescent="0.2">
      <c r="A89" s="1283" t="s">
        <v>13</v>
      </c>
      <c r="B89" s="1284" t="s">
        <v>12</v>
      </c>
      <c r="C89" s="1285">
        <v>12</v>
      </c>
      <c r="D89" s="1285">
        <v>48143315</v>
      </c>
      <c r="E89" s="1286" t="s">
        <v>2</v>
      </c>
      <c r="F89" s="1286" t="s">
        <v>4</v>
      </c>
      <c r="G89" s="1284">
        <v>776</v>
      </c>
      <c r="H89" s="1284" t="s">
        <v>8919</v>
      </c>
      <c r="I89" s="1284" t="s">
        <v>8901</v>
      </c>
      <c r="J89" s="1287">
        <v>1.0700000000000043E-2</v>
      </c>
      <c r="K89" s="822">
        <v>3.2449501891259103</v>
      </c>
      <c r="L89" s="822">
        <v>1.3312042717147585</v>
      </c>
      <c r="M89" s="825" t="s">
        <v>969</v>
      </c>
      <c r="N89" s="822">
        <v>7.9099068066726517</v>
      </c>
      <c r="O89" s="1288">
        <v>9.6159999999999995E-3</v>
      </c>
      <c r="P89" s="1289">
        <v>27306</v>
      </c>
      <c r="Q89" s="1289"/>
      <c r="R89" s="822">
        <v>0.30816497693894113</v>
      </c>
      <c r="S89" s="822">
        <v>0.12642121135440354</v>
      </c>
      <c r="T89" s="822" t="s">
        <v>969</v>
      </c>
      <c r="U89" s="822">
        <v>0.75118448869751497</v>
      </c>
      <c r="V89" s="1288">
        <v>9.6069999999999992E-3</v>
      </c>
      <c r="W89" s="1289">
        <v>27232</v>
      </c>
      <c r="X89" s="1289">
        <v>74</v>
      </c>
      <c r="Y89" s="1289">
        <v>581</v>
      </c>
      <c r="Z89" s="1289">
        <v>5</v>
      </c>
      <c r="AA89" s="1289"/>
      <c r="AB89" s="822" t="s">
        <v>749</v>
      </c>
      <c r="AC89" s="822" t="s">
        <v>749</v>
      </c>
      <c r="AD89" s="822" t="s">
        <v>969</v>
      </c>
      <c r="AE89" s="822" t="s">
        <v>749</v>
      </c>
      <c r="AF89" s="1308" t="s">
        <v>749</v>
      </c>
      <c r="AG89" s="1289" t="s">
        <v>749</v>
      </c>
      <c r="AH89" s="1289" t="s">
        <v>749</v>
      </c>
      <c r="AI89" s="1289" t="s">
        <v>749</v>
      </c>
      <c r="AJ89" s="1289" t="s">
        <v>749</v>
      </c>
      <c r="AK89" s="1284"/>
      <c r="AL89" s="1284"/>
    </row>
    <row r="90" spans="1:38" s="1309" customFormat="1" ht="19" customHeight="1" x14ac:dyDescent="0.2">
      <c r="A90" s="1283" t="s">
        <v>13</v>
      </c>
      <c r="B90" s="1284" t="s">
        <v>12</v>
      </c>
      <c r="C90" s="1285">
        <v>12</v>
      </c>
      <c r="D90" s="1285">
        <v>48143315</v>
      </c>
      <c r="E90" s="1286" t="s">
        <v>2</v>
      </c>
      <c r="F90" s="1286" t="s">
        <v>4</v>
      </c>
      <c r="G90" s="1284">
        <v>784.1</v>
      </c>
      <c r="H90" s="1284" t="s">
        <v>8920</v>
      </c>
      <c r="I90" s="1284" t="s">
        <v>8884</v>
      </c>
      <c r="J90" s="1287">
        <v>1.0399999999999965E-2</v>
      </c>
      <c r="K90" s="822">
        <v>2.9969646705696626</v>
      </c>
      <c r="L90" s="822">
        <v>1.3183223746651431</v>
      </c>
      <c r="M90" s="825" t="s">
        <v>969</v>
      </c>
      <c r="N90" s="822">
        <v>6.8130507448332764</v>
      </c>
      <c r="O90" s="1288">
        <v>8.8030000000000001E-3</v>
      </c>
      <c r="P90" s="1289">
        <v>19425</v>
      </c>
      <c r="Q90" s="1289"/>
      <c r="R90" s="822">
        <v>0.3336675970424175</v>
      </c>
      <c r="S90" s="822">
        <v>0.14677565711782625</v>
      </c>
      <c r="T90" s="822" t="s">
        <v>969</v>
      </c>
      <c r="U90" s="822">
        <v>0.7585322219111994</v>
      </c>
      <c r="V90" s="1288">
        <v>8.8059999999999996E-3</v>
      </c>
      <c r="W90" s="1289">
        <v>19324</v>
      </c>
      <c r="X90" s="1289">
        <v>101</v>
      </c>
      <c r="Y90" s="1289">
        <v>396</v>
      </c>
      <c r="Z90" s="1289">
        <v>6</v>
      </c>
      <c r="AA90" s="1289"/>
      <c r="AB90" s="822" t="s">
        <v>749</v>
      </c>
      <c r="AC90" s="822" t="s">
        <v>749</v>
      </c>
      <c r="AD90" s="822" t="s">
        <v>969</v>
      </c>
      <c r="AE90" s="822" t="s">
        <v>749</v>
      </c>
      <c r="AF90" s="1308" t="s">
        <v>749</v>
      </c>
      <c r="AG90" s="1289" t="s">
        <v>749</v>
      </c>
      <c r="AH90" s="1289" t="s">
        <v>749</v>
      </c>
      <c r="AI90" s="1289" t="s">
        <v>749</v>
      </c>
      <c r="AJ90" s="1289" t="s">
        <v>749</v>
      </c>
      <c r="AK90" s="1284"/>
      <c r="AL90" s="1284"/>
    </row>
    <row r="91" spans="1:38" s="1309" customFormat="1" ht="19" customHeight="1" x14ac:dyDescent="0.2">
      <c r="A91" s="1283" t="s">
        <v>13</v>
      </c>
      <c r="B91" s="1284" t="s">
        <v>12</v>
      </c>
      <c r="C91" s="1285">
        <v>12</v>
      </c>
      <c r="D91" s="1285">
        <v>48143315</v>
      </c>
      <c r="E91" s="1286" t="s">
        <v>2</v>
      </c>
      <c r="F91" s="1286" t="s">
        <v>4</v>
      </c>
      <c r="G91" s="1284">
        <v>388.6</v>
      </c>
      <c r="H91" s="1284" t="s">
        <v>8921</v>
      </c>
      <c r="I91" s="1284" t="s">
        <v>8886</v>
      </c>
      <c r="J91" s="1287">
        <v>1.0900000000000021E-2</v>
      </c>
      <c r="K91" s="822">
        <v>3.407912725757734</v>
      </c>
      <c r="L91" s="822">
        <v>1.6891475611579931</v>
      </c>
      <c r="M91" s="825" t="s">
        <v>969</v>
      </c>
      <c r="N91" s="822">
        <v>6.8755799750376072</v>
      </c>
      <c r="O91" s="1290">
        <v>6.1709999999999998E-4</v>
      </c>
      <c r="P91" s="1289">
        <v>24435</v>
      </c>
      <c r="Q91" s="1289"/>
      <c r="R91" s="822">
        <v>0.29342594160114727</v>
      </c>
      <c r="S91" s="822">
        <v>0.14543791274052137</v>
      </c>
      <c r="T91" s="822" t="s">
        <v>969</v>
      </c>
      <c r="U91" s="822">
        <v>0.59199682931458475</v>
      </c>
      <c r="V91" s="1290">
        <v>6.1669999999999997E-4</v>
      </c>
      <c r="W91" s="1289">
        <v>24321</v>
      </c>
      <c r="X91" s="1289">
        <v>114</v>
      </c>
      <c r="Y91" s="1289">
        <v>525</v>
      </c>
      <c r="Z91" s="1289">
        <v>8</v>
      </c>
      <c r="AA91" s="1289"/>
      <c r="AB91" s="822" t="s">
        <v>749</v>
      </c>
      <c r="AC91" s="822" t="s">
        <v>749</v>
      </c>
      <c r="AD91" s="822" t="s">
        <v>969</v>
      </c>
      <c r="AE91" s="822" t="s">
        <v>749</v>
      </c>
      <c r="AF91" s="1308" t="s">
        <v>749</v>
      </c>
      <c r="AG91" s="1289" t="s">
        <v>749</v>
      </c>
      <c r="AH91" s="1289" t="s">
        <v>749</v>
      </c>
      <c r="AI91" s="1289" t="s">
        <v>749</v>
      </c>
      <c r="AJ91" s="1289" t="s">
        <v>749</v>
      </c>
      <c r="AK91" s="1284"/>
      <c r="AL91" s="1284"/>
    </row>
    <row r="92" spans="1:38" s="1309" customFormat="1" ht="19" customHeight="1" x14ac:dyDescent="0.2">
      <c r="A92" s="1283" t="s">
        <v>13</v>
      </c>
      <c r="B92" s="1284" t="s">
        <v>12</v>
      </c>
      <c r="C92" s="1285">
        <v>12</v>
      </c>
      <c r="D92" s="1285">
        <v>48143315</v>
      </c>
      <c r="E92" s="1286" t="s">
        <v>2</v>
      </c>
      <c r="F92" s="1286" t="s">
        <v>4</v>
      </c>
      <c r="G92" s="1284">
        <v>386</v>
      </c>
      <c r="H92" s="1284" t="s">
        <v>8922</v>
      </c>
      <c r="I92" s="1284" t="s">
        <v>8886</v>
      </c>
      <c r="J92" s="1287">
        <v>1.0600000000000054E-2</v>
      </c>
      <c r="K92" s="822">
        <v>1.8150263762856358</v>
      </c>
      <c r="L92" s="822">
        <v>1.1776583291590008</v>
      </c>
      <c r="M92" s="825" t="s">
        <v>969</v>
      </c>
      <c r="N92" s="822">
        <v>2.7973484881350386</v>
      </c>
      <c r="O92" s="1288">
        <v>6.9160000000000003E-3</v>
      </c>
      <c r="P92" s="1289">
        <v>24112</v>
      </c>
      <c r="Q92" s="1289"/>
      <c r="R92" s="822">
        <v>0.55096444502309838</v>
      </c>
      <c r="S92" s="822">
        <v>0.35748674301899358</v>
      </c>
      <c r="T92" s="822" t="s">
        <v>969</v>
      </c>
      <c r="U92" s="822">
        <v>0.84915545990885122</v>
      </c>
      <c r="V92" s="1288">
        <v>6.8929999999999998E-3</v>
      </c>
      <c r="W92" s="1289">
        <v>23524</v>
      </c>
      <c r="X92" s="1289">
        <v>588</v>
      </c>
      <c r="Y92" s="1289">
        <v>490</v>
      </c>
      <c r="Z92" s="1289">
        <v>22</v>
      </c>
      <c r="AA92" s="1289"/>
      <c r="AB92" s="822" t="s">
        <v>749</v>
      </c>
      <c r="AC92" s="822" t="s">
        <v>749</v>
      </c>
      <c r="AD92" s="822" t="s">
        <v>969</v>
      </c>
      <c r="AE92" s="822" t="s">
        <v>749</v>
      </c>
      <c r="AF92" s="1308" t="s">
        <v>749</v>
      </c>
      <c r="AG92" s="1289" t="s">
        <v>749</v>
      </c>
      <c r="AH92" s="1289" t="s">
        <v>749</v>
      </c>
      <c r="AI92" s="1289" t="s">
        <v>749</v>
      </c>
      <c r="AJ92" s="1289" t="s">
        <v>749</v>
      </c>
      <c r="AK92" s="1284"/>
      <c r="AL92" s="1284"/>
    </row>
    <row r="93" spans="1:38" s="1309" customFormat="1" ht="19" customHeight="1" x14ac:dyDescent="0.2">
      <c r="A93" s="1283" t="s">
        <v>16</v>
      </c>
      <c r="B93" s="1284" t="s">
        <v>15</v>
      </c>
      <c r="C93" s="1285">
        <v>12</v>
      </c>
      <c r="D93" s="1285">
        <v>49399132</v>
      </c>
      <c r="E93" s="1286" t="s">
        <v>3</v>
      </c>
      <c r="F93" s="1286" t="s">
        <v>2</v>
      </c>
      <c r="G93" s="1284">
        <v>427.5</v>
      </c>
      <c r="H93" s="1284" t="s">
        <v>8923</v>
      </c>
      <c r="I93" s="1284" t="s">
        <v>8860</v>
      </c>
      <c r="J93" s="1287">
        <v>3.61E-2</v>
      </c>
      <c r="K93" s="822">
        <v>1.9059870292719228</v>
      </c>
      <c r="L93" s="822">
        <v>1.2947168207448998</v>
      </c>
      <c r="M93" s="825" t="s">
        <v>969</v>
      </c>
      <c r="N93" s="822">
        <v>2.8058541431961386</v>
      </c>
      <c r="O93" s="1288">
        <v>1.078E-3</v>
      </c>
      <c r="P93" s="1289">
        <v>98932</v>
      </c>
      <c r="Q93" s="1289"/>
      <c r="R93" s="822">
        <v>1.95400087222556</v>
      </c>
      <c r="S93" s="822">
        <v>1.2485951009458314</v>
      </c>
      <c r="T93" s="822" t="s">
        <v>969</v>
      </c>
      <c r="U93" s="822">
        <v>3.0579323959912705</v>
      </c>
      <c r="V93" s="1288">
        <v>3.3660000000000001E-3</v>
      </c>
      <c r="W93" s="1289">
        <v>16779</v>
      </c>
      <c r="X93" s="1289">
        <v>155</v>
      </c>
      <c r="Y93" s="1289">
        <v>1201</v>
      </c>
      <c r="Z93" s="1289">
        <v>21</v>
      </c>
      <c r="AA93" s="1289"/>
      <c r="AB93" s="822">
        <v>1.7720002619319397</v>
      </c>
      <c r="AC93" s="822">
        <v>0.82345119207807049</v>
      </c>
      <c r="AD93" s="822" t="s">
        <v>969</v>
      </c>
      <c r="AE93" s="822">
        <v>2.6198288730236028</v>
      </c>
      <c r="AF93" s="822">
        <v>0.14319999999999999</v>
      </c>
      <c r="AG93" s="1289">
        <v>81941</v>
      </c>
      <c r="AH93" s="1289">
        <v>57</v>
      </c>
      <c r="AI93" s="1289">
        <v>5941</v>
      </c>
      <c r="AJ93" s="1289">
        <v>7</v>
      </c>
      <c r="AK93" s="1284"/>
      <c r="AL93" s="1284"/>
    </row>
    <row r="94" spans="1:38" s="1309" customFormat="1" ht="19" customHeight="1" x14ac:dyDescent="0.2">
      <c r="A94" s="1283" t="s">
        <v>16</v>
      </c>
      <c r="B94" s="1284" t="s">
        <v>15</v>
      </c>
      <c r="C94" s="1285">
        <v>12</v>
      </c>
      <c r="D94" s="1285">
        <v>49399132</v>
      </c>
      <c r="E94" s="1286" t="s">
        <v>3</v>
      </c>
      <c r="F94" s="1286" t="s">
        <v>2</v>
      </c>
      <c r="G94" s="1284">
        <v>401</v>
      </c>
      <c r="H94" s="1284" t="s">
        <v>8925</v>
      </c>
      <c r="I94" s="1284" t="s">
        <v>8860</v>
      </c>
      <c r="J94" s="1287">
        <v>3.5700000000000003E-2</v>
      </c>
      <c r="K94" s="822">
        <v>1.112489169800404</v>
      </c>
      <c r="L94" s="822">
        <v>1.05452665710919</v>
      </c>
      <c r="M94" s="825" t="s">
        <v>969</v>
      </c>
      <c r="N94" s="822">
        <v>1.1736376170100391</v>
      </c>
      <c r="O94" s="1290">
        <v>9.2449999999999997E-5</v>
      </c>
      <c r="P94" s="1289">
        <v>110128</v>
      </c>
      <c r="Q94" s="1289"/>
      <c r="R94" s="822">
        <v>1.1029999555806849</v>
      </c>
      <c r="S94" s="822">
        <v>1.0037254221985308</v>
      </c>
      <c r="T94" s="822" t="s">
        <v>969</v>
      </c>
      <c r="U94" s="822">
        <v>1.2120933425659064</v>
      </c>
      <c r="V94" s="1288">
        <v>4.0750000000000001E-2</v>
      </c>
      <c r="W94" s="1289">
        <v>13316</v>
      </c>
      <c r="X94" s="1289">
        <v>12030</v>
      </c>
      <c r="Y94" s="1289">
        <v>899</v>
      </c>
      <c r="Z94" s="1289">
        <v>895</v>
      </c>
      <c r="AA94" s="1289"/>
      <c r="AB94" s="822">
        <v>1.1170005360628785</v>
      </c>
      <c r="AC94" s="822">
        <v>1.0468551765299283</v>
      </c>
      <c r="AD94" s="822" t="s">
        <v>969</v>
      </c>
      <c r="AE94" s="822">
        <v>1.1545804139419598</v>
      </c>
      <c r="AF94" s="1290">
        <v>7.9810000000000005E-4</v>
      </c>
      <c r="AG94" s="1289">
        <v>69934</v>
      </c>
      <c r="AH94" s="1289">
        <v>14848</v>
      </c>
      <c r="AI94" s="1289">
        <v>4996</v>
      </c>
      <c r="AJ94" s="1289">
        <v>1180</v>
      </c>
      <c r="AK94" s="1284"/>
      <c r="AL94" s="1284"/>
    </row>
    <row r="95" spans="1:38" s="1309" customFormat="1" ht="19" customHeight="1" x14ac:dyDescent="0.2">
      <c r="A95" s="1283" t="s">
        <v>16</v>
      </c>
      <c r="B95" s="1284" t="s">
        <v>15</v>
      </c>
      <c r="C95" s="1285">
        <v>12</v>
      </c>
      <c r="D95" s="1285">
        <v>49399132</v>
      </c>
      <c r="E95" s="1286" t="s">
        <v>3</v>
      </c>
      <c r="F95" s="1286" t="s">
        <v>2</v>
      </c>
      <c r="G95" s="1284">
        <v>997.91</v>
      </c>
      <c r="H95" s="1284" t="s">
        <v>8762</v>
      </c>
      <c r="I95" s="1284" t="s">
        <v>8860</v>
      </c>
      <c r="J95" s="1287">
        <v>3.5700000000000003E-2</v>
      </c>
      <c r="K95" s="822">
        <v>1.1153854051162502</v>
      </c>
      <c r="L95" s="822">
        <v>1.0574792394290378</v>
      </c>
      <c r="M95" s="825" t="s">
        <v>969</v>
      </c>
      <c r="N95" s="822">
        <v>1.1764624359132165</v>
      </c>
      <c r="O95" s="1290">
        <v>5.8010000000000002E-5</v>
      </c>
      <c r="P95" s="1289">
        <v>110445</v>
      </c>
      <c r="Q95" s="1289"/>
      <c r="R95" s="822">
        <v>1.111999782238851</v>
      </c>
      <c r="S95" s="822">
        <v>1.0125302539534526</v>
      </c>
      <c r="T95" s="822" t="s">
        <v>969</v>
      </c>
      <c r="U95" s="822">
        <v>1.2212410551399655</v>
      </c>
      <c r="V95" s="1288">
        <v>2.6040000000000001E-2</v>
      </c>
      <c r="W95" s="1289">
        <v>13316</v>
      </c>
      <c r="X95" s="1289">
        <v>12246</v>
      </c>
      <c r="Y95" s="1289">
        <v>899</v>
      </c>
      <c r="Z95" s="1289">
        <v>918</v>
      </c>
      <c r="AA95" s="1289"/>
      <c r="AB95" s="822">
        <v>1.1170005360628785</v>
      </c>
      <c r="AC95" s="822">
        <v>1.0470398580715012</v>
      </c>
      <c r="AD95" s="822" t="s">
        <v>969</v>
      </c>
      <c r="AE95" s="822">
        <v>1.1544765063806153</v>
      </c>
      <c r="AF95" s="1290">
        <v>7.7059999999999997E-4</v>
      </c>
      <c r="AG95" s="1289">
        <v>69934</v>
      </c>
      <c r="AH95" s="1289">
        <v>14949</v>
      </c>
      <c r="AI95" s="1289">
        <v>4996</v>
      </c>
      <c r="AJ95" s="1289">
        <v>1188</v>
      </c>
      <c r="AK95" s="1284"/>
      <c r="AL95" s="1284"/>
    </row>
    <row r="96" spans="1:38" s="1309" customFormat="1" ht="19" customHeight="1" x14ac:dyDescent="0.2">
      <c r="A96" s="1283" t="s">
        <v>16</v>
      </c>
      <c r="B96" s="1284" t="s">
        <v>15</v>
      </c>
      <c r="C96" s="1285">
        <v>12</v>
      </c>
      <c r="D96" s="1285">
        <v>49399132</v>
      </c>
      <c r="E96" s="1286" t="s">
        <v>3</v>
      </c>
      <c r="F96" s="1286" t="s">
        <v>2</v>
      </c>
      <c r="G96" s="1284">
        <v>401</v>
      </c>
      <c r="H96" s="1284" t="s">
        <v>9070</v>
      </c>
      <c r="I96" s="1284" t="s">
        <v>8860</v>
      </c>
      <c r="J96" s="1287">
        <v>3.5700000000000003E-2</v>
      </c>
      <c r="K96" s="822">
        <v>1.1498137813473199</v>
      </c>
      <c r="L96" s="822">
        <v>1.080971312092377</v>
      </c>
      <c r="M96" s="825" t="s">
        <v>969</v>
      </c>
      <c r="N96" s="822">
        <v>1.2230405349214686</v>
      </c>
      <c r="O96" s="1290">
        <v>9.6379999999999999E-6</v>
      </c>
      <c r="P96" s="1289">
        <v>99179</v>
      </c>
      <c r="Q96" s="1289"/>
      <c r="R96" s="822">
        <v>1.5260001024521868</v>
      </c>
      <c r="S96" s="822">
        <v>1.2455709261200172</v>
      </c>
      <c r="T96" s="822" t="s">
        <v>969</v>
      </c>
      <c r="U96" s="822">
        <v>1.8695654047882813</v>
      </c>
      <c r="V96" s="1290">
        <v>4.4199999999999997E-5</v>
      </c>
      <c r="W96" s="1289">
        <v>13316</v>
      </c>
      <c r="X96" s="1289">
        <v>1098</v>
      </c>
      <c r="Y96" s="1289">
        <v>899</v>
      </c>
      <c r="Z96" s="1289">
        <v>111</v>
      </c>
      <c r="AA96" s="1289"/>
      <c r="AB96" s="822">
        <v>1.1170005360628785</v>
      </c>
      <c r="AC96" s="822">
        <v>1.0468141406113176</v>
      </c>
      <c r="AD96" s="822" t="s">
        <v>969</v>
      </c>
      <c r="AE96" s="822">
        <v>1.1546035057811561</v>
      </c>
      <c r="AF96" s="1290">
        <v>8.6399999999999997E-4</v>
      </c>
      <c r="AG96" s="1289">
        <v>69934</v>
      </c>
      <c r="AH96" s="1289">
        <v>14831</v>
      </c>
      <c r="AI96" s="1289">
        <v>4996</v>
      </c>
      <c r="AJ96" s="1289">
        <v>1178</v>
      </c>
      <c r="AK96" s="1284"/>
      <c r="AL96" s="1284"/>
    </row>
    <row r="97" spans="1:38" s="1309" customFormat="1" ht="19" customHeight="1" x14ac:dyDescent="0.2">
      <c r="A97" s="1283" t="s">
        <v>16</v>
      </c>
      <c r="B97" s="1284" t="s">
        <v>15</v>
      </c>
      <c r="C97" s="1285">
        <v>12</v>
      </c>
      <c r="D97" s="1285">
        <v>49399132</v>
      </c>
      <c r="E97" s="1286" t="s">
        <v>3</v>
      </c>
      <c r="F97" s="1286" t="s">
        <v>2</v>
      </c>
      <c r="G97" s="1284">
        <v>427.4</v>
      </c>
      <c r="H97" s="1284" t="s">
        <v>9069</v>
      </c>
      <c r="I97" s="1284" t="s">
        <v>8860</v>
      </c>
      <c r="J97" s="1287">
        <v>3.6200000000000003E-2</v>
      </c>
      <c r="K97" s="822">
        <v>1.6965554675634404</v>
      </c>
      <c r="L97" s="822">
        <v>1.2122280136171038</v>
      </c>
      <c r="M97" s="825" t="s">
        <v>969</v>
      </c>
      <c r="N97" s="822">
        <v>2.3743886646630066</v>
      </c>
      <c r="O97" s="1288">
        <v>2.0609999999999999E-3</v>
      </c>
      <c r="P97" s="1289">
        <v>99033</v>
      </c>
      <c r="Q97" s="1289"/>
      <c r="R97" s="822">
        <v>1.6789993651779371</v>
      </c>
      <c r="S97" s="822">
        <v>1.1549233752521342</v>
      </c>
      <c r="T97" s="822" t="s">
        <v>969</v>
      </c>
      <c r="U97" s="822">
        <v>2.4408882257253515</v>
      </c>
      <c r="V97" s="1288">
        <v>6.6350000000000003E-3</v>
      </c>
      <c r="W97" s="1289">
        <v>16779</v>
      </c>
      <c r="X97" s="1289">
        <v>256</v>
      </c>
      <c r="Y97" s="1289">
        <v>1201</v>
      </c>
      <c r="Z97" s="1289">
        <v>30</v>
      </c>
      <c r="AA97" s="1289"/>
      <c r="AB97" s="822">
        <v>1.7720002619319397</v>
      </c>
      <c r="AC97" s="822">
        <v>0.82345119207807049</v>
      </c>
      <c r="AD97" s="822" t="s">
        <v>969</v>
      </c>
      <c r="AE97" s="822">
        <v>2.6198288730236028</v>
      </c>
      <c r="AF97" s="822">
        <v>0.14319999999999999</v>
      </c>
      <c r="AG97" s="1289">
        <v>81941</v>
      </c>
      <c r="AH97" s="1289">
        <v>57</v>
      </c>
      <c r="AI97" s="1289">
        <v>5941</v>
      </c>
      <c r="AJ97" s="1289">
        <v>7</v>
      </c>
      <c r="AK97" s="1284"/>
      <c r="AL97" s="1284"/>
    </row>
    <row r="98" spans="1:38" s="1309" customFormat="1" ht="19" customHeight="1" x14ac:dyDescent="0.2">
      <c r="A98" s="1283" t="s">
        <v>16</v>
      </c>
      <c r="B98" s="1284" t="s">
        <v>15</v>
      </c>
      <c r="C98" s="1285">
        <v>12</v>
      </c>
      <c r="D98" s="1285">
        <v>49399132</v>
      </c>
      <c r="E98" s="1286" t="s">
        <v>3</v>
      </c>
      <c r="F98" s="1286" t="s">
        <v>2</v>
      </c>
      <c r="G98" s="1284">
        <v>705</v>
      </c>
      <c r="H98" s="1284" t="s">
        <v>8890</v>
      </c>
      <c r="I98" s="1284" t="s">
        <v>8863</v>
      </c>
      <c r="J98" s="1287">
        <v>3.6400000000000002E-2</v>
      </c>
      <c r="K98" s="822">
        <v>2.057517172853268</v>
      </c>
      <c r="L98" s="822">
        <v>1.3034518308408214</v>
      </c>
      <c r="M98" s="825" t="s">
        <v>969</v>
      </c>
      <c r="N98" s="822">
        <v>3.2478199933596832</v>
      </c>
      <c r="O98" s="1288">
        <v>1.9469999999999999E-3</v>
      </c>
      <c r="P98" s="1289">
        <v>108764</v>
      </c>
      <c r="Q98" s="1289"/>
      <c r="R98" s="822">
        <v>1.6419999818883517</v>
      </c>
      <c r="S98" s="822">
        <v>0.86501796801008846</v>
      </c>
      <c r="T98" s="822" t="s">
        <v>969</v>
      </c>
      <c r="U98" s="822">
        <v>3.1168877875724115</v>
      </c>
      <c r="V98" s="822">
        <v>0.12939999999999999</v>
      </c>
      <c r="W98" s="1289">
        <v>24886</v>
      </c>
      <c r="X98" s="1289">
        <v>87</v>
      </c>
      <c r="Y98" s="1289">
        <v>1803</v>
      </c>
      <c r="Z98" s="1289">
        <v>10</v>
      </c>
      <c r="AA98" s="1289"/>
      <c r="AB98" s="822">
        <v>2.5950012543769772</v>
      </c>
      <c r="AC98" s="822">
        <v>1.3545306356919387</v>
      </c>
      <c r="AD98" s="822" t="s">
        <v>969</v>
      </c>
      <c r="AE98" s="822">
        <v>3.6157055158037039</v>
      </c>
      <c r="AF98" s="1288">
        <v>4.0410000000000003E-3</v>
      </c>
      <c r="AG98" s="1289">
        <v>83734</v>
      </c>
      <c r="AH98" s="1289">
        <v>57</v>
      </c>
      <c r="AI98" s="1289">
        <v>6087</v>
      </c>
      <c r="AJ98" s="1289">
        <v>10</v>
      </c>
      <c r="AK98" s="1284"/>
      <c r="AL98" s="1284"/>
    </row>
    <row r="99" spans="1:38" s="1309" customFormat="1" ht="19" customHeight="1" x14ac:dyDescent="0.2">
      <c r="A99" s="1283" t="s">
        <v>16</v>
      </c>
      <c r="B99" s="1284" t="s">
        <v>15</v>
      </c>
      <c r="C99" s="1285">
        <v>12</v>
      </c>
      <c r="D99" s="1285">
        <v>49399132</v>
      </c>
      <c r="E99" s="1286" t="s">
        <v>3</v>
      </c>
      <c r="F99" s="1286" t="s">
        <v>2</v>
      </c>
      <c r="G99" s="1284">
        <v>705.83</v>
      </c>
      <c r="H99" s="1284" t="s">
        <v>8926</v>
      </c>
      <c r="I99" s="1284" t="s">
        <v>8863</v>
      </c>
      <c r="J99" s="1287">
        <v>3.6400000000000002E-2</v>
      </c>
      <c r="K99" s="822">
        <v>2.3331050036022583</v>
      </c>
      <c r="L99" s="822">
        <v>1.374106909877655</v>
      </c>
      <c r="M99" s="825" t="s">
        <v>969</v>
      </c>
      <c r="N99" s="822">
        <v>3.9613940652685824</v>
      </c>
      <c r="O99" s="1288">
        <v>1.7060000000000001E-3</v>
      </c>
      <c r="P99" s="1289">
        <v>108717</v>
      </c>
      <c r="Q99" s="1289"/>
      <c r="R99" s="822">
        <v>1.6309994721450773</v>
      </c>
      <c r="S99" s="822">
        <v>0.65998181326527783</v>
      </c>
      <c r="T99" s="822" t="s">
        <v>969</v>
      </c>
      <c r="U99" s="822">
        <v>4.030655428179621</v>
      </c>
      <c r="V99" s="822">
        <v>0.28920000000000001</v>
      </c>
      <c r="W99" s="1289">
        <v>24886</v>
      </c>
      <c r="X99" s="1289">
        <v>44</v>
      </c>
      <c r="Y99" s="1289">
        <v>1803</v>
      </c>
      <c r="Z99" s="1289">
        <v>5</v>
      </c>
      <c r="AA99" s="1289"/>
      <c r="AB99" s="822">
        <v>2.8109991794006457</v>
      </c>
      <c r="AC99" s="822">
        <v>1.463542695089028</v>
      </c>
      <c r="AD99" s="822" t="s">
        <v>969</v>
      </c>
      <c r="AE99" s="822">
        <v>3.9217579111416456</v>
      </c>
      <c r="AF99" s="1288">
        <v>1.91E-3</v>
      </c>
      <c r="AG99" s="1289">
        <v>83734</v>
      </c>
      <c r="AH99" s="1289">
        <v>53</v>
      </c>
      <c r="AI99" s="1289">
        <v>6087</v>
      </c>
      <c r="AJ99" s="1289">
        <v>10</v>
      </c>
      <c r="AK99" s="1284"/>
      <c r="AL99" s="1284"/>
    </row>
    <row r="100" spans="1:38" s="1309" customFormat="1" ht="19" customHeight="1" x14ac:dyDescent="0.2">
      <c r="A100" s="1283" t="s">
        <v>16</v>
      </c>
      <c r="B100" s="1284" t="s">
        <v>15</v>
      </c>
      <c r="C100" s="1285">
        <v>12</v>
      </c>
      <c r="D100" s="1285">
        <v>49399132</v>
      </c>
      <c r="E100" s="1286" t="s">
        <v>3</v>
      </c>
      <c r="F100" s="1286" t="s">
        <v>2</v>
      </c>
      <c r="G100" s="1284">
        <v>520</v>
      </c>
      <c r="H100" s="1284" t="s">
        <v>9068</v>
      </c>
      <c r="I100" s="1284" t="s">
        <v>8869</v>
      </c>
      <c r="J100" s="1287">
        <v>3.6400000000000002E-2</v>
      </c>
      <c r="K100" s="822">
        <v>1.4324696748593067</v>
      </c>
      <c r="L100" s="822">
        <v>1.133796799391352</v>
      </c>
      <c r="M100" s="825" t="s">
        <v>969</v>
      </c>
      <c r="N100" s="822">
        <v>1.8098210988892114</v>
      </c>
      <c r="O100" s="1288">
        <v>2.5899999999999999E-3</v>
      </c>
      <c r="P100" s="1289">
        <v>109475</v>
      </c>
      <c r="Q100" s="1289"/>
      <c r="R100" s="822">
        <v>1.159999994062803</v>
      </c>
      <c r="S100" s="822">
        <v>0.59385743312556627</v>
      </c>
      <c r="T100" s="822" t="s">
        <v>969</v>
      </c>
      <c r="U100" s="822">
        <v>2.2658636756360799</v>
      </c>
      <c r="V100" s="822">
        <v>0.66349999999999998</v>
      </c>
      <c r="W100" s="1289">
        <v>25753</v>
      </c>
      <c r="X100" s="1289">
        <v>110</v>
      </c>
      <c r="Y100" s="1289">
        <v>1863</v>
      </c>
      <c r="Z100" s="1289">
        <v>9</v>
      </c>
      <c r="AA100" s="1289"/>
      <c r="AB100" s="822">
        <v>1.4750000150571199</v>
      </c>
      <c r="AC100" s="822">
        <v>1.1492964815468982</v>
      </c>
      <c r="AD100" s="822" t="s">
        <v>969</v>
      </c>
      <c r="AE100" s="822">
        <v>1.6752426157301421</v>
      </c>
      <c r="AF100" s="1288">
        <v>2.248E-3</v>
      </c>
      <c r="AG100" s="1289">
        <v>82981</v>
      </c>
      <c r="AH100" s="1289">
        <v>631</v>
      </c>
      <c r="AI100" s="1289">
        <v>6024</v>
      </c>
      <c r="AJ100" s="1289">
        <v>66</v>
      </c>
      <c r="AK100" s="1284"/>
      <c r="AL100" s="1284"/>
    </row>
    <row r="101" spans="1:38" s="1309" customFormat="1" ht="19" customHeight="1" x14ac:dyDescent="0.2">
      <c r="A101" s="1283" t="s">
        <v>16</v>
      </c>
      <c r="B101" s="1284" t="s">
        <v>15</v>
      </c>
      <c r="C101" s="1285">
        <v>12</v>
      </c>
      <c r="D101" s="1285">
        <v>49399132</v>
      </c>
      <c r="E101" s="1286" t="s">
        <v>3</v>
      </c>
      <c r="F101" s="1286" t="s">
        <v>2</v>
      </c>
      <c r="G101" s="1284">
        <v>520.6</v>
      </c>
      <c r="H101" s="1284" t="s">
        <v>8927</v>
      </c>
      <c r="I101" s="1284" t="s">
        <v>8869</v>
      </c>
      <c r="J101" s="1287">
        <v>3.6400000000000002E-2</v>
      </c>
      <c r="K101" s="822">
        <v>1.4250401660141878</v>
      </c>
      <c r="L101" s="822">
        <v>1.1224030868218622</v>
      </c>
      <c r="M101" s="825" t="s">
        <v>969</v>
      </c>
      <c r="N101" s="822">
        <v>1.8092782339933506</v>
      </c>
      <c r="O101" s="1288">
        <v>3.627E-3</v>
      </c>
      <c r="P101" s="1289">
        <v>109450</v>
      </c>
      <c r="Q101" s="1289"/>
      <c r="R101" s="822">
        <v>1.0879999473040802</v>
      </c>
      <c r="S101" s="822">
        <v>0.53548044876693435</v>
      </c>
      <c r="T101" s="822" t="s">
        <v>969</v>
      </c>
      <c r="U101" s="822">
        <v>2.2106201786816326</v>
      </c>
      <c r="V101" s="822">
        <v>0.81569999999999998</v>
      </c>
      <c r="W101" s="1289">
        <v>25753</v>
      </c>
      <c r="X101" s="1289">
        <v>104</v>
      </c>
      <c r="Y101" s="1289">
        <v>1863</v>
      </c>
      <c r="Z101" s="1289">
        <v>8</v>
      </c>
      <c r="AA101" s="1289"/>
      <c r="AB101" s="822">
        <v>1.4750000150571199</v>
      </c>
      <c r="AC101" s="822">
        <v>1.1448000580870343</v>
      </c>
      <c r="AD101" s="822" t="s">
        <v>969</v>
      </c>
      <c r="AE101" s="822">
        <v>1.678596453681608</v>
      </c>
      <c r="AF101" s="1288">
        <v>2.6310000000000001E-3</v>
      </c>
      <c r="AG101" s="1289">
        <v>82981</v>
      </c>
      <c r="AH101" s="1289">
        <v>612</v>
      </c>
      <c r="AI101" s="1289">
        <v>6024</v>
      </c>
      <c r="AJ101" s="1289">
        <v>64</v>
      </c>
      <c r="AK101" s="1284"/>
      <c r="AL101" s="1284"/>
    </row>
    <row r="102" spans="1:38" s="1309" customFormat="1" ht="19" customHeight="1" x14ac:dyDescent="0.2">
      <c r="A102" s="1291" t="s">
        <v>16</v>
      </c>
      <c r="B102" s="1292" t="s">
        <v>15</v>
      </c>
      <c r="C102" s="1293">
        <v>12</v>
      </c>
      <c r="D102" s="1293">
        <v>49399132</v>
      </c>
      <c r="E102" s="48" t="s">
        <v>3</v>
      </c>
      <c r="F102" s="48" t="s">
        <v>2</v>
      </c>
      <c r="G102" s="1292">
        <v>787.2</v>
      </c>
      <c r="H102" s="1292" t="s">
        <v>8928</v>
      </c>
      <c r="I102" s="1292" t="s">
        <v>8869</v>
      </c>
      <c r="J102" s="1294">
        <v>3.61E-2</v>
      </c>
      <c r="K102" s="823">
        <v>0.75593491332069918</v>
      </c>
      <c r="L102" s="823">
        <v>0.6331904710292483</v>
      </c>
      <c r="M102" s="825" t="s">
        <v>969</v>
      </c>
      <c r="N102" s="823">
        <v>0.90247345675986523</v>
      </c>
      <c r="O102" s="1295">
        <v>1.9729999999999999E-3</v>
      </c>
      <c r="P102" s="1296">
        <v>20066</v>
      </c>
      <c r="Q102" s="1296"/>
      <c r="R102" s="823">
        <v>0.75590014111445336</v>
      </c>
      <c r="S102" s="823">
        <v>0.63311170703387443</v>
      </c>
      <c r="T102" s="822" t="s">
        <v>969</v>
      </c>
      <c r="U102" s="823">
        <v>0.9025026973735597</v>
      </c>
      <c r="V102" s="1295">
        <v>1.9710000000000001E-3</v>
      </c>
      <c r="W102" s="1296">
        <v>17616</v>
      </c>
      <c r="X102" s="1296">
        <v>2450</v>
      </c>
      <c r="Y102" s="1296">
        <v>1309</v>
      </c>
      <c r="Z102" s="1296">
        <v>139</v>
      </c>
      <c r="AA102" s="1296"/>
      <c r="AB102" s="823" t="s">
        <v>749</v>
      </c>
      <c r="AC102" s="823" t="s">
        <v>749</v>
      </c>
      <c r="AD102" s="822" t="s">
        <v>969</v>
      </c>
      <c r="AE102" s="823" t="s">
        <v>749</v>
      </c>
      <c r="AF102" s="1310" t="s">
        <v>749</v>
      </c>
      <c r="AG102" s="1296" t="s">
        <v>749</v>
      </c>
      <c r="AH102" s="1296" t="s">
        <v>749</v>
      </c>
      <c r="AI102" s="1296" t="s">
        <v>749</v>
      </c>
      <c r="AJ102" s="1296" t="s">
        <v>749</v>
      </c>
      <c r="AK102" s="1284"/>
      <c r="AL102" s="1284"/>
    </row>
    <row r="103" spans="1:38" s="1309" customFormat="1" ht="19" customHeight="1" x14ac:dyDescent="0.2">
      <c r="A103" s="1283" t="s">
        <v>16</v>
      </c>
      <c r="B103" s="1284" t="s">
        <v>15</v>
      </c>
      <c r="C103" s="1285">
        <v>12</v>
      </c>
      <c r="D103" s="1285">
        <v>49399132</v>
      </c>
      <c r="E103" s="1286" t="s">
        <v>3</v>
      </c>
      <c r="F103" s="1286" t="s">
        <v>2</v>
      </c>
      <c r="G103" s="1284">
        <v>530.80999999999995</v>
      </c>
      <c r="H103" s="1284" t="s">
        <v>9067</v>
      </c>
      <c r="I103" s="1284" t="s">
        <v>8869</v>
      </c>
      <c r="J103" s="1287">
        <v>3.6299999999999999E-2</v>
      </c>
      <c r="K103" s="822">
        <v>0.84721566037829166</v>
      </c>
      <c r="L103" s="822">
        <v>0.76467222578366567</v>
      </c>
      <c r="M103" s="825" t="s">
        <v>969</v>
      </c>
      <c r="N103" s="822">
        <v>0.93866934221995835</v>
      </c>
      <c r="O103" s="1288">
        <v>1.536E-3</v>
      </c>
      <c r="P103" s="1289">
        <v>104209</v>
      </c>
      <c r="Q103" s="1289"/>
      <c r="R103" s="822">
        <v>0.86350032933499399</v>
      </c>
      <c r="S103" s="822">
        <v>0.76038849399397557</v>
      </c>
      <c r="T103" s="822" t="s">
        <v>969</v>
      </c>
      <c r="U103" s="822">
        <v>0.98059455745466684</v>
      </c>
      <c r="V103" s="1288">
        <v>2.3709999999999998E-2</v>
      </c>
      <c r="W103" s="1289">
        <v>17616</v>
      </c>
      <c r="X103" s="1289">
        <v>4691</v>
      </c>
      <c r="Y103" s="1289">
        <v>1309</v>
      </c>
      <c r="Z103" s="1289">
        <v>303</v>
      </c>
      <c r="AA103" s="1289"/>
      <c r="AB103" s="822">
        <v>0.81780038522608522</v>
      </c>
      <c r="AC103" s="822">
        <v>0.68755283602115314</v>
      </c>
      <c r="AD103" s="822" t="s">
        <v>969</v>
      </c>
      <c r="AE103" s="822">
        <v>0.89348386745154362</v>
      </c>
      <c r="AF103" s="1288">
        <v>2.3050000000000001E-2</v>
      </c>
      <c r="AG103" s="1289">
        <v>79654</v>
      </c>
      <c r="AH103" s="1289">
        <v>2248</v>
      </c>
      <c r="AI103" s="1289">
        <v>5822</v>
      </c>
      <c r="AJ103" s="1289">
        <v>135</v>
      </c>
      <c r="AK103" s="1284"/>
      <c r="AL103" s="1284"/>
    </row>
    <row r="104" spans="1:38" s="1309" customFormat="1" ht="19" customHeight="1" x14ac:dyDescent="0.2">
      <c r="A104" s="1283" t="s">
        <v>16</v>
      </c>
      <c r="B104" s="1284" t="s">
        <v>15</v>
      </c>
      <c r="C104" s="1285">
        <v>12</v>
      </c>
      <c r="D104" s="1285">
        <v>49399132</v>
      </c>
      <c r="E104" s="1286" t="s">
        <v>3</v>
      </c>
      <c r="F104" s="1286" t="s">
        <v>2</v>
      </c>
      <c r="G104" s="1284">
        <v>272.2</v>
      </c>
      <c r="H104" s="1284" t="s">
        <v>8929</v>
      </c>
      <c r="I104" s="1284" t="s">
        <v>9030</v>
      </c>
      <c r="J104" s="1287">
        <v>3.5299999999999998E-2</v>
      </c>
      <c r="K104" s="822">
        <v>1.1908888963480939</v>
      </c>
      <c r="L104" s="822">
        <v>1.0539995255745009</v>
      </c>
      <c r="M104" s="825" t="s">
        <v>969</v>
      </c>
      <c r="N104" s="822">
        <v>1.3455569277150836</v>
      </c>
      <c r="O104" s="1288">
        <v>5.0400000000000002E-3</v>
      </c>
      <c r="P104" s="1289">
        <v>99580</v>
      </c>
      <c r="Q104" s="1289"/>
      <c r="R104" s="822">
        <v>1.1799994825965767</v>
      </c>
      <c r="S104" s="822">
        <v>1.0432366042453074</v>
      </c>
      <c r="T104" s="822" t="s">
        <v>969</v>
      </c>
      <c r="U104" s="822">
        <v>1.3346912610830701</v>
      </c>
      <c r="V104" s="1288">
        <v>8.6049999999999998E-3</v>
      </c>
      <c r="W104" s="1289">
        <v>17144</v>
      </c>
      <c r="X104" s="1289">
        <v>4256</v>
      </c>
      <c r="Y104" s="1289">
        <v>1170</v>
      </c>
      <c r="Z104" s="1289">
        <v>341</v>
      </c>
      <c r="AA104" s="1289"/>
      <c r="AB104" s="822">
        <v>1.957000609774016</v>
      </c>
      <c r="AC104" s="822">
        <v>0.78941824778663117</v>
      </c>
      <c r="AD104" s="822" t="s">
        <v>969</v>
      </c>
      <c r="AE104" s="822">
        <v>3.1099697516926468</v>
      </c>
      <c r="AF104" s="822">
        <v>0.14710000000000001</v>
      </c>
      <c r="AG104" s="1289">
        <v>78143</v>
      </c>
      <c r="AH104" s="1289">
        <v>37</v>
      </c>
      <c r="AI104" s="1289">
        <v>5686</v>
      </c>
      <c r="AJ104" s="1289">
        <v>5</v>
      </c>
      <c r="AK104" s="1284"/>
      <c r="AL104" s="1284"/>
    </row>
    <row r="105" spans="1:38" s="1309" customFormat="1" ht="19" customHeight="1" x14ac:dyDescent="0.2">
      <c r="A105" s="1283" t="s">
        <v>16</v>
      </c>
      <c r="B105" s="1284" t="s">
        <v>15</v>
      </c>
      <c r="C105" s="1285">
        <v>12</v>
      </c>
      <c r="D105" s="1285">
        <v>49399132</v>
      </c>
      <c r="E105" s="1286" t="s">
        <v>3</v>
      </c>
      <c r="F105" s="1286" t="s">
        <v>2</v>
      </c>
      <c r="G105" s="1284">
        <v>278</v>
      </c>
      <c r="H105" s="1284" t="s">
        <v>9066</v>
      </c>
      <c r="I105" s="1284" t="s">
        <v>9030</v>
      </c>
      <c r="J105" s="1287">
        <v>3.5999999999999997E-2</v>
      </c>
      <c r="K105" s="822">
        <v>1.2027372489962864</v>
      </c>
      <c r="L105" s="822">
        <v>1.0741267436808912</v>
      </c>
      <c r="M105" s="825" t="s">
        <v>969</v>
      </c>
      <c r="N105" s="822">
        <v>1.3467469259409053</v>
      </c>
      <c r="O105" s="1288">
        <v>1.3860000000000001E-3</v>
      </c>
      <c r="P105" s="1289">
        <v>110554</v>
      </c>
      <c r="Q105" s="1289"/>
      <c r="R105" s="822">
        <v>1.1379996179687537</v>
      </c>
      <c r="S105" s="822">
        <v>0.98110047859324689</v>
      </c>
      <c r="T105" s="822" t="s">
        <v>969</v>
      </c>
      <c r="U105" s="822">
        <v>1.3199903157257959</v>
      </c>
      <c r="V105" s="822">
        <v>8.8349999999999998E-2</v>
      </c>
      <c r="W105" s="1289">
        <v>23150</v>
      </c>
      <c r="X105" s="1289">
        <v>2560</v>
      </c>
      <c r="Y105" s="1289">
        <v>1637</v>
      </c>
      <c r="Z105" s="1289">
        <v>205</v>
      </c>
      <c r="AA105" s="1289"/>
      <c r="AB105" s="822">
        <v>1.299000340742732</v>
      </c>
      <c r="AC105" s="822">
        <v>1.0904671691819801</v>
      </c>
      <c r="AD105" s="822" t="s">
        <v>969</v>
      </c>
      <c r="AE105" s="822">
        <v>1.420309776093551</v>
      </c>
      <c r="AF105" s="1288">
        <v>3.4280000000000001E-3</v>
      </c>
      <c r="AG105" s="1289">
        <v>83390</v>
      </c>
      <c r="AH105" s="1289">
        <v>1454</v>
      </c>
      <c r="AI105" s="1289">
        <v>6049</v>
      </c>
      <c r="AJ105" s="1289">
        <v>135</v>
      </c>
      <c r="AK105" s="1284"/>
      <c r="AL105" s="1284"/>
    </row>
    <row r="106" spans="1:38" s="1309" customFormat="1" ht="19" customHeight="1" x14ac:dyDescent="0.2">
      <c r="A106" s="1283" t="s">
        <v>16</v>
      </c>
      <c r="B106" s="1284" t="s">
        <v>15</v>
      </c>
      <c r="C106" s="1285">
        <v>12</v>
      </c>
      <c r="D106" s="1285">
        <v>49399132</v>
      </c>
      <c r="E106" s="1286" t="s">
        <v>3</v>
      </c>
      <c r="F106" s="1286" t="s">
        <v>2</v>
      </c>
      <c r="G106" s="1284">
        <v>585</v>
      </c>
      <c r="H106" s="1284" t="s">
        <v>9065</v>
      </c>
      <c r="I106" s="1284" t="s">
        <v>8871</v>
      </c>
      <c r="J106" s="1287">
        <v>3.5799999999999998E-2</v>
      </c>
      <c r="K106" s="822">
        <v>1.2157972081221702</v>
      </c>
      <c r="L106" s="822">
        <v>1.0615902290404964</v>
      </c>
      <c r="M106" s="825" t="s">
        <v>969</v>
      </c>
      <c r="N106" s="822">
        <v>1.3924043485344439</v>
      </c>
      <c r="O106" s="1288">
        <v>4.7349999999999996E-3</v>
      </c>
      <c r="P106" s="1289">
        <v>106873</v>
      </c>
      <c r="Q106" s="1289"/>
      <c r="R106" s="822">
        <v>1.25300040607991</v>
      </c>
      <c r="S106" s="822">
        <v>1.0860414626297317</v>
      </c>
      <c r="T106" s="822" t="s">
        <v>969</v>
      </c>
      <c r="U106" s="822">
        <v>1.4456262229941113</v>
      </c>
      <c r="V106" s="1288">
        <v>1.9919999999999998E-3</v>
      </c>
      <c r="W106" s="1289">
        <v>20565</v>
      </c>
      <c r="X106" s="1289">
        <v>2654</v>
      </c>
      <c r="Y106" s="1289">
        <v>1430</v>
      </c>
      <c r="Z106" s="1289">
        <v>228</v>
      </c>
      <c r="AA106" s="1289"/>
      <c r="AB106" s="822">
        <v>0.92990002371057701</v>
      </c>
      <c r="AC106" s="822">
        <v>0.60715072948042215</v>
      </c>
      <c r="AD106" s="822" t="s">
        <v>969</v>
      </c>
      <c r="AE106" s="822">
        <v>1.1558335823706667</v>
      </c>
      <c r="AF106" s="822">
        <v>0.73809999999999998</v>
      </c>
      <c r="AG106" s="1289">
        <v>83324</v>
      </c>
      <c r="AH106" s="1289">
        <v>330</v>
      </c>
      <c r="AI106" s="1289">
        <v>6074</v>
      </c>
      <c r="AJ106" s="1289">
        <v>22</v>
      </c>
      <c r="AK106" s="1284"/>
      <c r="AL106" s="1284"/>
    </row>
    <row r="107" spans="1:38" s="1309" customFormat="1" ht="19" customHeight="1" x14ac:dyDescent="0.2">
      <c r="A107" s="1283" t="s">
        <v>16</v>
      </c>
      <c r="B107" s="1284" t="s">
        <v>15</v>
      </c>
      <c r="C107" s="1285">
        <v>12</v>
      </c>
      <c r="D107" s="1285">
        <v>49399132</v>
      </c>
      <c r="E107" s="1286" t="s">
        <v>3</v>
      </c>
      <c r="F107" s="1286" t="s">
        <v>2</v>
      </c>
      <c r="G107" s="1284">
        <v>585.1</v>
      </c>
      <c r="H107" s="1284" t="s">
        <v>9064</v>
      </c>
      <c r="I107" s="1284" t="s">
        <v>8871</v>
      </c>
      <c r="J107" s="1287">
        <v>3.5200000000000002E-2</v>
      </c>
      <c r="K107" s="822">
        <v>1.4949608212836161</v>
      </c>
      <c r="L107" s="822">
        <v>1.1317668549003306</v>
      </c>
      <c r="M107" s="825" t="s">
        <v>969</v>
      </c>
      <c r="N107" s="822">
        <v>1.9747069349983764</v>
      </c>
      <c r="O107" s="1288">
        <v>4.6280000000000002E-3</v>
      </c>
      <c r="P107" s="1289">
        <v>21095</v>
      </c>
      <c r="Q107" s="1289"/>
      <c r="R107" s="822">
        <v>1.4949996907702705</v>
      </c>
      <c r="S107" s="822">
        <v>1.1317962812210984</v>
      </c>
      <c r="T107" s="822" t="s">
        <v>969</v>
      </c>
      <c r="U107" s="822">
        <v>1.9747582780461428</v>
      </c>
      <c r="V107" s="1288">
        <v>4.6550000000000003E-3</v>
      </c>
      <c r="W107" s="1289">
        <v>20565</v>
      </c>
      <c r="X107" s="1289">
        <v>530</v>
      </c>
      <c r="Y107" s="1289">
        <v>1430</v>
      </c>
      <c r="Z107" s="1289">
        <v>54</v>
      </c>
      <c r="AA107" s="1289"/>
      <c r="AB107" s="822" t="s">
        <v>749</v>
      </c>
      <c r="AC107" s="822" t="s">
        <v>749</v>
      </c>
      <c r="AD107" s="822" t="s">
        <v>969</v>
      </c>
      <c r="AE107" s="822" t="s">
        <v>749</v>
      </c>
      <c r="AF107" s="1308" t="s">
        <v>749</v>
      </c>
      <c r="AG107" s="1289" t="s">
        <v>749</v>
      </c>
      <c r="AH107" s="1289" t="s">
        <v>749</v>
      </c>
      <c r="AI107" s="1289" t="s">
        <v>749</v>
      </c>
      <c r="AJ107" s="1289" t="s">
        <v>749</v>
      </c>
      <c r="AK107" s="1284"/>
      <c r="AL107" s="1284"/>
    </row>
    <row r="108" spans="1:38" s="1309" customFormat="1" ht="19" customHeight="1" x14ac:dyDescent="0.2">
      <c r="A108" s="1283" t="s">
        <v>16</v>
      </c>
      <c r="B108" s="1284" t="s">
        <v>15</v>
      </c>
      <c r="C108" s="1285">
        <v>12</v>
      </c>
      <c r="D108" s="1285">
        <v>49399132</v>
      </c>
      <c r="E108" s="1286" t="s">
        <v>3</v>
      </c>
      <c r="F108" s="1286" t="s">
        <v>2</v>
      </c>
      <c r="G108" s="1284">
        <v>906.3</v>
      </c>
      <c r="H108" s="1284" t="s">
        <v>9063</v>
      </c>
      <c r="I108" s="1284" t="s">
        <v>8878</v>
      </c>
      <c r="J108" s="1287">
        <v>3.6499999999999998E-2</v>
      </c>
      <c r="K108" s="822">
        <v>4.060881222749452</v>
      </c>
      <c r="L108" s="822">
        <v>1.725753902612964</v>
      </c>
      <c r="M108" s="825" t="s">
        <v>969</v>
      </c>
      <c r="N108" s="822">
        <v>9.555682464521988</v>
      </c>
      <c r="O108" s="1288">
        <v>1.328E-3</v>
      </c>
      <c r="P108" s="1289">
        <v>84883</v>
      </c>
      <c r="Q108" s="1289"/>
      <c r="R108" s="822" t="s">
        <v>749</v>
      </c>
      <c r="S108" s="822" t="s">
        <v>749</v>
      </c>
      <c r="T108" s="822" t="s">
        <v>969</v>
      </c>
      <c r="U108" s="822" t="s">
        <v>749</v>
      </c>
      <c r="V108" s="1308" t="s">
        <v>749</v>
      </c>
      <c r="W108" s="1289" t="s">
        <v>749</v>
      </c>
      <c r="X108" s="1289" t="s">
        <v>749</v>
      </c>
      <c r="Y108" s="1289" t="s">
        <v>749</v>
      </c>
      <c r="Z108" s="1289" t="s">
        <v>749</v>
      </c>
      <c r="AA108" s="1289"/>
      <c r="AB108" s="822">
        <v>4.0610030510135493</v>
      </c>
      <c r="AC108" s="822">
        <v>1.7258056760066394</v>
      </c>
      <c r="AD108" s="822" t="s">
        <v>969</v>
      </c>
      <c r="AE108" s="822">
        <v>6.2841462907508214</v>
      </c>
      <c r="AF108" s="1288">
        <v>1.3290000000000001E-3</v>
      </c>
      <c r="AG108" s="1289">
        <v>84859</v>
      </c>
      <c r="AH108" s="1289">
        <v>24</v>
      </c>
      <c r="AI108" s="1289">
        <v>6178</v>
      </c>
      <c r="AJ108" s="1289">
        <v>6</v>
      </c>
      <c r="AK108" s="1284"/>
      <c r="AL108" s="1284"/>
    </row>
    <row r="109" spans="1:38" s="1309" customFormat="1" ht="19" customHeight="1" x14ac:dyDescent="0.2">
      <c r="A109" s="1283" t="s">
        <v>16</v>
      </c>
      <c r="B109" s="1284" t="s">
        <v>15</v>
      </c>
      <c r="C109" s="1285">
        <v>12</v>
      </c>
      <c r="D109" s="1285">
        <v>49399132</v>
      </c>
      <c r="E109" s="1286" t="s">
        <v>3</v>
      </c>
      <c r="F109" s="1286" t="s">
        <v>2</v>
      </c>
      <c r="G109" s="1284">
        <v>963</v>
      </c>
      <c r="H109" s="1284" t="s">
        <v>8930</v>
      </c>
      <c r="I109" s="1284" t="s">
        <v>8878</v>
      </c>
      <c r="J109" s="1287">
        <v>3.56E-2</v>
      </c>
      <c r="K109" s="822">
        <v>0.64307109063035572</v>
      </c>
      <c r="L109" s="822">
        <v>0.46219888200511833</v>
      </c>
      <c r="M109" s="825" t="s">
        <v>969</v>
      </c>
      <c r="N109" s="822">
        <v>0.89472398940146214</v>
      </c>
      <c r="O109" s="1288">
        <v>8.7950000000000007E-3</v>
      </c>
      <c r="P109" s="1289">
        <v>23622</v>
      </c>
      <c r="Q109" s="1289"/>
      <c r="R109" s="822">
        <v>0.64310002948055334</v>
      </c>
      <c r="S109" s="822">
        <v>0.46221968142279196</v>
      </c>
      <c r="T109" s="822" t="s">
        <v>969</v>
      </c>
      <c r="U109" s="822">
        <v>0.89476425288690686</v>
      </c>
      <c r="V109" s="1288">
        <v>8.7910000000000002E-3</v>
      </c>
      <c r="W109" s="1289">
        <v>22836</v>
      </c>
      <c r="X109" s="1289">
        <v>786</v>
      </c>
      <c r="Y109" s="1289">
        <v>1645</v>
      </c>
      <c r="Z109" s="1289">
        <v>37</v>
      </c>
      <c r="AA109" s="1289"/>
      <c r="AB109" s="822" t="s">
        <v>749</v>
      </c>
      <c r="AC109" s="822" t="s">
        <v>749</v>
      </c>
      <c r="AD109" s="822" t="s">
        <v>969</v>
      </c>
      <c r="AE109" s="822" t="s">
        <v>749</v>
      </c>
      <c r="AF109" s="1308" t="s">
        <v>749</v>
      </c>
      <c r="AG109" s="1289" t="s">
        <v>749</v>
      </c>
      <c r="AH109" s="1289" t="s">
        <v>749</v>
      </c>
      <c r="AI109" s="1289" t="s">
        <v>749</v>
      </c>
      <c r="AJ109" s="1289" t="s">
        <v>749</v>
      </c>
      <c r="AK109" s="1284"/>
      <c r="AL109" s="1284"/>
    </row>
    <row r="110" spans="1:38" s="1309" customFormat="1" ht="19" customHeight="1" x14ac:dyDescent="0.2">
      <c r="A110" s="1283" t="s">
        <v>16</v>
      </c>
      <c r="B110" s="1284" t="s">
        <v>15</v>
      </c>
      <c r="C110" s="1285">
        <v>12</v>
      </c>
      <c r="D110" s="1285">
        <v>49399132</v>
      </c>
      <c r="E110" s="1286" t="s">
        <v>3</v>
      </c>
      <c r="F110" s="1286" t="s">
        <v>2</v>
      </c>
      <c r="G110" s="1284">
        <v>648.4</v>
      </c>
      <c r="H110" s="1284" t="s">
        <v>9062</v>
      </c>
      <c r="I110" s="1284" t="s">
        <v>8879</v>
      </c>
      <c r="J110" s="1287">
        <v>3.6400000000000002E-2</v>
      </c>
      <c r="K110" s="822">
        <v>4.2802011236643454</v>
      </c>
      <c r="L110" s="822">
        <v>1.905819309793112</v>
      </c>
      <c r="M110" s="825" t="s">
        <v>969</v>
      </c>
      <c r="N110" s="822">
        <v>9.6127274841213968</v>
      </c>
      <c r="O110" s="1290">
        <v>4.28E-4</v>
      </c>
      <c r="P110" s="1289">
        <v>9224</v>
      </c>
      <c r="Q110" s="1289"/>
      <c r="R110" s="822">
        <v>4.2799871189583243</v>
      </c>
      <c r="S110" s="822">
        <v>1.905724021209857</v>
      </c>
      <c r="T110" s="822" t="s">
        <v>969</v>
      </c>
      <c r="U110" s="822">
        <v>9.6122468597628998</v>
      </c>
      <c r="V110" s="1290">
        <v>4.2729999999999998E-4</v>
      </c>
      <c r="W110" s="1289">
        <v>9198</v>
      </c>
      <c r="X110" s="1289">
        <v>26</v>
      </c>
      <c r="Y110" s="1289">
        <v>664</v>
      </c>
      <c r="Z110" s="1289">
        <v>7</v>
      </c>
      <c r="AA110" s="1289"/>
      <c r="AB110" s="822" t="s">
        <v>749</v>
      </c>
      <c r="AC110" s="822" t="s">
        <v>749</v>
      </c>
      <c r="AD110" s="822" t="s">
        <v>969</v>
      </c>
      <c r="AE110" s="822" t="s">
        <v>749</v>
      </c>
      <c r="AF110" s="1308" t="s">
        <v>749</v>
      </c>
      <c r="AG110" s="1289" t="s">
        <v>749</v>
      </c>
      <c r="AH110" s="1289" t="s">
        <v>749</v>
      </c>
      <c r="AI110" s="1289" t="s">
        <v>749</v>
      </c>
      <c r="AJ110" s="1289" t="s">
        <v>749</v>
      </c>
      <c r="AK110" s="1284"/>
      <c r="AL110" s="1284"/>
    </row>
    <row r="111" spans="1:38" s="1309" customFormat="1" ht="19" customHeight="1" x14ac:dyDescent="0.2">
      <c r="A111" s="1283" t="s">
        <v>19</v>
      </c>
      <c r="B111" s="1284" t="s">
        <v>18</v>
      </c>
      <c r="C111" s="1285">
        <v>12</v>
      </c>
      <c r="D111" s="1285">
        <v>72179446</v>
      </c>
      <c r="E111" s="1286" t="s">
        <v>1</v>
      </c>
      <c r="F111" s="1286" t="s">
        <v>3</v>
      </c>
      <c r="G111" s="1284">
        <v>428</v>
      </c>
      <c r="H111" s="1284" t="s">
        <v>9061</v>
      </c>
      <c r="I111" s="1284" t="s">
        <v>8860</v>
      </c>
      <c r="J111" s="1287">
        <v>1.9599999999999999E-2</v>
      </c>
      <c r="K111" s="822">
        <v>1.2278933777268188</v>
      </c>
      <c r="L111" s="822">
        <v>1.0517547923218955</v>
      </c>
      <c r="M111" s="825" t="s">
        <v>969</v>
      </c>
      <c r="N111" s="822">
        <v>1.4335300947256626</v>
      </c>
      <c r="O111" s="1288">
        <v>9.3240000000000007E-3</v>
      </c>
      <c r="P111" s="1289">
        <v>109881</v>
      </c>
      <c r="Q111" s="1289"/>
      <c r="R111" s="822">
        <v>1.2459994762249944</v>
      </c>
      <c r="S111" s="822">
        <v>1.0474929055011968</v>
      </c>
      <c r="T111" s="822" t="s">
        <v>969</v>
      </c>
      <c r="U111" s="822">
        <v>1.4821243051857467</v>
      </c>
      <c r="V111" s="1288">
        <v>1.302E-2</v>
      </c>
      <c r="W111" s="1289">
        <v>21717</v>
      </c>
      <c r="X111" s="1289">
        <v>3295</v>
      </c>
      <c r="Y111" s="1289">
        <v>820</v>
      </c>
      <c r="Z111" s="1289">
        <v>154</v>
      </c>
      <c r="AA111" s="1289"/>
      <c r="AB111" s="822">
        <v>1.159999994062803</v>
      </c>
      <c r="AC111" s="822">
        <v>0.82382594762088679</v>
      </c>
      <c r="AD111" s="822" t="s">
        <v>969</v>
      </c>
      <c r="AE111" s="822">
        <v>1.381292976488903</v>
      </c>
      <c r="AF111" s="822">
        <v>0.39479999999999998</v>
      </c>
      <c r="AG111" s="1289">
        <v>84103</v>
      </c>
      <c r="AH111" s="1289">
        <v>766</v>
      </c>
      <c r="AI111" s="1289">
        <v>3250</v>
      </c>
      <c r="AJ111" s="1289">
        <v>34</v>
      </c>
      <c r="AK111" s="1284"/>
      <c r="AL111" s="1284"/>
    </row>
    <row r="112" spans="1:38" s="1309" customFormat="1" ht="19" customHeight="1" x14ac:dyDescent="0.2">
      <c r="A112" s="1283" t="s">
        <v>19</v>
      </c>
      <c r="B112" s="1284" t="s">
        <v>18</v>
      </c>
      <c r="C112" s="1285">
        <v>12</v>
      </c>
      <c r="D112" s="1285">
        <v>72179446</v>
      </c>
      <c r="E112" s="1286" t="s">
        <v>1</v>
      </c>
      <c r="F112" s="1286" t="s">
        <v>3</v>
      </c>
      <c r="G112" s="1284">
        <v>458.2</v>
      </c>
      <c r="H112" s="1284" t="s">
        <v>8934</v>
      </c>
      <c r="I112" s="1284" t="s">
        <v>8860</v>
      </c>
      <c r="J112" s="1287">
        <v>1.9800000000000002E-2</v>
      </c>
      <c r="K112" s="822">
        <v>2.7357346215268401</v>
      </c>
      <c r="L112" s="822">
        <v>1.5296883165829052</v>
      </c>
      <c r="M112" s="825" t="s">
        <v>969</v>
      </c>
      <c r="N112" s="822">
        <v>4.8926593988370692</v>
      </c>
      <c r="O112" s="1290">
        <v>6.9200000000000002E-4</v>
      </c>
      <c r="P112" s="1289">
        <v>106989</v>
      </c>
      <c r="Q112" s="1289"/>
      <c r="R112" s="822">
        <v>2.1350007543370784</v>
      </c>
      <c r="S112" s="822">
        <v>0.94654856458283021</v>
      </c>
      <c r="T112" s="822" t="s">
        <v>969</v>
      </c>
      <c r="U112" s="822">
        <v>4.8156305884091939</v>
      </c>
      <c r="V112" s="822">
        <v>6.7599999999999993E-2</v>
      </c>
      <c r="W112" s="1289">
        <v>22835</v>
      </c>
      <c r="X112" s="1289">
        <v>72</v>
      </c>
      <c r="Y112" s="1289">
        <v>899</v>
      </c>
      <c r="Z112" s="1289">
        <v>6</v>
      </c>
      <c r="AA112" s="1289"/>
      <c r="AB112" s="822">
        <v>3.5450065228623995</v>
      </c>
      <c r="AC112" s="822">
        <v>1.5435855663557865</v>
      </c>
      <c r="AD112" s="822" t="s">
        <v>969</v>
      </c>
      <c r="AE112" s="822">
        <v>5.4180718233104459</v>
      </c>
      <c r="AF112" s="1288">
        <v>2.849E-3</v>
      </c>
      <c r="AG112" s="1289">
        <v>84036</v>
      </c>
      <c r="AH112" s="1289">
        <v>46</v>
      </c>
      <c r="AI112" s="1289">
        <v>3246</v>
      </c>
      <c r="AJ112" s="1289">
        <v>6</v>
      </c>
      <c r="AK112" s="1284"/>
      <c r="AL112" s="1284"/>
    </row>
    <row r="113" spans="1:38" s="1309" customFormat="1" ht="19" customHeight="1" x14ac:dyDescent="0.2">
      <c r="A113" s="1283" t="s">
        <v>19</v>
      </c>
      <c r="B113" s="1284" t="s">
        <v>18</v>
      </c>
      <c r="C113" s="1285">
        <v>12</v>
      </c>
      <c r="D113" s="1285">
        <v>72179446</v>
      </c>
      <c r="E113" s="1286" t="s">
        <v>1</v>
      </c>
      <c r="F113" s="1286" t="s">
        <v>3</v>
      </c>
      <c r="G113" s="1284">
        <v>695.4</v>
      </c>
      <c r="H113" s="1284" t="s">
        <v>9060</v>
      </c>
      <c r="I113" s="1284" t="s">
        <v>8863</v>
      </c>
      <c r="J113" s="1287">
        <v>1.9699999999999999E-2</v>
      </c>
      <c r="K113" s="822">
        <v>2.5558887230892449</v>
      </c>
      <c r="L113" s="822">
        <v>1.2584238182617924</v>
      </c>
      <c r="M113" s="825" t="s">
        <v>969</v>
      </c>
      <c r="N113" s="822">
        <v>5.1910708221002437</v>
      </c>
      <c r="O113" s="1288">
        <v>9.4319999999999994E-3</v>
      </c>
      <c r="P113" s="1289">
        <v>23423</v>
      </c>
      <c r="Q113" s="1289"/>
      <c r="R113" s="822">
        <v>2.5560011846671973</v>
      </c>
      <c r="S113" s="822">
        <v>1.2584791901279679</v>
      </c>
      <c r="T113" s="822" t="s">
        <v>969</v>
      </c>
      <c r="U113" s="822">
        <v>5.1912992342414466</v>
      </c>
      <c r="V113" s="1288">
        <v>9.4330000000000004E-3</v>
      </c>
      <c r="W113" s="1289">
        <v>23341</v>
      </c>
      <c r="X113" s="1289">
        <v>82</v>
      </c>
      <c r="Y113" s="1289">
        <v>914</v>
      </c>
      <c r="Z113" s="1289">
        <v>8</v>
      </c>
      <c r="AA113" s="1289"/>
      <c r="AB113" s="822" t="s">
        <v>749</v>
      </c>
      <c r="AC113" s="822" t="s">
        <v>749</v>
      </c>
      <c r="AD113" s="822" t="s">
        <v>969</v>
      </c>
      <c r="AE113" s="822" t="s">
        <v>749</v>
      </c>
      <c r="AF113" s="1308" t="s">
        <v>749</v>
      </c>
      <c r="AG113" s="1289" t="s">
        <v>749</v>
      </c>
      <c r="AH113" s="1289" t="s">
        <v>749</v>
      </c>
      <c r="AI113" s="1289" t="s">
        <v>749</v>
      </c>
      <c r="AJ113" s="1289" t="s">
        <v>749</v>
      </c>
      <c r="AK113" s="1284"/>
      <c r="AL113" s="1284"/>
    </row>
    <row r="114" spans="1:38" s="1309" customFormat="1" ht="19" customHeight="1" x14ac:dyDescent="0.2">
      <c r="A114" s="1283" t="s">
        <v>19</v>
      </c>
      <c r="B114" s="1284" t="s">
        <v>18</v>
      </c>
      <c r="C114" s="1285">
        <v>12</v>
      </c>
      <c r="D114" s="1285">
        <v>72179446</v>
      </c>
      <c r="E114" s="1286" t="s">
        <v>1</v>
      </c>
      <c r="F114" s="1286" t="s">
        <v>3</v>
      </c>
      <c r="G114" s="1284">
        <v>593.6</v>
      </c>
      <c r="H114" s="1284" t="s">
        <v>9059</v>
      </c>
      <c r="I114" s="1284" t="s">
        <v>9030</v>
      </c>
      <c r="J114" s="1287">
        <v>1.95E-2</v>
      </c>
      <c r="K114" s="822">
        <v>1.5570608910202814</v>
      </c>
      <c r="L114" s="822">
        <v>1.1182399768002307</v>
      </c>
      <c r="M114" s="825" t="s">
        <v>969</v>
      </c>
      <c r="N114" s="822">
        <v>2.1680843724459233</v>
      </c>
      <c r="O114" s="1288">
        <v>8.7559999999999999E-3</v>
      </c>
      <c r="P114" s="1289">
        <v>26543</v>
      </c>
      <c r="Q114" s="1289"/>
      <c r="R114" s="822">
        <v>1.5570001668296609</v>
      </c>
      <c r="S114" s="822">
        <v>1.118196366291546</v>
      </c>
      <c r="T114" s="822" t="s">
        <v>969</v>
      </c>
      <c r="U114" s="822">
        <v>2.1679998188042049</v>
      </c>
      <c r="V114" s="1288">
        <v>8.7679999999999998E-3</v>
      </c>
      <c r="W114" s="1289">
        <v>25925</v>
      </c>
      <c r="X114" s="1289">
        <v>618</v>
      </c>
      <c r="Y114" s="1289">
        <v>1001</v>
      </c>
      <c r="Z114" s="1289">
        <v>37</v>
      </c>
      <c r="AA114" s="1289"/>
      <c r="AB114" s="822" t="s">
        <v>749</v>
      </c>
      <c r="AC114" s="822" t="s">
        <v>749</v>
      </c>
      <c r="AD114" s="822" t="s">
        <v>969</v>
      </c>
      <c r="AE114" s="822" t="s">
        <v>749</v>
      </c>
      <c r="AF114" s="1308" t="s">
        <v>749</v>
      </c>
      <c r="AG114" s="1289" t="s">
        <v>749</v>
      </c>
      <c r="AH114" s="1289" t="s">
        <v>749</v>
      </c>
      <c r="AI114" s="1289" t="s">
        <v>749</v>
      </c>
      <c r="AJ114" s="1289" t="s">
        <v>749</v>
      </c>
      <c r="AK114" s="1284"/>
      <c r="AL114" s="1284"/>
    </row>
    <row r="115" spans="1:38" s="1309" customFormat="1" ht="19" customHeight="1" x14ac:dyDescent="0.2">
      <c r="A115" s="1283" t="s">
        <v>19</v>
      </c>
      <c r="B115" s="1284" t="s">
        <v>18</v>
      </c>
      <c r="C115" s="1285">
        <v>12</v>
      </c>
      <c r="D115" s="1285">
        <v>72179446</v>
      </c>
      <c r="E115" s="1286" t="s">
        <v>1</v>
      </c>
      <c r="F115" s="1286" t="s">
        <v>3</v>
      </c>
      <c r="G115" s="1284">
        <v>595.1</v>
      </c>
      <c r="H115" s="1284" t="s">
        <v>8914</v>
      </c>
      <c r="I115" s="1284" t="s">
        <v>8871</v>
      </c>
      <c r="J115" s="1287">
        <v>1.9599999999999999E-2</v>
      </c>
      <c r="K115" s="822">
        <v>2.8459587342450088</v>
      </c>
      <c r="L115" s="822">
        <v>1.326415246526534</v>
      </c>
      <c r="M115" s="825" t="s">
        <v>969</v>
      </c>
      <c r="N115" s="822">
        <v>6.1062937403919744</v>
      </c>
      <c r="O115" s="1288">
        <v>7.247E-3</v>
      </c>
      <c r="P115" s="1289">
        <v>19639</v>
      </c>
      <c r="Q115" s="1289"/>
      <c r="R115" s="822">
        <v>2.8459871939746488</v>
      </c>
      <c r="S115" s="822">
        <v>1.32642851074532</v>
      </c>
      <c r="T115" s="822" t="s">
        <v>969</v>
      </c>
      <c r="U115" s="822">
        <v>6.1063548036346926</v>
      </c>
      <c r="V115" s="1288">
        <v>7.2379999999999996E-3</v>
      </c>
      <c r="W115" s="1289">
        <v>19574</v>
      </c>
      <c r="X115" s="1289">
        <v>65</v>
      </c>
      <c r="Y115" s="1289">
        <v>763</v>
      </c>
      <c r="Z115" s="1289">
        <v>7</v>
      </c>
      <c r="AA115" s="1289"/>
      <c r="AB115" s="822" t="s">
        <v>749</v>
      </c>
      <c r="AC115" s="822" t="s">
        <v>749</v>
      </c>
      <c r="AD115" s="822" t="s">
        <v>969</v>
      </c>
      <c r="AE115" s="822" t="s">
        <v>749</v>
      </c>
      <c r="AF115" s="1308" t="s">
        <v>749</v>
      </c>
      <c r="AG115" s="1289" t="s">
        <v>749</v>
      </c>
      <c r="AH115" s="1289" t="s">
        <v>749</v>
      </c>
      <c r="AI115" s="1289" t="s">
        <v>749</v>
      </c>
      <c r="AJ115" s="1289" t="s">
        <v>749</v>
      </c>
      <c r="AK115" s="1284"/>
      <c r="AL115" s="1284"/>
    </row>
    <row r="116" spans="1:38" s="1309" customFormat="1" ht="19" customHeight="1" x14ac:dyDescent="0.2">
      <c r="A116" s="1283" t="s">
        <v>19</v>
      </c>
      <c r="B116" s="1284" t="s">
        <v>18</v>
      </c>
      <c r="C116" s="1285">
        <v>12</v>
      </c>
      <c r="D116" s="1285">
        <v>72179446</v>
      </c>
      <c r="E116" s="1286" t="s">
        <v>1</v>
      </c>
      <c r="F116" s="1286" t="s">
        <v>3</v>
      </c>
      <c r="G116" s="1284">
        <v>720</v>
      </c>
      <c r="H116" s="1284" t="s">
        <v>8936</v>
      </c>
      <c r="I116" s="1284" t="s">
        <v>8880</v>
      </c>
      <c r="J116" s="1287">
        <v>1.95E-2</v>
      </c>
      <c r="K116" s="822">
        <v>2.9659577534399886</v>
      </c>
      <c r="L116" s="822">
        <v>1.3049386132329248</v>
      </c>
      <c r="M116" s="825" t="s">
        <v>969</v>
      </c>
      <c r="N116" s="822">
        <v>6.7412407802056373</v>
      </c>
      <c r="O116" s="1288">
        <v>9.4479999999999998E-3</v>
      </c>
      <c r="P116" s="1289">
        <v>22690</v>
      </c>
      <c r="Q116" s="1289"/>
      <c r="R116" s="822">
        <v>2.9659874131658217</v>
      </c>
      <c r="S116" s="822">
        <v>1.3049516626843043</v>
      </c>
      <c r="T116" s="822" t="s">
        <v>969</v>
      </c>
      <c r="U116" s="822">
        <v>6.7413081929505028</v>
      </c>
      <c r="V116" s="1288">
        <v>9.4520000000000003E-3</v>
      </c>
      <c r="W116" s="1289">
        <v>22637</v>
      </c>
      <c r="X116" s="1289">
        <v>53</v>
      </c>
      <c r="Y116" s="1289">
        <v>881</v>
      </c>
      <c r="Z116" s="1289">
        <v>6</v>
      </c>
      <c r="AA116" s="1289"/>
      <c r="AB116" s="822" t="s">
        <v>749</v>
      </c>
      <c r="AC116" s="822" t="s">
        <v>749</v>
      </c>
      <c r="AD116" s="822" t="s">
        <v>969</v>
      </c>
      <c r="AE116" s="822" t="s">
        <v>749</v>
      </c>
      <c r="AF116" s="1308" t="s">
        <v>749</v>
      </c>
      <c r="AG116" s="1289" t="s">
        <v>749</v>
      </c>
      <c r="AH116" s="1289" t="s">
        <v>749</v>
      </c>
      <c r="AI116" s="1289" t="s">
        <v>749</v>
      </c>
      <c r="AJ116" s="1289" t="s">
        <v>749</v>
      </c>
      <c r="AK116" s="1284"/>
      <c r="AL116" s="1284"/>
    </row>
    <row r="117" spans="1:38" s="1309" customFormat="1" ht="19" customHeight="1" x14ac:dyDescent="0.2">
      <c r="A117" s="1283" t="s">
        <v>19</v>
      </c>
      <c r="B117" s="1284" t="s">
        <v>18</v>
      </c>
      <c r="C117" s="1285">
        <v>12</v>
      </c>
      <c r="D117" s="1285">
        <v>72179446</v>
      </c>
      <c r="E117" s="1286" t="s">
        <v>1</v>
      </c>
      <c r="F117" s="1286" t="s">
        <v>3</v>
      </c>
      <c r="G117" s="1284">
        <v>157</v>
      </c>
      <c r="H117" s="1284" t="s">
        <v>9058</v>
      </c>
      <c r="I117" s="1284" t="s">
        <v>8881</v>
      </c>
      <c r="J117" s="1287">
        <v>1.9800000000000002E-2</v>
      </c>
      <c r="K117" s="822">
        <v>1.9021788646473916</v>
      </c>
      <c r="L117" s="822">
        <v>1.2305829497560929</v>
      </c>
      <c r="M117" s="825" t="s">
        <v>969</v>
      </c>
      <c r="N117" s="822">
        <v>2.9403011262494729</v>
      </c>
      <c r="O117" s="1288">
        <v>3.8070000000000001E-3</v>
      </c>
      <c r="P117" s="1289">
        <v>106705</v>
      </c>
      <c r="Q117" s="1289"/>
      <c r="R117" s="822">
        <v>1.8319995122265134</v>
      </c>
      <c r="S117" s="822">
        <v>1.0953829191584323</v>
      </c>
      <c r="T117" s="822" t="s">
        <v>969</v>
      </c>
      <c r="U117" s="822">
        <v>3.0639716523758853</v>
      </c>
      <c r="V117" s="1288">
        <v>2.1080000000000002E-2</v>
      </c>
      <c r="W117" s="1289">
        <v>23689</v>
      </c>
      <c r="X117" s="1289">
        <v>213</v>
      </c>
      <c r="Y117" s="1289">
        <v>925</v>
      </c>
      <c r="Z117" s="1289">
        <v>15</v>
      </c>
      <c r="AA117" s="1289"/>
      <c r="AB117" s="822">
        <v>2.0920009493442162</v>
      </c>
      <c r="AC117" s="822">
        <v>0.9225893974110988</v>
      </c>
      <c r="AD117" s="822" t="s">
        <v>969</v>
      </c>
      <c r="AE117" s="822">
        <v>3.1766303607571538</v>
      </c>
      <c r="AF117" s="822">
        <v>7.7270000000000005E-2</v>
      </c>
      <c r="AG117" s="1289">
        <v>82729</v>
      </c>
      <c r="AH117" s="1289">
        <v>74</v>
      </c>
      <c r="AI117" s="1289">
        <v>3204</v>
      </c>
      <c r="AJ117" s="1289">
        <v>6</v>
      </c>
      <c r="AK117" s="1284"/>
      <c r="AL117" s="1284"/>
    </row>
    <row r="118" spans="1:38" s="1309" customFormat="1" ht="19" customHeight="1" x14ac:dyDescent="0.2">
      <c r="A118" s="1283" t="s">
        <v>7</v>
      </c>
      <c r="B118" s="1284" t="s">
        <v>6</v>
      </c>
      <c r="C118" s="1285">
        <v>12</v>
      </c>
      <c r="D118" s="1285">
        <v>117977550</v>
      </c>
      <c r="E118" s="1286" t="s">
        <v>1</v>
      </c>
      <c r="F118" s="1286" t="s">
        <v>3</v>
      </c>
      <c r="G118" s="1284">
        <v>414.1</v>
      </c>
      <c r="H118" s="1284" t="s">
        <v>8933</v>
      </c>
      <c r="I118" s="1284" t="s">
        <v>8860</v>
      </c>
      <c r="J118" s="1287">
        <v>9.4000000000000004E-3</v>
      </c>
      <c r="K118" s="822">
        <v>5.1289450768738929</v>
      </c>
      <c r="L118" s="822">
        <v>2.0535705298710609</v>
      </c>
      <c r="M118" s="825" t="s">
        <v>969</v>
      </c>
      <c r="N118" s="822">
        <v>12.809921655449859</v>
      </c>
      <c r="O118" s="1290">
        <v>4.637E-4</v>
      </c>
      <c r="P118" s="1289">
        <v>20401</v>
      </c>
      <c r="Q118" s="1289"/>
      <c r="R118" s="822">
        <v>5.1289963665811102</v>
      </c>
      <c r="S118" s="822">
        <v>2.0535910656790386</v>
      </c>
      <c r="T118" s="822" t="s">
        <v>969</v>
      </c>
      <c r="U118" s="822">
        <v>12.810049755306911</v>
      </c>
      <c r="V118" s="1290">
        <v>4.6349999999999999E-4</v>
      </c>
      <c r="W118" s="1289">
        <v>20345</v>
      </c>
      <c r="X118" s="1289">
        <v>56</v>
      </c>
      <c r="Y118" s="1289">
        <v>377</v>
      </c>
      <c r="Z118" s="1289">
        <v>5</v>
      </c>
      <c r="AA118" s="1289"/>
      <c r="AB118" s="822" t="s">
        <v>749</v>
      </c>
      <c r="AC118" s="822" t="s">
        <v>749</v>
      </c>
      <c r="AD118" s="822" t="s">
        <v>969</v>
      </c>
      <c r="AE118" s="822" t="s">
        <v>749</v>
      </c>
      <c r="AF118" s="1308" t="s">
        <v>749</v>
      </c>
      <c r="AG118" s="1289" t="s">
        <v>749</v>
      </c>
      <c r="AH118" s="1289" t="s">
        <v>749</v>
      </c>
      <c r="AI118" s="1289" t="s">
        <v>749</v>
      </c>
      <c r="AJ118" s="1289" t="s">
        <v>749</v>
      </c>
      <c r="AK118" s="1284"/>
      <c r="AL118" s="1284"/>
    </row>
    <row r="119" spans="1:38" s="1309" customFormat="1" ht="19" customHeight="1" x14ac:dyDescent="0.2">
      <c r="A119" s="1283" t="s">
        <v>7</v>
      </c>
      <c r="B119" s="1284" t="s">
        <v>6</v>
      </c>
      <c r="C119" s="1285">
        <v>12</v>
      </c>
      <c r="D119" s="1285">
        <v>117977550</v>
      </c>
      <c r="E119" s="1286" t="s">
        <v>1</v>
      </c>
      <c r="F119" s="1286" t="s">
        <v>3</v>
      </c>
      <c r="G119" s="1284">
        <v>451</v>
      </c>
      <c r="H119" s="1284" t="s">
        <v>9057</v>
      </c>
      <c r="I119" s="1284" t="s">
        <v>8860</v>
      </c>
      <c r="J119" s="1287">
        <v>9.4999999999999998E-3</v>
      </c>
      <c r="K119" s="822">
        <v>2.4709433480164376</v>
      </c>
      <c r="L119" s="822">
        <v>1.3086184992155054</v>
      </c>
      <c r="M119" s="825" t="s">
        <v>969</v>
      </c>
      <c r="N119" s="822">
        <v>4.6656539188211559</v>
      </c>
      <c r="O119" s="1288">
        <v>5.28E-3</v>
      </c>
      <c r="P119" s="1289">
        <v>21097</v>
      </c>
      <c r="Q119" s="1289"/>
      <c r="R119" s="822">
        <v>2.4710001803670116</v>
      </c>
      <c r="S119" s="822">
        <v>1.3086485977871196</v>
      </c>
      <c r="T119" s="822" t="s">
        <v>969</v>
      </c>
      <c r="U119" s="822">
        <v>4.6657612300953648</v>
      </c>
      <c r="V119" s="1288">
        <v>5.287E-3</v>
      </c>
      <c r="W119" s="1289">
        <v>20881</v>
      </c>
      <c r="X119" s="1289">
        <v>216</v>
      </c>
      <c r="Y119" s="1289">
        <v>390</v>
      </c>
      <c r="Z119" s="1289">
        <v>10</v>
      </c>
      <c r="AA119" s="1289"/>
      <c r="AB119" s="822" t="s">
        <v>749</v>
      </c>
      <c r="AC119" s="822" t="s">
        <v>749</v>
      </c>
      <c r="AD119" s="822" t="s">
        <v>969</v>
      </c>
      <c r="AE119" s="822" t="s">
        <v>749</v>
      </c>
      <c r="AF119" s="1308" t="s">
        <v>749</v>
      </c>
      <c r="AG119" s="1289" t="s">
        <v>749</v>
      </c>
      <c r="AH119" s="1289" t="s">
        <v>749</v>
      </c>
      <c r="AI119" s="1289" t="s">
        <v>749</v>
      </c>
      <c r="AJ119" s="1289" t="s">
        <v>749</v>
      </c>
      <c r="AK119" s="1284"/>
      <c r="AL119" s="1284"/>
    </row>
    <row r="120" spans="1:38" s="1309" customFormat="1" ht="19" customHeight="1" x14ac:dyDescent="0.2">
      <c r="A120" s="1283" t="s">
        <v>7</v>
      </c>
      <c r="B120" s="1284" t="s">
        <v>6</v>
      </c>
      <c r="C120" s="1285">
        <v>12</v>
      </c>
      <c r="D120" s="1285">
        <v>117977550</v>
      </c>
      <c r="E120" s="1286" t="s">
        <v>1</v>
      </c>
      <c r="F120" s="1286" t="s">
        <v>3</v>
      </c>
      <c r="G120" s="1284">
        <v>787.1</v>
      </c>
      <c r="H120" s="1284" t="s">
        <v>8938</v>
      </c>
      <c r="I120" s="1284" t="s">
        <v>8869</v>
      </c>
      <c r="J120" s="1287">
        <v>9.1999999999999998E-3</v>
      </c>
      <c r="K120" s="822">
        <v>2.0821478893108507</v>
      </c>
      <c r="L120" s="822">
        <v>1.2793344733255163</v>
      </c>
      <c r="M120" s="825" t="s">
        <v>969</v>
      </c>
      <c r="N120" s="822">
        <v>3.3887461983982186</v>
      </c>
      <c r="O120" s="1288">
        <v>3.1589999999999999E-3</v>
      </c>
      <c r="P120" s="1289">
        <v>97869</v>
      </c>
      <c r="Q120" s="1289"/>
      <c r="R120" s="822">
        <v>3.2399892114522308</v>
      </c>
      <c r="S120" s="822">
        <v>1.7598454628568729</v>
      </c>
      <c r="T120" s="822" t="s">
        <v>969</v>
      </c>
      <c r="U120" s="822">
        <v>5.9650294937178838</v>
      </c>
      <c r="V120" s="1290">
        <v>1.594E-4</v>
      </c>
      <c r="W120" s="1289">
        <v>17616</v>
      </c>
      <c r="X120" s="1289">
        <v>182</v>
      </c>
      <c r="Y120" s="1289">
        <v>329</v>
      </c>
      <c r="Z120" s="1289">
        <v>11</v>
      </c>
      <c r="AA120" s="1289"/>
      <c r="AB120" s="822">
        <v>0.95960004607672811</v>
      </c>
      <c r="AC120" s="822">
        <v>0.42777808964351671</v>
      </c>
      <c r="AD120" s="822" t="s">
        <v>969</v>
      </c>
      <c r="AE120" s="822">
        <v>1.449126991086904</v>
      </c>
      <c r="AF120" s="822">
        <v>0.9204</v>
      </c>
      <c r="AG120" s="1289">
        <v>79654</v>
      </c>
      <c r="AH120" s="1289">
        <v>417</v>
      </c>
      <c r="AI120" s="1289">
        <v>1212</v>
      </c>
      <c r="AJ120" s="1289">
        <v>6</v>
      </c>
      <c r="AK120" s="1284"/>
      <c r="AL120" s="1284"/>
    </row>
    <row r="121" spans="1:38" s="1309" customFormat="1" ht="19" customHeight="1" x14ac:dyDescent="0.2">
      <c r="A121" s="1283" t="s">
        <v>7</v>
      </c>
      <c r="B121" s="1284" t="s">
        <v>6</v>
      </c>
      <c r="C121" s="1285">
        <v>12</v>
      </c>
      <c r="D121" s="1285">
        <v>117977550</v>
      </c>
      <c r="E121" s="1286" t="s">
        <v>1</v>
      </c>
      <c r="F121" s="1286" t="s">
        <v>3</v>
      </c>
      <c r="G121" s="1284">
        <v>576</v>
      </c>
      <c r="H121" s="1284" t="s">
        <v>8895</v>
      </c>
      <c r="I121" s="1284" t="s">
        <v>8869</v>
      </c>
      <c r="J121" s="1287">
        <v>9.1000000000000004E-3</v>
      </c>
      <c r="K121" s="822">
        <v>2.0266820545768867</v>
      </c>
      <c r="L121" s="822">
        <v>1.2666707477918828</v>
      </c>
      <c r="M121" s="825" t="s">
        <v>969</v>
      </c>
      <c r="N121" s="822">
        <v>3.242705460360765</v>
      </c>
      <c r="O121" s="1288">
        <v>3.2260000000000001E-3</v>
      </c>
      <c r="P121" s="1289">
        <v>109803</v>
      </c>
      <c r="Q121" s="1289"/>
      <c r="R121" s="822">
        <v>1.5989993062710948</v>
      </c>
      <c r="S121" s="822">
        <v>0.85166161205059587</v>
      </c>
      <c r="T121" s="822" t="s">
        <v>969</v>
      </c>
      <c r="U121" s="822">
        <v>3.0021298897097024</v>
      </c>
      <c r="V121" s="822">
        <v>0.14430000000000001</v>
      </c>
      <c r="W121" s="1289">
        <v>25617</v>
      </c>
      <c r="X121" s="1289">
        <v>331</v>
      </c>
      <c r="Y121" s="1289">
        <v>487</v>
      </c>
      <c r="Z121" s="1289">
        <v>10</v>
      </c>
      <c r="AA121" s="1289"/>
      <c r="AB121" s="822">
        <v>2.7299956068960838</v>
      </c>
      <c r="AC121" s="822">
        <v>1.3473126784495106</v>
      </c>
      <c r="AD121" s="822" t="s">
        <v>969</v>
      </c>
      <c r="AE121" s="822">
        <v>3.9141570759880056</v>
      </c>
      <c r="AF121" s="1288">
        <v>5.3220000000000003E-3</v>
      </c>
      <c r="AG121" s="1289">
        <v>83659</v>
      </c>
      <c r="AH121" s="1289">
        <v>196</v>
      </c>
      <c r="AI121" s="1289">
        <v>1258</v>
      </c>
      <c r="AJ121" s="1289">
        <v>8</v>
      </c>
      <c r="AK121" s="1284"/>
      <c r="AL121" s="1284"/>
    </row>
    <row r="122" spans="1:38" s="1309" customFormat="1" ht="19" customHeight="1" x14ac:dyDescent="0.2">
      <c r="A122" s="1283" t="s">
        <v>7</v>
      </c>
      <c r="B122" s="1284" t="s">
        <v>6</v>
      </c>
      <c r="C122" s="1285">
        <v>12</v>
      </c>
      <c r="D122" s="1285">
        <v>117977550</v>
      </c>
      <c r="E122" s="1286" t="s">
        <v>1</v>
      </c>
      <c r="F122" s="1286" t="s">
        <v>3</v>
      </c>
      <c r="G122" s="1284">
        <v>626.4</v>
      </c>
      <c r="H122" s="1284" t="s">
        <v>8939</v>
      </c>
      <c r="I122" s="1284" t="s">
        <v>8871</v>
      </c>
      <c r="J122" s="1287">
        <v>9.1000000000000004E-3</v>
      </c>
      <c r="K122" s="822">
        <v>1.875171271404944</v>
      </c>
      <c r="L122" s="822">
        <v>1.2880945070124326</v>
      </c>
      <c r="M122" s="825" t="s">
        <v>969</v>
      </c>
      <c r="N122" s="822">
        <v>2.7298208927681546</v>
      </c>
      <c r="O122" s="1288">
        <v>1.031E-3</v>
      </c>
      <c r="P122" s="1289">
        <v>88462</v>
      </c>
      <c r="Q122" s="1289"/>
      <c r="R122" s="822">
        <v>2.0859992561772134</v>
      </c>
      <c r="S122" s="822">
        <v>1.2042536530639643</v>
      </c>
      <c r="T122" s="822" t="s">
        <v>969</v>
      </c>
      <c r="U122" s="822">
        <v>3.6133524575164908</v>
      </c>
      <c r="V122" s="1288">
        <v>8.7180000000000001E-3</v>
      </c>
      <c r="W122" s="1289">
        <v>10135</v>
      </c>
      <c r="X122" s="1289">
        <v>357</v>
      </c>
      <c r="Y122" s="1289">
        <v>190</v>
      </c>
      <c r="Z122" s="1289">
        <v>14</v>
      </c>
      <c r="AA122" s="1289"/>
      <c r="AB122" s="822">
        <v>1.707999837114234</v>
      </c>
      <c r="AC122" s="822">
        <v>1.0212414550408415</v>
      </c>
      <c r="AD122" s="822" t="s">
        <v>969</v>
      </c>
      <c r="AE122" s="822">
        <v>2.2204791368350936</v>
      </c>
      <c r="AF122" s="1288">
        <v>4.1250000000000002E-2</v>
      </c>
      <c r="AG122" s="1289">
        <v>77364</v>
      </c>
      <c r="AH122" s="1289">
        <v>606</v>
      </c>
      <c r="AI122" s="1289">
        <v>1174</v>
      </c>
      <c r="AJ122" s="1289">
        <v>15</v>
      </c>
      <c r="AK122" s="1284"/>
      <c r="AL122" s="1284"/>
    </row>
    <row r="123" spans="1:38" s="1309" customFormat="1" ht="19" customHeight="1" x14ac:dyDescent="0.2">
      <c r="A123" s="1283" t="s">
        <v>7</v>
      </c>
      <c r="B123" s="1284" t="s">
        <v>6</v>
      </c>
      <c r="C123" s="1285">
        <v>12</v>
      </c>
      <c r="D123" s="1285">
        <v>117977550</v>
      </c>
      <c r="E123" s="1286" t="s">
        <v>1</v>
      </c>
      <c r="F123" s="1286" t="s">
        <v>3</v>
      </c>
      <c r="G123" s="1284">
        <v>788.5</v>
      </c>
      <c r="H123" s="1284" t="s">
        <v>8940</v>
      </c>
      <c r="I123" s="1284" t="s">
        <v>8871</v>
      </c>
      <c r="J123" s="1287">
        <v>9.4000000000000004E-3</v>
      </c>
      <c r="K123" s="822">
        <v>3.7180524639555306</v>
      </c>
      <c r="L123" s="822">
        <v>1.6377641688427549</v>
      </c>
      <c r="M123" s="825" t="s">
        <v>969</v>
      </c>
      <c r="N123" s="822">
        <v>8.4407232663380185</v>
      </c>
      <c r="O123" s="1288">
        <v>1.6930000000000001E-3</v>
      </c>
      <c r="P123" s="1289">
        <v>20340</v>
      </c>
      <c r="Q123" s="1289"/>
      <c r="R123" s="822">
        <v>3.7180152836167935</v>
      </c>
      <c r="S123" s="822">
        <v>1.6377477912829548</v>
      </c>
      <c r="T123" s="822" t="s">
        <v>969</v>
      </c>
      <c r="U123" s="822">
        <v>8.4406388595273931</v>
      </c>
      <c r="V123" s="1288">
        <v>1.694E-3</v>
      </c>
      <c r="W123" s="1289">
        <v>20251</v>
      </c>
      <c r="X123" s="1289">
        <v>89</v>
      </c>
      <c r="Y123" s="1289">
        <v>376</v>
      </c>
      <c r="Z123" s="1289">
        <v>6</v>
      </c>
      <c r="AA123" s="1289"/>
      <c r="AB123" s="822" t="s">
        <v>749</v>
      </c>
      <c r="AC123" s="822" t="s">
        <v>749</v>
      </c>
      <c r="AD123" s="822" t="s">
        <v>969</v>
      </c>
      <c r="AE123" s="822" t="s">
        <v>749</v>
      </c>
      <c r="AF123" s="1308" t="s">
        <v>749</v>
      </c>
      <c r="AG123" s="1289" t="s">
        <v>749</v>
      </c>
      <c r="AH123" s="1289" t="s">
        <v>749</v>
      </c>
      <c r="AI123" s="1289" t="s">
        <v>749</v>
      </c>
      <c r="AJ123" s="1289" t="s">
        <v>749</v>
      </c>
      <c r="AK123" s="1284"/>
      <c r="AL123" s="1284"/>
    </row>
    <row r="124" spans="1:38" s="1309" customFormat="1" ht="19" customHeight="1" x14ac:dyDescent="0.2">
      <c r="A124" s="1283" t="s">
        <v>7</v>
      </c>
      <c r="B124" s="1284" t="s">
        <v>6</v>
      </c>
      <c r="C124" s="1285">
        <v>12</v>
      </c>
      <c r="D124" s="1285">
        <v>117977550</v>
      </c>
      <c r="E124" s="1286" t="s">
        <v>1</v>
      </c>
      <c r="F124" s="1286" t="s">
        <v>3</v>
      </c>
      <c r="G124" s="1284">
        <v>307</v>
      </c>
      <c r="H124" s="1284" t="s">
        <v>9056</v>
      </c>
      <c r="I124" s="1284" t="s">
        <v>8879</v>
      </c>
      <c r="J124" s="1287">
        <v>9.4000000000000004E-3</v>
      </c>
      <c r="K124" s="822">
        <v>3.0759075625338648</v>
      </c>
      <c r="L124" s="822">
        <v>1.365837781903809</v>
      </c>
      <c r="M124" s="825" t="s">
        <v>969</v>
      </c>
      <c r="N124" s="822">
        <v>6.9270358885996473</v>
      </c>
      <c r="O124" s="1288">
        <v>6.672E-3</v>
      </c>
      <c r="P124" s="1289">
        <v>18844</v>
      </c>
      <c r="Q124" s="1289"/>
      <c r="R124" s="822">
        <v>3.0759998411449128</v>
      </c>
      <c r="S124" s="822">
        <v>1.3658787576518991</v>
      </c>
      <c r="T124" s="822" t="s">
        <v>969</v>
      </c>
      <c r="U124" s="822">
        <v>6.9272437027935005</v>
      </c>
      <c r="V124" s="1288">
        <v>6.6810000000000003E-3</v>
      </c>
      <c r="W124" s="1289">
        <v>18739</v>
      </c>
      <c r="X124" s="1289">
        <v>105</v>
      </c>
      <c r="Y124" s="1289">
        <v>349</v>
      </c>
      <c r="Z124" s="1289">
        <v>6</v>
      </c>
      <c r="AA124" s="1289"/>
      <c r="AB124" s="822" t="s">
        <v>749</v>
      </c>
      <c r="AC124" s="822" t="s">
        <v>749</v>
      </c>
      <c r="AD124" s="822" t="s">
        <v>969</v>
      </c>
      <c r="AE124" s="822" t="s">
        <v>749</v>
      </c>
      <c r="AF124" s="1308" t="s">
        <v>749</v>
      </c>
      <c r="AG124" s="1289" t="s">
        <v>749</v>
      </c>
      <c r="AH124" s="1289" t="s">
        <v>749</v>
      </c>
      <c r="AI124" s="1289" t="s">
        <v>749</v>
      </c>
      <c r="AJ124" s="1289" t="s">
        <v>749</v>
      </c>
      <c r="AK124" s="1284"/>
      <c r="AL124" s="1284"/>
    </row>
    <row r="125" spans="1:38" s="1309" customFormat="1" ht="19" customHeight="1" x14ac:dyDescent="0.2">
      <c r="A125" s="1283" t="s">
        <v>7</v>
      </c>
      <c r="B125" s="1284" t="s">
        <v>6</v>
      </c>
      <c r="C125" s="1285">
        <v>12</v>
      </c>
      <c r="D125" s="1285">
        <v>117977550</v>
      </c>
      <c r="E125" s="1286" t="s">
        <v>1</v>
      </c>
      <c r="F125" s="1286" t="s">
        <v>3</v>
      </c>
      <c r="G125" s="1284">
        <v>726.33</v>
      </c>
      <c r="H125" s="1284" t="s">
        <v>9055</v>
      </c>
      <c r="I125" s="1284" t="s">
        <v>8880</v>
      </c>
      <c r="J125" s="1287">
        <v>9.4999999999999998E-3</v>
      </c>
      <c r="K125" s="822">
        <v>2.3589108304814892</v>
      </c>
      <c r="L125" s="822">
        <v>1.3184700350399323</v>
      </c>
      <c r="M125" s="825" t="s">
        <v>969</v>
      </c>
      <c r="N125" s="822">
        <v>4.2203919378375101</v>
      </c>
      <c r="O125" s="1288">
        <v>3.8319999999999999E-3</v>
      </c>
      <c r="P125" s="1289">
        <v>22106</v>
      </c>
      <c r="Q125" s="1289"/>
      <c r="R125" s="822">
        <v>2.3590004707962029</v>
      </c>
      <c r="S125" s="822">
        <v>1.3185201378532112</v>
      </c>
      <c r="T125" s="822" t="s">
        <v>969</v>
      </c>
      <c r="U125" s="822">
        <v>4.2205523157783098</v>
      </c>
      <c r="V125" s="1288">
        <v>3.833E-3</v>
      </c>
      <c r="W125" s="1289">
        <v>21834</v>
      </c>
      <c r="X125" s="1289">
        <v>272</v>
      </c>
      <c r="Y125" s="1289">
        <v>409</v>
      </c>
      <c r="Z125" s="1289">
        <v>12</v>
      </c>
      <c r="AA125" s="1289"/>
      <c r="AB125" s="822" t="s">
        <v>749</v>
      </c>
      <c r="AC125" s="822" t="s">
        <v>749</v>
      </c>
      <c r="AD125" s="822" t="s">
        <v>969</v>
      </c>
      <c r="AE125" s="822" t="s">
        <v>749</v>
      </c>
      <c r="AF125" s="1308" t="s">
        <v>749</v>
      </c>
      <c r="AG125" s="1289" t="s">
        <v>749</v>
      </c>
      <c r="AH125" s="1289" t="s">
        <v>749</v>
      </c>
      <c r="AI125" s="1289" t="s">
        <v>749</v>
      </c>
      <c r="AJ125" s="1289" t="s">
        <v>749</v>
      </c>
      <c r="AK125" s="1284"/>
      <c r="AL125" s="1284"/>
    </row>
    <row r="126" spans="1:38" s="1309" customFormat="1" ht="19" customHeight="1" x14ac:dyDescent="0.2">
      <c r="A126" s="1283" t="s">
        <v>7</v>
      </c>
      <c r="B126" s="1284" t="s">
        <v>6</v>
      </c>
      <c r="C126" s="1285">
        <v>12</v>
      </c>
      <c r="D126" s="1285">
        <v>117977550</v>
      </c>
      <c r="E126" s="1286" t="s">
        <v>1</v>
      </c>
      <c r="F126" s="1286" t="s">
        <v>3</v>
      </c>
      <c r="G126" s="1284">
        <v>205.1</v>
      </c>
      <c r="H126" s="1284" t="s">
        <v>8882</v>
      </c>
      <c r="I126" s="1284" t="s">
        <v>8881</v>
      </c>
      <c r="J126" s="1287">
        <v>9.5999999999999992E-3</v>
      </c>
      <c r="K126" s="822">
        <v>3.5769125066596579</v>
      </c>
      <c r="L126" s="822">
        <v>1.6690523328500362</v>
      </c>
      <c r="M126" s="825" t="s">
        <v>969</v>
      </c>
      <c r="N126" s="822">
        <v>7.6656092972537371</v>
      </c>
      <c r="O126" s="1288">
        <v>1.0480000000000001E-3</v>
      </c>
      <c r="P126" s="1289">
        <v>25435</v>
      </c>
      <c r="Q126" s="1289"/>
      <c r="R126" s="822">
        <v>3.5769840456251787</v>
      </c>
      <c r="S126" s="822">
        <v>1.6690857142305062</v>
      </c>
      <c r="T126" s="822" t="s">
        <v>969</v>
      </c>
      <c r="U126" s="822">
        <v>7.6657626109728154</v>
      </c>
      <c r="V126" s="1288">
        <v>1.0480000000000001E-3</v>
      </c>
      <c r="W126" s="1289">
        <v>25330</v>
      </c>
      <c r="X126" s="1289">
        <v>105</v>
      </c>
      <c r="Y126" s="1289">
        <v>479</v>
      </c>
      <c r="Z126" s="1289">
        <v>7</v>
      </c>
      <c r="AA126" s="1289"/>
      <c r="AB126" s="822" t="s">
        <v>749</v>
      </c>
      <c r="AC126" s="822" t="s">
        <v>749</v>
      </c>
      <c r="AD126" s="822" t="s">
        <v>969</v>
      </c>
      <c r="AE126" s="822" t="s">
        <v>749</v>
      </c>
      <c r="AF126" s="1308" t="s">
        <v>749</v>
      </c>
      <c r="AG126" s="1289" t="s">
        <v>749</v>
      </c>
      <c r="AH126" s="1289" t="s">
        <v>749</v>
      </c>
      <c r="AI126" s="1289" t="s">
        <v>749</v>
      </c>
      <c r="AJ126" s="1289" t="s">
        <v>749</v>
      </c>
      <c r="AK126" s="1284"/>
      <c r="AL126" s="1284"/>
    </row>
    <row r="127" spans="1:38" s="1309" customFormat="1" ht="19" customHeight="1" x14ac:dyDescent="0.2">
      <c r="A127" s="1283" t="s">
        <v>7</v>
      </c>
      <c r="B127" s="1284" t="s">
        <v>6</v>
      </c>
      <c r="C127" s="1285">
        <v>12</v>
      </c>
      <c r="D127" s="1285">
        <v>117977550</v>
      </c>
      <c r="E127" s="1286" t="s">
        <v>1</v>
      </c>
      <c r="F127" s="1286" t="s">
        <v>3</v>
      </c>
      <c r="G127" s="1284">
        <v>327.2</v>
      </c>
      <c r="H127" s="1284" t="s">
        <v>9054</v>
      </c>
      <c r="I127" s="1284" t="s">
        <v>8883</v>
      </c>
      <c r="J127" s="1287">
        <v>9.5999999999999992E-3</v>
      </c>
      <c r="K127" s="822">
        <v>1.5190725740645368</v>
      </c>
      <c r="L127" s="822">
        <v>1.1151712716759359</v>
      </c>
      <c r="M127" s="825" t="s">
        <v>969</v>
      </c>
      <c r="N127" s="822">
        <v>2.0692619545400475</v>
      </c>
      <c r="O127" s="1288">
        <v>8.0269999999999994E-3</v>
      </c>
      <c r="P127" s="1289">
        <v>24179</v>
      </c>
      <c r="Q127" s="1289"/>
      <c r="R127" s="822">
        <v>1.5189996603309253</v>
      </c>
      <c r="S127" s="822">
        <v>1.1151177447395522</v>
      </c>
      <c r="T127" s="822" t="s">
        <v>969</v>
      </c>
      <c r="U127" s="822">
        <v>2.0691626323499812</v>
      </c>
      <c r="V127" s="1288">
        <v>8.0800000000000004E-3</v>
      </c>
      <c r="W127" s="1289">
        <v>22578</v>
      </c>
      <c r="X127" s="1289">
        <v>1601</v>
      </c>
      <c r="Y127" s="1289">
        <v>418</v>
      </c>
      <c r="Z127" s="1289">
        <v>45</v>
      </c>
      <c r="AA127" s="1289"/>
      <c r="AB127" s="822" t="s">
        <v>749</v>
      </c>
      <c r="AC127" s="822" t="s">
        <v>749</v>
      </c>
      <c r="AD127" s="822" t="s">
        <v>969</v>
      </c>
      <c r="AE127" s="822" t="s">
        <v>749</v>
      </c>
      <c r="AF127" s="1308" t="s">
        <v>749</v>
      </c>
      <c r="AG127" s="1289" t="s">
        <v>749</v>
      </c>
      <c r="AH127" s="1289" t="s">
        <v>749</v>
      </c>
      <c r="AI127" s="1289" t="s">
        <v>749</v>
      </c>
      <c r="AJ127" s="1289" t="s">
        <v>749</v>
      </c>
      <c r="AK127" s="1284"/>
      <c r="AL127" s="1284"/>
    </row>
    <row r="128" spans="1:38" s="1309" customFormat="1" ht="19" customHeight="1" x14ac:dyDescent="0.2">
      <c r="A128" s="1283" t="s">
        <v>7</v>
      </c>
      <c r="B128" s="1284" t="s">
        <v>6</v>
      </c>
      <c r="C128" s="1285">
        <v>12</v>
      </c>
      <c r="D128" s="1285">
        <v>117977550</v>
      </c>
      <c r="E128" s="1286" t="s">
        <v>1</v>
      </c>
      <c r="F128" s="1286" t="s">
        <v>3</v>
      </c>
      <c r="G128" s="1284" t="s">
        <v>9053</v>
      </c>
      <c r="H128" s="1284" t="s">
        <v>9052</v>
      </c>
      <c r="I128" s="1284" t="s">
        <v>8884</v>
      </c>
      <c r="J128" s="1287">
        <v>9.7999999999999997E-3</v>
      </c>
      <c r="K128" s="822">
        <v>2.1159417811852719</v>
      </c>
      <c r="L128" s="822">
        <v>1.2299481327508917</v>
      </c>
      <c r="M128" s="825" t="s">
        <v>969</v>
      </c>
      <c r="N128" s="822">
        <v>3.6401613223736615</v>
      </c>
      <c r="O128" s="1288">
        <v>6.7720000000000002E-3</v>
      </c>
      <c r="P128" s="1289">
        <v>18909</v>
      </c>
      <c r="Q128" s="1289"/>
      <c r="R128" s="822">
        <v>2.116001028384602</v>
      </c>
      <c r="S128" s="822">
        <v>1.2299825717807527</v>
      </c>
      <c r="T128" s="822" t="s">
        <v>969</v>
      </c>
      <c r="U128" s="822">
        <v>3.6402632483176443</v>
      </c>
      <c r="V128" s="1288">
        <v>6.7840000000000001E-3</v>
      </c>
      <c r="W128" s="1289">
        <v>18560</v>
      </c>
      <c r="X128" s="1289">
        <v>349</v>
      </c>
      <c r="Y128" s="1289">
        <v>356</v>
      </c>
      <c r="Z128" s="1289">
        <v>14</v>
      </c>
      <c r="AA128" s="1289"/>
      <c r="AB128" s="822" t="s">
        <v>749</v>
      </c>
      <c r="AC128" s="822" t="s">
        <v>749</v>
      </c>
      <c r="AD128" s="822" t="s">
        <v>969</v>
      </c>
      <c r="AE128" s="822" t="s">
        <v>749</v>
      </c>
      <c r="AF128" s="1308" t="s">
        <v>749</v>
      </c>
      <c r="AG128" s="1289" t="s">
        <v>749</v>
      </c>
      <c r="AH128" s="1289" t="s">
        <v>749</v>
      </c>
      <c r="AI128" s="1289" t="s">
        <v>749</v>
      </c>
      <c r="AJ128" s="1289" t="s">
        <v>749</v>
      </c>
      <c r="AK128" s="1284"/>
      <c r="AL128" s="1284"/>
    </row>
    <row r="129" spans="1:38" s="1309" customFormat="1" ht="19" customHeight="1" x14ac:dyDescent="0.2">
      <c r="A129" s="1283" t="s">
        <v>10</v>
      </c>
      <c r="B129" s="1284" t="s">
        <v>9</v>
      </c>
      <c r="C129" s="1285">
        <v>12</v>
      </c>
      <c r="D129" s="1285">
        <v>123345509</v>
      </c>
      <c r="E129" s="1286" t="s">
        <v>1</v>
      </c>
      <c r="F129" s="1286" t="s">
        <v>2</v>
      </c>
      <c r="G129" s="1284">
        <v>440</v>
      </c>
      <c r="H129" s="1284" t="s">
        <v>8942</v>
      </c>
      <c r="I129" s="1284" t="s">
        <v>8860</v>
      </c>
      <c r="J129" s="1287">
        <v>5.11E-2</v>
      </c>
      <c r="K129" s="822">
        <v>1.2767272912298404</v>
      </c>
      <c r="L129" s="822">
        <v>1.0912283627221744</v>
      </c>
      <c r="M129" s="825" t="s">
        <v>969</v>
      </c>
      <c r="N129" s="822">
        <v>1.493759355837134</v>
      </c>
      <c r="O129" s="1288">
        <v>2.2889999999999998E-3</v>
      </c>
      <c r="P129" s="1289">
        <v>107338</v>
      </c>
      <c r="Q129" s="1289"/>
      <c r="R129" s="822">
        <v>0.80129989598975404</v>
      </c>
      <c r="S129" s="822">
        <v>0.67979499785974218</v>
      </c>
      <c r="T129" s="822" t="s">
        <v>969</v>
      </c>
      <c r="U129" s="822">
        <v>0.94452228294517004</v>
      </c>
      <c r="V129" s="1288">
        <v>8.2839999999999997E-3</v>
      </c>
      <c r="W129" s="1289">
        <v>22373</v>
      </c>
      <c r="X129" s="1289">
        <v>1289</v>
      </c>
      <c r="Y129" s="1289">
        <v>2246</v>
      </c>
      <c r="Z129" s="1289">
        <v>161</v>
      </c>
      <c r="AA129" s="1289"/>
      <c r="AB129" s="822">
        <v>0.61969986925203624</v>
      </c>
      <c r="AC129" s="822">
        <v>0.36569486335053653</v>
      </c>
      <c r="AD129" s="822" t="s">
        <v>969</v>
      </c>
      <c r="AE129" s="822">
        <v>0.81105452119948296</v>
      </c>
      <c r="AF129" s="822">
        <v>7.5289999999999996E-2</v>
      </c>
      <c r="AG129" s="1289">
        <v>83587</v>
      </c>
      <c r="AH129" s="1289">
        <v>89</v>
      </c>
      <c r="AI129" s="1289">
        <v>8879</v>
      </c>
      <c r="AJ129" s="1289">
        <v>15</v>
      </c>
      <c r="AK129" s="1284"/>
      <c r="AL129" s="1284"/>
    </row>
    <row r="130" spans="1:38" s="1309" customFormat="1" ht="19" customHeight="1" x14ac:dyDescent="0.2">
      <c r="A130" s="1283" t="s">
        <v>10</v>
      </c>
      <c r="B130" s="1284" t="s">
        <v>9</v>
      </c>
      <c r="C130" s="1285">
        <v>12</v>
      </c>
      <c r="D130" s="1285">
        <v>123345509</v>
      </c>
      <c r="E130" s="1286" t="s">
        <v>1</v>
      </c>
      <c r="F130" s="1286" t="s">
        <v>2</v>
      </c>
      <c r="G130" s="1284">
        <v>437</v>
      </c>
      <c r="H130" s="1284" t="s">
        <v>8924</v>
      </c>
      <c r="I130" s="1284" t="s">
        <v>8860</v>
      </c>
      <c r="J130" s="1287">
        <v>5.0500000000000003E-2</v>
      </c>
      <c r="K130" s="822">
        <v>1.5961588114527392</v>
      </c>
      <c r="L130" s="822">
        <v>1.136475719720528</v>
      </c>
      <c r="M130" s="825" t="s">
        <v>969</v>
      </c>
      <c r="N130" s="822">
        <v>2.2417750834172989</v>
      </c>
      <c r="O130" s="1288">
        <v>6.9699999999999996E-3</v>
      </c>
      <c r="P130" s="1289">
        <v>23121</v>
      </c>
      <c r="Q130" s="1289"/>
      <c r="R130" s="822">
        <v>0.62649968966080471</v>
      </c>
      <c r="S130" s="822">
        <v>0.44607195762928137</v>
      </c>
      <c r="T130" s="822" t="s">
        <v>969</v>
      </c>
      <c r="U130" s="822">
        <v>0.87990705183777218</v>
      </c>
      <c r="V130" s="1288">
        <v>6.9820000000000004E-3</v>
      </c>
      <c r="W130" s="1289">
        <v>22892</v>
      </c>
      <c r="X130" s="1289">
        <v>229</v>
      </c>
      <c r="Y130" s="1289">
        <v>2296</v>
      </c>
      <c r="Z130" s="1289">
        <v>36</v>
      </c>
      <c r="AA130" s="1289"/>
      <c r="AB130" s="822" t="s">
        <v>749</v>
      </c>
      <c r="AC130" s="822" t="s">
        <v>749</v>
      </c>
      <c r="AD130" s="822" t="s">
        <v>969</v>
      </c>
      <c r="AE130" s="822" t="s">
        <v>749</v>
      </c>
      <c r="AF130" s="1308" t="s">
        <v>749</v>
      </c>
      <c r="AG130" s="1289" t="s">
        <v>749</v>
      </c>
      <c r="AH130" s="1289" t="s">
        <v>749</v>
      </c>
      <c r="AI130" s="1289" t="s">
        <v>749</v>
      </c>
      <c r="AJ130" s="1289" t="s">
        <v>749</v>
      </c>
      <c r="AK130" s="1284"/>
      <c r="AL130" s="1284"/>
    </row>
    <row r="131" spans="1:38" s="1309" customFormat="1" ht="19" customHeight="1" x14ac:dyDescent="0.2">
      <c r="A131" s="1283" t="s">
        <v>10</v>
      </c>
      <c r="B131" s="1284" t="s">
        <v>9</v>
      </c>
      <c r="C131" s="1285">
        <v>12</v>
      </c>
      <c r="D131" s="1285">
        <v>123345509</v>
      </c>
      <c r="E131" s="1286" t="s">
        <v>1</v>
      </c>
      <c r="F131" s="1286" t="s">
        <v>2</v>
      </c>
      <c r="G131" s="1284">
        <v>446</v>
      </c>
      <c r="H131" s="1284" t="s">
        <v>8889</v>
      </c>
      <c r="I131" s="1284" t="s">
        <v>8860</v>
      </c>
      <c r="J131" s="1287">
        <v>5.0299999999999997E-2</v>
      </c>
      <c r="K131" s="822">
        <v>2.7412115658886078</v>
      </c>
      <c r="L131" s="822">
        <v>1.3133958039895655</v>
      </c>
      <c r="M131" s="825" t="s">
        <v>969</v>
      </c>
      <c r="N131" s="822">
        <v>5.7212310456118765</v>
      </c>
      <c r="O131" s="1288">
        <v>7.2259999999999998E-3</v>
      </c>
      <c r="P131" s="1289">
        <v>22404</v>
      </c>
      <c r="Q131" s="1289"/>
      <c r="R131" s="822">
        <v>0.36479854838414744</v>
      </c>
      <c r="S131" s="822">
        <v>0.1747858095709981</v>
      </c>
      <c r="T131" s="822" t="s">
        <v>969</v>
      </c>
      <c r="U131" s="822">
        <v>0.76137748956745144</v>
      </c>
      <c r="V131" s="1288">
        <v>7.2249999999999997E-3</v>
      </c>
      <c r="W131" s="1289">
        <v>22373</v>
      </c>
      <c r="X131" s="1289">
        <v>31</v>
      </c>
      <c r="Y131" s="1289">
        <v>2246</v>
      </c>
      <c r="Z131" s="1289">
        <v>8</v>
      </c>
      <c r="AA131" s="1289"/>
      <c r="AB131" s="822" t="s">
        <v>749</v>
      </c>
      <c r="AC131" s="822" t="s">
        <v>749</v>
      </c>
      <c r="AD131" s="822" t="s">
        <v>969</v>
      </c>
      <c r="AE131" s="822" t="s">
        <v>749</v>
      </c>
      <c r="AF131" s="1308" t="s">
        <v>749</v>
      </c>
      <c r="AG131" s="1289" t="s">
        <v>749</v>
      </c>
      <c r="AH131" s="1289" t="s">
        <v>749</v>
      </c>
      <c r="AI131" s="1289" t="s">
        <v>749</v>
      </c>
      <c r="AJ131" s="1289" t="s">
        <v>749</v>
      </c>
      <c r="AK131" s="1284"/>
      <c r="AL131" s="1284"/>
    </row>
    <row r="132" spans="1:38" s="1309" customFormat="1" ht="19" customHeight="1" x14ac:dyDescent="0.2">
      <c r="A132" s="1283" t="s">
        <v>10</v>
      </c>
      <c r="B132" s="1284" t="s">
        <v>9</v>
      </c>
      <c r="C132" s="1285">
        <v>12</v>
      </c>
      <c r="D132" s="1285">
        <v>123345509</v>
      </c>
      <c r="E132" s="1286" t="s">
        <v>1</v>
      </c>
      <c r="F132" s="1286" t="s">
        <v>2</v>
      </c>
      <c r="G132" s="1284">
        <v>695.9</v>
      </c>
      <c r="H132" s="1284" t="s">
        <v>8944</v>
      </c>
      <c r="I132" s="1284" t="s">
        <v>8863</v>
      </c>
      <c r="J132" s="1287">
        <v>5.1799999999999999E-2</v>
      </c>
      <c r="K132" s="822">
        <v>1.6130067759964577</v>
      </c>
      <c r="L132" s="822">
        <v>1.1306039963851773</v>
      </c>
      <c r="M132" s="825" t="s">
        <v>969</v>
      </c>
      <c r="N132" s="822">
        <v>2.301239751256019</v>
      </c>
      <c r="O132" s="1288">
        <v>8.352E-3</v>
      </c>
      <c r="P132" s="1289">
        <v>107495</v>
      </c>
      <c r="Q132" s="1289"/>
      <c r="R132" s="822">
        <v>0.85909995647638537</v>
      </c>
      <c r="S132" s="822">
        <v>0.50212308505089009</v>
      </c>
      <c r="T132" s="822" t="s">
        <v>969</v>
      </c>
      <c r="U132" s="822">
        <v>1.4698641771129197</v>
      </c>
      <c r="V132" s="822">
        <v>0.57940000000000003</v>
      </c>
      <c r="W132" s="1289">
        <v>23613</v>
      </c>
      <c r="X132" s="1289">
        <v>121</v>
      </c>
      <c r="Y132" s="1289">
        <v>2368</v>
      </c>
      <c r="Z132" s="1289">
        <v>14</v>
      </c>
      <c r="AA132" s="1289"/>
      <c r="AB132" s="822">
        <v>0.48100000426953682</v>
      </c>
      <c r="AC132" s="822">
        <v>0.29950624806244813</v>
      </c>
      <c r="AD132" s="822" t="s">
        <v>969</v>
      </c>
      <c r="AE132" s="822">
        <v>0.61251123124796469</v>
      </c>
      <c r="AF132" s="1288">
        <v>2.4529999999999999E-3</v>
      </c>
      <c r="AG132" s="1289">
        <v>83671</v>
      </c>
      <c r="AH132" s="1289">
        <v>90</v>
      </c>
      <c r="AI132" s="1289">
        <v>8874</v>
      </c>
      <c r="AJ132" s="1289">
        <v>19</v>
      </c>
      <c r="AK132" s="1284"/>
      <c r="AL132" s="1284"/>
    </row>
    <row r="133" spans="1:38" s="1309" customFormat="1" ht="19" customHeight="1" x14ac:dyDescent="0.2">
      <c r="A133" s="1283" t="s">
        <v>10</v>
      </c>
      <c r="B133" s="1284" t="s">
        <v>9</v>
      </c>
      <c r="C133" s="1285">
        <v>12</v>
      </c>
      <c r="D133" s="1285">
        <v>123345509</v>
      </c>
      <c r="E133" s="1286" t="s">
        <v>1</v>
      </c>
      <c r="F133" s="1286" t="s">
        <v>2</v>
      </c>
      <c r="G133" s="1284">
        <v>111</v>
      </c>
      <c r="H133" s="1284" t="s">
        <v>9051</v>
      </c>
      <c r="I133" s="1284" t="s">
        <v>8876</v>
      </c>
      <c r="J133" s="1287">
        <v>5.0599999999999999E-2</v>
      </c>
      <c r="K133" s="822">
        <v>2.4468463712478714</v>
      </c>
      <c r="L133" s="822">
        <v>1.2682170291440233</v>
      </c>
      <c r="M133" s="825" t="s">
        <v>969</v>
      </c>
      <c r="N133" s="822">
        <v>4.7208459016906685</v>
      </c>
      <c r="O133" s="1288">
        <v>7.6169999999999996E-3</v>
      </c>
      <c r="P133" s="1289">
        <v>23979</v>
      </c>
      <c r="Q133" s="1289"/>
      <c r="R133" s="822">
        <v>0.40869995439394829</v>
      </c>
      <c r="S133" s="822">
        <v>0.21183195155339965</v>
      </c>
      <c r="T133" s="822" t="s">
        <v>969</v>
      </c>
      <c r="U133" s="822">
        <v>0.78852907456459997</v>
      </c>
      <c r="V133" s="1288">
        <v>7.6140000000000001E-3</v>
      </c>
      <c r="W133" s="1289">
        <v>23936</v>
      </c>
      <c r="X133" s="1289">
        <v>43</v>
      </c>
      <c r="Y133" s="1289">
        <v>2414</v>
      </c>
      <c r="Z133" s="1289">
        <v>10</v>
      </c>
      <c r="AA133" s="1289"/>
      <c r="AB133" s="822" t="s">
        <v>749</v>
      </c>
      <c r="AC133" s="822" t="s">
        <v>749</v>
      </c>
      <c r="AD133" s="822" t="s">
        <v>969</v>
      </c>
      <c r="AE133" s="822" t="s">
        <v>749</v>
      </c>
      <c r="AF133" s="1308" t="s">
        <v>749</v>
      </c>
      <c r="AG133" s="1289" t="s">
        <v>749</v>
      </c>
      <c r="AH133" s="1289" t="s">
        <v>749</v>
      </c>
      <c r="AI133" s="1289" t="s">
        <v>749</v>
      </c>
      <c r="AJ133" s="1289" t="s">
        <v>749</v>
      </c>
      <c r="AK133" s="1284"/>
      <c r="AL133" s="1284"/>
    </row>
    <row r="134" spans="1:38" s="1309" customFormat="1" ht="19" customHeight="1" x14ac:dyDescent="0.2">
      <c r="A134" s="1283" t="s">
        <v>10</v>
      </c>
      <c r="B134" s="1284" t="s">
        <v>9</v>
      </c>
      <c r="C134" s="1285">
        <v>12</v>
      </c>
      <c r="D134" s="1285">
        <v>123345509</v>
      </c>
      <c r="E134" s="1286" t="s">
        <v>1</v>
      </c>
      <c r="F134" s="1286" t="s">
        <v>2</v>
      </c>
      <c r="G134" s="1284">
        <v>204.1</v>
      </c>
      <c r="H134" s="1284" t="s">
        <v>8945</v>
      </c>
      <c r="I134" s="1284" t="s">
        <v>8881</v>
      </c>
      <c r="J134" s="1287">
        <v>5.0700000000000002E-2</v>
      </c>
      <c r="K134" s="822">
        <v>0.41424404423612537</v>
      </c>
      <c r="L134" s="822">
        <v>0.21403322906707264</v>
      </c>
      <c r="M134" s="825" t="s">
        <v>969</v>
      </c>
      <c r="N134" s="822">
        <v>0.8017359217214185</v>
      </c>
      <c r="O134" s="1288">
        <v>8.8999999999999999E-3</v>
      </c>
      <c r="P134" s="1289">
        <v>25541</v>
      </c>
      <c r="Q134" s="1289"/>
      <c r="R134" s="822">
        <v>2.413999703861748</v>
      </c>
      <c r="S134" s="822">
        <v>1.2472747858988502</v>
      </c>
      <c r="T134" s="822" t="s">
        <v>969</v>
      </c>
      <c r="U134" s="822">
        <v>4.6721016380084102</v>
      </c>
      <c r="V134" s="1288">
        <v>8.8940000000000009E-3</v>
      </c>
      <c r="W134" s="1289">
        <v>25330</v>
      </c>
      <c r="X134" s="1289">
        <v>211</v>
      </c>
      <c r="Y134" s="1289">
        <v>2581</v>
      </c>
      <c r="Z134" s="1289">
        <v>9</v>
      </c>
      <c r="AA134" s="1289"/>
      <c r="AB134" s="822" t="s">
        <v>749</v>
      </c>
      <c r="AC134" s="822" t="s">
        <v>749</v>
      </c>
      <c r="AD134" s="822" t="s">
        <v>969</v>
      </c>
      <c r="AE134" s="822" t="s">
        <v>749</v>
      </c>
      <c r="AF134" s="1308" t="s">
        <v>749</v>
      </c>
      <c r="AG134" s="1289" t="s">
        <v>749</v>
      </c>
      <c r="AH134" s="1289" t="s">
        <v>749</v>
      </c>
      <c r="AI134" s="1289" t="s">
        <v>749</v>
      </c>
      <c r="AJ134" s="1289" t="s">
        <v>749</v>
      </c>
      <c r="AK134" s="1284"/>
      <c r="AL134" s="1284"/>
    </row>
    <row r="135" spans="1:38" s="1309" customFormat="1" ht="19" customHeight="1" x14ac:dyDescent="0.2">
      <c r="A135" s="1283" t="s">
        <v>10</v>
      </c>
      <c r="B135" s="1284" t="s">
        <v>9</v>
      </c>
      <c r="C135" s="1285">
        <v>12</v>
      </c>
      <c r="D135" s="1285">
        <v>123345509</v>
      </c>
      <c r="E135" s="1286" t="s">
        <v>1</v>
      </c>
      <c r="F135" s="1286" t="s">
        <v>2</v>
      </c>
      <c r="G135" s="1284">
        <v>196</v>
      </c>
      <c r="H135" s="1284" t="s">
        <v>9050</v>
      </c>
      <c r="I135" s="1284" t="s">
        <v>8881</v>
      </c>
      <c r="J135" s="1287">
        <v>5.1700000000000003E-2</v>
      </c>
      <c r="K135" s="822">
        <v>1.1724551863372707</v>
      </c>
      <c r="L135" s="822">
        <v>1.0444182167478104</v>
      </c>
      <c r="M135" s="825" t="s">
        <v>969</v>
      </c>
      <c r="N135" s="822">
        <v>1.3161884213870365</v>
      </c>
      <c r="O135" s="1288">
        <v>6.9930000000000001E-3</v>
      </c>
      <c r="P135" s="1289">
        <v>105123</v>
      </c>
      <c r="Q135" s="1289"/>
      <c r="R135" s="822">
        <v>0.88469971202382425</v>
      </c>
      <c r="S135" s="822">
        <v>0.76380084338133847</v>
      </c>
      <c r="T135" s="822" t="s">
        <v>969</v>
      </c>
      <c r="U135" s="822">
        <v>1.0247351613151683</v>
      </c>
      <c r="V135" s="822">
        <v>0.1024</v>
      </c>
      <c r="W135" s="1289">
        <v>19367</v>
      </c>
      <c r="X135" s="1289">
        <v>1811</v>
      </c>
      <c r="Y135" s="1289">
        <v>1949</v>
      </c>
      <c r="Z135" s="1289">
        <v>206</v>
      </c>
      <c r="AA135" s="1289"/>
      <c r="AB135" s="822">
        <v>0.8037001718017146</v>
      </c>
      <c r="AC135" s="822">
        <v>0.66642571562565722</v>
      </c>
      <c r="AD135" s="822" t="s">
        <v>969</v>
      </c>
      <c r="AE135" s="822">
        <v>0.88429107515925331</v>
      </c>
      <c r="AF135" s="1288">
        <v>2.2210000000000001E-2</v>
      </c>
      <c r="AG135" s="1289">
        <v>83043</v>
      </c>
      <c r="AH135" s="1289">
        <v>902</v>
      </c>
      <c r="AI135" s="1289">
        <v>8799</v>
      </c>
      <c r="AJ135" s="1289">
        <v>118</v>
      </c>
      <c r="AK135" s="1284"/>
      <c r="AL135" s="1284"/>
    </row>
    <row r="136" spans="1:38" s="1309" customFormat="1" ht="19" customHeight="1" x14ac:dyDescent="0.2">
      <c r="A136" s="1283" t="s">
        <v>10</v>
      </c>
      <c r="B136" s="1284" t="s">
        <v>9</v>
      </c>
      <c r="C136" s="1285">
        <v>12</v>
      </c>
      <c r="D136" s="1285">
        <v>123345509</v>
      </c>
      <c r="E136" s="1286" t="s">
        <v>1</v>
      </c>
      <c r="F136" s="1286" t="s">
        <v>2</v>
      </c>
      <c r="G136" s="1284">
        <v>784.91</v>
      </c>
      <c r="H136" s="1284" t="s">
        <v>8946</v>
      </c>
      <c r="I136" s="1284" t="s">
        <v>8884</v>
      </c>
      <c r="J136" s="1287">
        <v>5.0599999999999999E-2</v>
      </c>
      <c r="K136" s="822">
        <v>1.8907999623032261</v>
      </c>
      <c r="L136" s="822">
        <v>1.1651851483352691</v>
      </c>
      <c r="M136" s="825" t="s">
        <v>969</v>
      </c>
      <c r="N136" s="822">
        <v>3.0682887629950972</v>
      </c>
      <c r="O136" s="1288">
        <v>9.9150000000000002E-3</v>
      </c>
      <c r="P136" s="1289">
        <v>19423</v>
      </c>
      <c r="Q136" s="1289"/>
      <c r="R136" s="822">
        <v>0.5288999475914089</v>
      </c>
      <c r="S136" s="822">
        <v>0.32592890637575633</v>
      </c>
      <c r="T136" s="822" t="s">
        <v>969</v>
      </c>
      <c r="U136" s="822">
        <v>0.85827046662653028</v>
      </c>
      <c r="V136" s="1288">
        <v>9.9050000000000006E-3</v>
      </c>
      <c r="W136" s="1289">
        <v>19324</v>
      </c>
      <c r="X136" s="1289">
        <v>99</v>
      </c>
      <c r="Y136" s="1289">
        <v>1946</v>
      </c>
      <c r="Z136" s="1289">
        <v>18</v>
      </c>
      <c r="AA136" s="1289"/>
      <c r="AB136" s="822" t="s">
        <v>749</v>
      </c>
      <c r="AC136" s="822" t="s">
        <v>749</v>
      </c>
      <c r="AD136" s="822" t="s">
        <v>969</v>
      </c>
      <c r="AE136" s="822" t="s">
        <v>749</v>
      </c>
      <c r="AF136" s="1308" t="s">
        <v>749</v>
      </c>
      <c r="AG136" s="1289" t="s">
        <v>749</v>
      </c>
      <c r="AH136" s="1289" t="s">
        <v>749</v>
      </c>
      <c r="AI136" s="1289" t="s">
        <v>749</v>
      </c>
      <c r="AJ136" s="1289" t="s">
        <v>749</v>
      </c>
      <c r="AK136" s="1284"/>
      <c r="AL136" s="1284"/>
    </row>
    <row r="137" spans="1:38" s="1309" customFormat="1" ht="19" customHeight="1" x14ac:dyDescent="0.2">
      <c r="A137" s="1283" t="s">
        <v>10</v>
      </c>
      <c r="B137" s="1284" t="s">
        <v>9</v>
      </c>
      <c r="C137" s="1285">
        <v>12</v>
      </c>
      <c r="D137" s="1285">
        <v>123345509</v>
      </c>
      <c r="E137" s="1286" t="s">
        <v>1</v>
      </c>
      <c r="F137" s="1286" t="s">
        <v>2</v>
      </c>
      <c r="G137" s="1284">
        <v>365.01</v>
      </c>
      <c r="H137" s="1284" t="s">
        <v>9049</v>
      </c>
      <c r="I137" s="1284" t="s">
        <v>8886</v>
      </c>
      <c r="J137" s="1287">
        <v>5.0599999999999999E-2</v>
      </c>
      <c r="K137" s="822">
        <v>0.6830412677046227</v>
      </c>
      <c r="L137" s="822">
        <v>0.52076103941349072</v>
      </c>
      <c r="M137" s="825" t="s">
        <v>969</v>
      </c>
      <c r="N137" s="822">
        <v>0.89589147051589468</v>
      </c>
      <c r="O137" s="1288">
        <v>5.8849999999999996E-3</v>
      </c>
      <c r="P137" s="1289">
        <v>25515</v>
      </c>
      <c r="Q137" s="1289"/>
      <c r="R137" s="822">
        <v>1.4639993916508549</v>
      </c>
      <c r="S137" s="822">
        <v>1.1161753776003329</v>
      </c>
      <c r="T137" s="822" t="s">
        <v>969</v>
      </c>
      <c r="U137" s="822">
        <v>1.9202127745927748</v>
      </c>
      <c r="V137" s="1288">
        <v>5.8529999999999997E-3</v>
      </c>
      <c r="W137" s="1289">
        <v>24742</v>
      </c>
      <c r="X137" s="1289">
        <v>773</v>
      </c>
      <c r="Y137" s="1289">
        <v>2528</v>
      </c>
      <c r="Z137" s="1289">
        <v>55</v>
      </c>
      <c r="AA137" s="1289"/>
      <c r="AB137" s="822" t="s">
        <v>749</v>
      </c>
      <c r="AC137" s="822" t="s">
        <v>749</v>
      </c>
      <c r="AD137" s="822" t="s">
        <v>969</v>
      </c>
      <c r="AE137" s="822" t="s">
        <v>749</v>
      </c>
      <c r="AF137" s="1308" t="s">
        <v>749</v>
      </c>
      <c r="AG137" s="1289" t="s">
        <v>749</v>
      </c>
      <c r="AH137" s="1289" t="s">
        <v>749</v>
      </c>
      <c r="AI137" s="1289" t="s">
        <v>749</v>
      </c>
      <c r="AJ137" s="1289" t="s">
        <v>749</v>
      </c>
      <c r="AK137" s="1284"/>
      <c r="AL137" s="1284"/>
    </row>
    <row r="138" spans="1:38" s="1309" customFormat="1" ht="19" customHeight="1" x14ac:dyDescent="0.2">
      <c r="A138" s="1283" t="s">
        <v>10</v>
      </c>
      <c r="B138" s="1284" t="s">
        <v>9</v>
      </c>
      <c r="C138" s="1285">
        <v>12</v>
      </c>
      <c r="D138" s="1285">
        <v>123345509</v>
      </c>
      <c r="E138" s="1286" t="s">
        <v>1</v>
      </c>
      <c r="F138" s="1286" t="s">
        <v>2</v>
      </c>
      <c r="G138" s="1284">
        <v>780.64</v>
      </c>
      <c r="H138" s="1284" t="s">
        <v>9048</v>
      </c>
      <c r="I138" s="1284" t="s">
        <v>8887</v>
      </c>
      <c r="J138" s="1287">
        <v>5.0599999999999999E-2</v>
      </c>
      <c r="K138" s="822">
        <v>2.293089419856368</v>
      </c>
      <c r="L138" s="822">
        <v>1.3702702730753327</v>
      </c>
      <c r="M138" s="825" t="s">
        <v>969</v>
      </c>
      <c r="N138" s="822">
        <v>3.8373882808213948</v>
      </c>
      <c r="O138" s="1288">
        <v>1.583E-3</v>
      </c>
      <c r="P138" s="1289">
        <v>27820</v>
      </c>
      <c r="Q138" s="1289"/>
      <c r="R138" s="822">
        <v>0.43609987097260194</v>
      </c>
      <c r="S138" s="822">
        <v>0.26059807529144452</v>
      </c>
      <c r="T138" s="822" t="s">
        <v>969</v>
      </c>
      <c r="U138" s="822">
        <v>0.72979471260340434</v>
      </c>
      <c r="V138" s="1288">
        <v>1.583E-3</v>
      </c>
      <c r="W138" s="1289">
        <v>27746</v>
      </c>
      <c r="X138" s="1289">
        <v>74</v>
      </c>
      <c r="Y138" s="1289">
        <v>2800</v>
      </c>
      <c r="Z138" s="1289">
        <v>16</v>
      </c>
      <c r="AA138" s="1289"/>
      <c r="AB138" s="822" t="s">
        <v>749</v>
      </c>
      <c r="AC138" s="822" t="s">
        <v>749</v>
      </c>
      <c r="AD138" s="822" t="s">
        <v>969</v>
      </c>
      <c r="AE138" s="822" t="s">
        <v>749</v>
      </c>
      <c r="AF138" s="1308" t="s">
        <v>749</v>
      </c>
      <c r="AG138" s="1289" t="s">
        <v>749</v>
      </c>
      <c r="AH138" s="1289" t="s">
        <v>749</v>
      </c>
      <c r="AI138" s="1289" t="s">
        <v>749</v>
      </c>
      <c r="AJ138" s="1289" t="s">
        <v>749</v>
      </c>
      <c r="AK138" s="1284"/>
      <c r="AL138" s="1284"/>
    </row>
    <row r="139" spans="1:38" s="1309" customFormat="1" ht="19" customHeight="1" x14ac:dyDescent="0.2">
      <c r="A139" s="1291" t="s">
        <v>22</v>
      </c>
      <c r="B139" s="1292" t="s">
        <v>21</v>
      </c>
      <c r="C139" s="1293">
        <v>16</v>
      </c>
      <c r="D139" s="1293">
        <v>72830539</v>
      </c>
      <c r="E139" s="48" t="s">
        <v>2</v>
      </c>
      <c r="F139" s="48" t="s">
        <v>3</v>
      </c>
      <c r="G139" s="1292">
        <v>245.2</v>
      </c>
      <c r="H139" s="1292" t="s">
        <v>8948</v>
      </c>
      <c r="I139" s="1292" t="s">
        <v>9030</v>
      </c>
      <c r="J139" s="1294">
        <v>4.9599999999999977E-2</v>
      </c>
      <c r="K139" s="823">
        <v>2.3986354184316778</v>
      </c>
      <c r="L139" s="823">
        <v>1.2427417158652514</v>
      </c>
      <c r="M139" s="825" t="s">
        <v>969</v>
      </c>
      <c r="N139" s="823">
        <v>4.6296441143839004</v>
      </c>
      <c r="O139" s="1295">
        <v>9.1129999999999996E-3</v>
      </c>
      <c r="P139" s="1296">
        <v>81938</v>
      </c>
      <c r="Q139" s="1296"/>
      <c r="R139" s="823" t="s">
        <v>749</v>
      </c>
      <c r="S139" s="823" t="s">
        <v>749</v>
      </c>
      <c r="T139" s="822" t="s">
        <v>969</v>
      </c>
      <c r="U139" s="823" t="s">
        <v>749</v>
      </c>
      <c r="V139" s="1310" t="s">
        <v>749</v>
      </c>
      <c r="W139" s="1296" t="s">
        <v>749</v>
      </c>
      <c r="X139" s="1296" t="s">
        <v>749</v>
      </c>
      <c r="Y139" s="1296" t="s">
        <v>749</v>
      </c>
      <c r="Z139" s="1296" t="s">
        <v>749</v>
      </c>
      <c r="AA139" s="1296"/>
      <c r="AB139" s="823">
        <v>2.3986570062475887</v>
      </c>
      <c r="AC139" s="823">
        <v>1.2427529005910256</v>
      </c>
      <c r="AD139" s="822" t="s">
        <v>969</v>
      </c>
      <c r="AE139" s="823">
        <v>3.354856508297293</v>
      </c>
      <c r="AF139" s="1295">
        <v>9.1179999999999994E-3</v>
      </c>
      <c r="AG139" s="1296">
        <v>81893</v>
      </c>
      <c r="AH139" s="1296">
        <v>45</v>
      </c>
      <c r="AI139" s="1296">
        <v>8106</v>
      </c>
      <c r="AJ139" s="1296">
        <v>10</v>
      </c>
      <c r="AK139" s="1284"/>
      <c r="AL139" s="1284"/>
    </row>
    <row r="140" spans="1:38" s="1309" customFormat="1" ht="19" customHeight="1" x14ac:dyDescent="0.2">
      <c r="A140" s="1283" t="s">
        <v>22</v>
      </c>
      <c r="B140" s="1284" t="s">
        <v>21</v>
      </c>
      <c r="C140" s="1285">
        <v>16</v>
      </c>
      <c r="D140" s="1285">
        <v>72830539</v>
      </c>
      <c r="E140" s="1286" t="s">
        <v>2</v>
      </c>
      <c r="F140" s="1286" t="s">
        <v>3</v>
      </c>
      <c r="G140" s="1284">
        <v>277.7</v>
      </c>
      <c r="H140" s="1284" t="s">
        <v>8935</v>
      </c>
      <c r="I140" s="1284" t="s">
        <v>9030</v>
      </c>
      <c r="J140" s="1287">
        <v>4.0599999999999969E-2</v>
      </c>
      <c r="K140" s="822">
        <v>1.8587421583364878</v>
      </c>
      <c r="L140" s="822">
        <v>1.1756815241471683</v>
      </c>
      <c r="M140" s="825" t="s">
        <v>969</v>
      </c>
      <c r="N140" s="822">
        <v>2.9386550185719416</v>
      </c>
      <c r="O140" s="1288">
        <v>7.9889999999999996E-3</v>
      </c>
      <c r="P140" s="1289">
        <v>26934</v>
      </c>
      <c r="Q140" s="1289"/>
      <c r="R140" s="822">
        <v>1.8587365821183772</v>
      </c>
      <c r="S140" s="822">
        <v>1.1756779971078863</v>
      </c>
      <c r="T140" s="822" t="s">
        <v>969</v>
      </c>
      <c r="U140" s="822">
        <v>2.9386462026201099</v>
      </c>
      <c r="V140" s="1288">
        <v>7.9839999999999998E-3</v>
      </c>
      <c r="W140" s="1289">
        <v>26796</v>
      </c>
      <c r="X140" s="1289">
        <v>138</v>
      </c>
      <c r="Y140" s="1289">
        <v>2169</v>
      </c>
      <c r="Z140" s="1289">
        <v>20</v>
      </c>
      <c r="AA140" s="1289"/>
      <c r="AB140" s="822" t="s">
        <v>749</v>
      </c>
      <c r="AC140" s="822" t="s">
        <v>749</v>
      </c>
      <c r="AD140" s="822" t="s">
        <v>969</v>
      </c>
      <c r="AE140" s="822" t="s">
        <v>749</v>
      </c>
      <c r="AF140" s="1308" t="s">
        <v>749</v>
      </c>
      <c r="AG140" s="1289" t="s">
        <v>749</v>
      </c>
      <c r="AH140" s="1289" t="s">
        <v>749</v>
      </c>
      <c r="AI140" s="1289" t="s">
        <v>749</v>
      </c>
      <c r="AJ140" s="1289" t="s">
        <v>749</v>
      </c>
      <c r="AK140" s="1284"/>
      <c r="AL140" s="1284"/>
    </row>
    <row r="141" spans="1:38" s="1309" customFormat="1" ht="19" customHeight="1" x14ac:dyDescent="0.2">
      <c r="A141" s="1283" t="s">
        <v>22</v>
      </c>
      <c r="B141" s="1284" t="s">
        <v>21</v>
      </c>
      <c r="C141" s="1285">
        <v>16</v>
      </c>
      <c r="D141" s="1285">
        <v>72830539</v>
      </c>
      <c r="E141" s="1286" t="s">
        <v>2</v>
      </c>
      <c r="F141" s="1286" t="s">
        <v>3</v>
      </c>
      <c r="G141" s="1284">
        <v>788.8</v>
      </c>
      <c r="H141" s="1284" t="s">
        <v>9047</v>
      </c>
      <c r="I141" s="1284" t="s">
        <v>8871</v>
      </c>
      <c r="J141" s="1287">
        <v>4.1499999999999981E-2</v>
      </c>
      <c r="K141" s="822">
        <v>3.2893829697511268</v>
      </c>
      <c r="L141" s="822">
        <v>1.6929219491645688</v>
      </c>
      <c r="M141" s="825" t="s">
        <v>969</v>
      </c>
      <c r="N141" s="822">
        <v>6.3913403255408614</v>
      </c>
      <c r="O141" s="1290">
        <v>4.4220000000000001E-4</v>
      </c>
      <c r="P141" s="1289">
        <v>20291</v>
      </c>
      <c r="Q141" s="1289"/>
      <c r="R141" s="822">
        <v>3.2894816527204567</v>
      </c>
      <c r="S141" s="822">
        <v>1.6929727375848662</v>
      </c>
      <c r="T141" s="822" t="s">
        <v>969</v>
      </c>
      <c r="U141" s="822">
        <v>6.3915320686267583</v>
      </c>
      <c r="V141" s="1290">
        <v>4.4180000000000001E-4</v>
      </c>
      <c r="W141" s="1289">
        <v>20251</v>
      </c>
      <c r="X141" s="1289">
        <v>40</v>
      </c>
      <c r="Y141" s="1289">
        <v>1673</v>
      </c>
      <c r="Z141" s="1289">
        <v>10</v>
      </c>
      <c r="AA141" s="1289"/>
      <c r="AB141" s="822" t="s">
        <v>749</v>
      </c>
      <c r="AC141" s="822" t="s">
        <v>749</v>
      </c>
      <c r="AD141" s="822" t="s">
        <v>969</v>
      </c>
      <c r="AE141" s="822" t="s">
        <v>749</v>
      </c>
      <c r="AF141" s="1308" t="s">
        <v>749</v>
      </c>
      <c r="AG141" s="1289" t="s">
        <v>749</v>
      </c>
      <c r="AH141" s="1289" t="s">
        <v>749</v>
      </c>
      <c r="AI141" s="1289" t="s">
        <v>749</v>
      </c>
      <c r="AJ141" s="1289" t="s">
        <v>749</v>
      </c>
      <c r="AK141" s="1284"/>
      <c r="AL141" s="1284"/>
    </row>
    <row r="142" spans="1:38" s="1309" customFormat="1" ht="19" customHeight="1" x14ac:dyDescent="0.2">
      <c r="A142" s="1283" t="s">
        <v>22</v>
      </c>
      <c r="B142" s="1284" t="s">
        <v>21</v>
      </c>
      <c r="C142" s="1285">
        <v>16</v>
      </c>
      <c r="D142" s="1285">
        <v>72830539</v>
      </c>
      <c r="E142" s="1286" t="s">
        <v>2</v>
      </c>
      <c r="F142" s="1286" t="s">
        <v>3</v>
      </c>
      <c r="G142" s="1284">
        <v>611.72</v>
      </c>
      <c r="H142" s="1284" t="s">
        <v>8949</v>
      </c>
      <c r="I142" s="1284" t="s">
        <v>8871</v>
      </c>
      <c r="J142" s="1287">
        <v>4.3599999999999972E-2</v>
      </c>
      <c r="K142" s="822">
        <v>1.310488541324671</v>
      </c>
      <c r="L142" s="822">
        <v>1.1061217738745819</v>
      </c>
      <c r="M142" s="825" t="s">
        <v>969</v>
      </c>
      <c r="N142" s="822">
        <v>1.5526140588730424</v>
      </c>
      <c r="O142" s="1288">
        <v>1.7849999999999999E-3</v>
      </c>
      <c r="P142" s="1289">
        <v>109404</v>
      </c>
      <c r="Q142" s="1289"/>
      <c r="R142" s="822">
        <v>1.3917890418051964</v>
      </c>
      <c r="S142" s="822">
        <v>1.134688313995015</v>
      </c>
      <c r="T142" s="822" t="s">
        <v>969</v>
      </c>
      <c r="U142" s="822">
        <v>1.7071443435148805</v>
      </c>
      <c r="V142" s="1288">
        <v>1.5089999999999999E-3</v>
      </c>
      <c r="W142" s="1289">
        <v>24245</v>
      </c>
      <c r="X142" s="1289">
        <v>934</v>
      </c>
      <c r="Y142" s="1289">
        <v>1956</v>
      </c>
      <c r="Z142" s="1289">
        <v>103</v>
      </c>
      <c r="AA142" s="1289"/>
      <c r="AB142" s="822">
        <v>1.1461322350653473</v>
      </c>
      <c r="AC142" s="822">
        <v>0.84519238752092885</v>
      </c>
      <c r="AD142" s="822" t="s">
        <v>969</v>
      </c>
      <c r="AE142" s="822">
        <v>1.3388258520022756</v>
      </c>
      <c r="AF142" s="822">
        <v>0.38</v>
      </c>
      <c r="AG142" s="1289">
        <v>83834</v>
      </c>
      <c r="AH142" s="1289">
        <v>391</v>
      </c>
      <c r="AI142" s="1289">
        <v>8278</v>
      </c>
      <c r="AJ142" s="1289">
        <v>44</v>
      </c>
      <c r="AK142" s="1284"/>
      <c r="AL142" s="1284"/>
    </row>
    <row r="143" spans="1:38" s="1309" customFormat="1" ht="19" customHeight="1" x14ac:dyDescent="0.2">
      <c r="A143" s="1283" t="s">
        <v>22</v>
      </c>
      <c r="B143" s="1284" t="s">
        <v>21</v>
      </c>
      <c r="C143" s="1285">
        <v>16</v>
      </c>
      <c r="D143" s="1285">
        <v>72830539</v>
      </c>
      <c r="E143" s="1286" t="s">
        <v>2</v>
      </c>
      <c r="F143" s="1286" t="s">
        <v>3</v>
      </c>
      <c r="G143" s="1284">
        <v>611.79999999999995</v>
      </c>
      <c r="H143" s="1284" t="s">
        <v>8873</v>
      </c>
      <c r="I143" s="1284" t="s">
        <v>8871</v>
      </c>
      <c r="J143" s="1287">
        <v>3.949999999999998E-2</v>
      </c>
      <c r="K143" s="822">
        <v>1.659804791547083</v>
      </c>
      <c r="L143" s="822">
        <v>1.1848071278120642</v>
      </c>
      <c r="M143" s="825" t="s">
        <v>969</v>
      </c>
      <c r="N143" s="822">
        <v>2.3252324208498942</v>
      </c>
      <c r="O143" s="1288">
        <v>3.222E-3</v>
      </c>
      <c r="P143" s="1289">
        <v>11644</v>
      </c>
      <c r="Q143" s="1289"/>
      <c r="R143" s="822">
        <v>1.6597516786435647</v>
      </c>
      <c r="S143" s="822">
        <v>1.184769214590589</v>
      </c>
      <c r="T143" s="822" t="s">
        <v>969</v>
      </c>
      <c r="U143" s="822">
        <v>2.3251580146029331</v>
      </c>
      <c r="V143" s="1288">
        <v>3.2230000000000002E-3</v>
      </c>
      <c r="W143" s="1289">
        <v>11341</v>
      </c>
      <c r="X143" s="1289">
        <v>303</v>
      </c>
      <c r="Y143" s="1289">
        <v>882</v>
      </c>
      <c r="Z143" s="1289">
        <v>38</v>
      </c>
      <c r="AA143" s="1289"/>
      <c r="AB143" s="822" t="s">
        <v>749</v>
      </c>
      <c r="AC143" s="822" t="s">
        <v>749</v>
      </c>
      <c r="AD143" s="822" t="s">
        <v>969</v>
      </c>
      <c r="AE143" s="822" t="s">
        <v>749</v>
      </c>
      <c r="AF143" s="1308" t="s">
        <v>749</v>
      </c>
      <c r="AG143" s="1289" t="s">
        <v>749</v>
      </c>
      <c r="AH143" s="1289" t="s">
        <v>749</v>
      </c>
      <c r="AI143" s="1289" t="s">
        <v>749</v>
      </c>
      <c r="AJ143" s="1289" t="s">
        <v>749</v>
      </c>
      <c r="AK143" s="1284"/>
      <c r="AL143" s="1284"/>
    </row>
    <row r="144" spans="1:38" s="1309" customFormat="1" ht="19" customHeight="1" x14ac:dyDescent="0.2">
      <c r="A144" s="1283" t="s">
        <v>22</v>
      </c>
      <c r="B144" s="1284" t="s">
        <v>21</v>
      </c>
      <c r="C144" s="1285">
        <v>16</v>
      </c>
      <c r="D144" s="1285">
        <v>72830539</v>
      </c>
      <c r="E144" s="1286" t="s">
        <v>2</v>
      </c>
      <c r="F144" s="1286" t="s">
        <v>3</v>
      </c>
      <c r="G144" s="1284">
        <v>34</v>
      </c>
      <c r="H144" s="1284" t="s">
        <v>9046</v>
      </c>
      <c r="I144" s="1284" t="s">
        <v>8876</v>
      </c>
      <c r="J144" s="1287">
        <v>4.4200000000000017E-2</v>
      </c>
      <c r="K144" s="822">
        <v>0.69697899846687272</v>
      </c>
      <c r="L144" s="822">
        <v>0.53190839197689377</v>
      </c>
      <c r="M144" s="825" t="s">
        <v>969</v>
      </c>
      <c r="N144" s="822">
        <v>0.91327704475282534</v>
      </c>
      <c r="O144" s="1288">
        <v>8.8439999999999994E-3</v>
      </c>
      <c r="P144" s="1289">
        <v>107843</v>
      </c>
      <c r="Q144" s="1289"/>
      <c r="R144" s="822">
        <v>0.69734988994244196</v>
      </c>
      <c r="S144" s="822">
        <v>0.494090786667647</v>
      </c>
      <c r="T144" s="822" t="s">
        <v>969</v>
      </c>
      <c r="U144" s="822">
        <v>0.9842257377080913</v>
      </c>
      <c r="V144" s="1288">
        <v>4.0529999999999997E-2</v>
      </c>
      <c r="W144" s="1289">
        <v>23174</v>
      </c>
      <c r="X144" s="1289">
        <v>585</v>
      </c>
      <c r="Y144" s="1289">
        <v>1908</v>
      </c>
      <c r="Z144" s="1289">
        <v>34</v>
      </c>
      <c r="AA144" s="1289"/>
      <c r="AB144" s="822">
        <v>0.69637915781764848</v>
      </c>
      <c r="AC144" s="822">
        <v>0.45042261161892932</v>
      </c>
      <c r="AD144" s="822" t="s">
        <v>969</v>
      </c>
      <c r="AE144" s="822">
        <v>0.86973996744820015</v>
      </c>
      <c r="AF144" s="822">
        <v>0.1033</v>
      </c>
      <c r="AG144" s="1289">
        <v>83783</v>
      </c>
      <c r="AH144" s="1289">
        <v>301</v>
      </c>
      <c r="AI144" s="1289">
        <v>8288</v>
      </c>
      <c r="AJ144" s="1289">
        <v>21</v>
      </c>
      <c r="AK144" s="1284"/>
      <c r="AL144" s="1284"/>
    </row>
    <row r="145" spans="1:38" s="1309" customFormat="1" ht="19" customHeight="1" x14ac:dyDescent="0.2">
      <c r="A145" s="1283" t="s">
        <v>22</v>
      </c>
      <c r="B145" s="1284" t="s">
        <v>21</v>
      </c>
      <c r="C145" s="1285">
        <v>16</v>
      </c>
      <c r="D145" s="1285">
        <v>72830539</v>
      </c>
      <c r="E145" s="1286" t="s">
        <v>2</v>
      </c>
      <c r="F145" s="1286" t="s">
        <v>3</v>
      </c>
      <c r="G145" s="1284">
        <v>780.63</v>
      </c>
      <c r="H145" s="1284" t="s">
        <v>9045</v>
      </c>
      <c r="I145" s="1284" t="s">
        <v>8878</v>
      </c>
      <c r="J145" s="1287">
        <v>4.9499999999999988E-2</v>
      </c>
      <c r="K145" s="822">
        <v>2.5025244440207675</v>
      </c>
      <c r="L145" s="822">
        <v>1.2506407250125617</v>
      </c>
      <c r="M145" s="825" t="s">
        <v>969</v>
      </c>
      <c r="N145" s="822">
        <v>5.007536111426842</v>
      </c>
      <c r="O145" s="1288">
        <v>9.5429999999999994E-3</v>
      </c>
      <c r="P145" s="1289">
        <v>84347</v>
      </c>
      <c r="Q145" s="1289"/>
      <c r="R145" s="822" t="s">
        <v>749</v>
      </c>
      <c r="S145" s="822" t="s">
        <v>749</v>
      </c>
      <c r="T145" s="822" t="s">
        <v>969</v>
      </c>
      <c r="U145" s="822" t="s">
        <v>749</v>
      </c>
      <c r="V145" s="1308" t="s">
        <v>749</v>
      </c>
      <c r="W145" s="1289" t="s">
        <v>749</v>
      </c>
      <c r="X145" s="1289" t="s">
        <v>749</v>
      </c>
      <c r="Y145" s="1289" t="s">
        <v>749</v>
      </c>
      <c r="Z145" s="1289" t="s">
        <v>749</v>
      </c>
      <c r="AA145" s="1289"/>
      <c r="AB145" s="822">
        <v>2.5025019214021231</v>
      </c>
      <c r="AC145" s="822">
        <v>1.2506294692966875</v>
      </c>
      <c r="AD145" s="822" t="s">
        <v>969</v>
      </c>
      <c r="AE145" s="822">
        <v>3.5650960642610601</v>
      </c>
      <c r="AF145" s="1288">
        <v>9.5409999999999991E-3</v>
      </c>
      <c r="AG145" s="1289">
        <v>84308</v>
      </c>
      <c r="AH145" s="1289">
        <v>39</v>
      </c>
      <c r="AI145" s="1289">
        <v>8340</v>
      </c>
      <c r="AJ145" s="1289">
        <v>9</v>
      </c>
      <c r="AK145" s="1284"/>
      <c r="AL145" s="1284"/>
    </row>
    <row r="146" spans="1:38" s="1309" customFormat="1" ht="19" customHeight="1" x14ac:dyDescent="0.2">
      <c r="A146" s="1283" t="s">
        <v>22</v>
      </c>
      <c r="B146" s="1284" t="s">
        <v>21</v>
      </c>
      <c r="C146" s="1285">
        <v>16</v>
      </c>
      <c r="D146" s="1285">
        <v>72830539</v>
      </c>
      <c r="E146" s="1286" t="s">
        <v>2</v>
      </c>
      <c r="F146" s="1286" t="s">
        <v>3</v>
      </c>
      <c r="G146" s="1284">
        <v>209.5</v>
      </c>
      <c r="H146" s="1284" t="s">
        <v>9044</v>
      </c>
      <c r="I146" s="1284" t="s">
        <v>8881</v>
      </c>
      <c r="J146" s="1287">
        <v>4.6300000000000008E-2</v>
      </c>
      <c r="K146" s="822">
        <v>1.1485496815701788</v>
      </c>
      <c r="L146" s="822">
        <v>1.0573734967923147</v>
      </c>
      <c r="M146" s="825" t="s">
        <v>969</v>
      </c>
      <c r="N146" s="822">
        <v>1.2475878911631775</v>
      </c>
      <c r="O146" s="1288">
        <v>1.031E-3</v>
      </c>
      <c r="P146" s="1289">
        <v>110442</v>
      </c>
      <c r="Q146" s="1289"/>
      <c r="R146" s="822">
        <v>1.2153620306230826</v>
      </c>
      <c r="S146" s="822">
        <v>1.0550299973173844</v>
      </c>
      <c r="T146" s="822" t="s">
        <v>969</v>
      </c>
      <c r="U146" s="822">
        <v>1.4000595899984687</v>
      </c>
      <c r="V146" s="1288">
        <v>6.881E-3</v>
      </c>
      <c r="W146" s="1289">
        <v>23759</v>
      </c>
      <c r="X146" s="1289">
        <v>2382</v>
      </c>
      <c r="Y146" s="1289">
        <v>1893</v>
      </c>
      <c r="Z146" s="1289">
        <v>227</v>
      </c>
      <c r="AA146" s="1289"/>
      <c r="AB146" s="822">
        <v>1.1153240606059582</v>
      </c>
      <c r="AC146" s="822">
        <v>1.0071919386572745</v>
      </c>
      <c r="AD146" s="822" t="s">
        <v>969</v>
      </c>
      <c r="AE146" s="822">
        <v>1.1748905566718268</v>
      </c>
      <c r="AF146" s="1288">
        <v>3.5880000000000002E-2</v>
      </c>
      <c r="AG146" s="1289">
        <v>80555</v>
      </c>
      <c r="AH146" s="1289">
        <v>3746</v>
      </c>
      <c r="AI146" s="1289">
        <v>7920</v>
      </c>
      <c r="AJ146" s="1289">
        <v>412</v>
      </c>
      <c r="AK146" s="1284"/>
      <c r="AL146" s="1284"/>
    </row>
    <row r="147" spans="1:38" s="1309" customFormat="1" ht="19" customHeight="1" x14ac:dyDescent="0.2">
      <c r="A147" s="1283" t="s">
        <v>22</v>
      </c>
      <c r="B147" s="1284" t="s">
        <v>21</v>
      </c>
      <c r="C147" s="1285">
        <v>16</v>
      </c>
      <c r="D147" s="1285">
        <v>72830539</v>
      </c>
      <c r="E147" s="1286" t="s">
        <v>2</v>
      </c>
      <c r="F147" s="1286" t="s">
        <v>3</v>
      </c>
      <c r="G147" s="1284">
        <v>36.1</v>
      </c>
      <c r="H147" s="1284" t="s">
        <v>9043</v>
      </c>
      <c r="I147" s="1284" t="s">
        <v>8883</v>
      </c>
      <c r="J147" s="1287">
        <v>4.4699999999999962E-2</v>
      </c>
      <c r="K147" s="822">
        <v>1.9794123347082218</v>
      </c>
      <c r="L147" s="822">
        <v>1.2022273964990797</v>
      </c>
      <c r="M147" s="825" t="s">
        <v>969</v>
      </c>
      <c r="N147" s="822">
        <v>3.2590117328922918</v>
      </c>
      <c r="O147" s="1288">
        <v>7.2630000000000004E-3</v>
      </c>
      <c r="P147" s="1289">
        <v>112168</v>
      </c>
      <c r="Q147" s="1289"/>
      <c r="R147" s="822">
        <v>1.7905109033611031</v>
      </c>
      <c r="S147" s="822">
        <v>0.90592840431191257</v>
      </c>
      <c r="T147" s="822" t="s">
        <v>969</v>
      </c>
      <c r="U147" s="822">
        <v>3.5388329583175171</v>
      </c>
      <c r="V147" s="822">
        <v>9.3820000000000001E-2</v>
      </c>
      <c r="W147" s="1289">
        <v>27362</v>
      </c>
      <c r="X147" s="1289">
        <v>64</v>
      </c>
      <c r="Y147" s="1289">
        <v>2215</v>
      </c>
      <c r="Z147" s="1289">
        <v>9</v>
      </c>
      <c r="AA147" s="1289"/>
      <c r="AB147" s="822">
        <v>2.2222228972939435</v>
      </c>
      <c r="AC147" s="822">
        <v>1.0693339735047265</v>
      </c>
      <c r="AD147" s="822" t="s">
        <v>969</v>
      </c>
      <c r="AE147" s="822">
        <v>3.2275005043335123</v>
      </c>
      <c r="AF147" s="1288">
        <v>3.2379999999999999E-2</v>
      </c>
      <c r="AG147" s="1289">
        <v>84703</v>
      </c>
      <c r="AH147" s="1289">
        <v>39</v>
      </c>
      <c r="AI147" s="1289">
        <v>8376</v>
      </c>
      <c r="AJ147" s="1289">
        <v>8</v>
      </c>
      <c r="AK147" s="1284"/>
      <c r="AL147" s="1284"/>
    </row>
    <row r="148" spans="1:38" s="1309" customFormat="1" ht="19" customHeight="1" x14ac:dyDescent="0.2">
      <c r="A148" s="1283" t="s">
        <v>22</v>
      </c>
      <c r="B148" s="1284" t="s">
        <v>21</v>
      </c>
      <c r="C148" s="1285">
        <v>16</v>
      </c>
      <c r="D148" s="1285">
        <v>72830539</v>
      </c>
      <c r="E148" s="1286" t="s">
        <v>2</v>
      </c>
      <c r="F148" s="1286" t="s">
        <v>3</v>
      </c>
      <c r="G148" s="1284">
        <v>333.94</v>
      </c>
      <c r="H148" s="1284" t="s">
        <v>9042</v>
      </c>
      <c r="I148" s="1284" t="s">
        <v>8883</v>
      </c>
      <c r="J148" s="1287">
        <v>4.0799999999999947E-2</v>
      </c>
      <c r="K148" s="822">
        <v>1.7059122301453127</v>
      </c>
      <c r="L148" s="822">
        <v>1.1718269187481496</v>
      </c>
      <c r="M148" s="825" t="s">
        <v>969</v>
      </c>
      <c r="N148" s="822">
        <v>2.4834184045440963</v>
      </c>
      <c r="O148" s="1288">
        <v>5.3109999999999997E-3</v>
      </c>
      <c r="P148" s="1289">
        <v>22802</v>
      </c>
      <c r="Q148" s="1289"/>
      <c r="R148" s="822">
        <v>1.7059019947026379</v>
      </c>
      <c r="S148" s="822">
        <v>1.1718198878077299</v>
      </c>
      <c r="T148" s="822" t="s">
        <v>969</v>
      </c>
      <c r="U148" s="822">
        <v>2.4834035040783702</v>
      </c>
      <c r="V148" s="1288">
        <v>5.3290000000000004E-3</v>
      </c>
      <c r="W148" s="1289">
        <v>22578</v>
      </c>
      <c r="X148" s="1289">
        <v>224</v>
      </c>
      <c r="Y148" s="1289">
        <v>1830</v>
      </c>
      <c r="Z148" s="1289">
        <v>30</v>
      </c>
      <c r="AA148" s="1289"/>
      <c r="AB148" s="822" t="s">
        <v>749</v>
      </c>
      <c r="AC148" s="822" t="s">
        <v>749</v>
      </c>
      <c r="AD148" s="822" t="s">
        <v>969</v>
      </c>
      <c r="AE148" s="822" t="s">
        <v>749</v>
      </c>
      <c r="AF148" s="1308" t="s">
        <v>749</v>
      </c>
      <c r="AG148" s="1289" t="s">
        <v>749</v>
      </c>
      <c r="AH148" s="1289" t="s">
        <v>749</v>
      </c>
      <c r="AI148" s="1289" t="s">
        <v>749</v>
      </c>
      <c r="AJ148" s="1289" t="s">
        <v>749</v>
      </c>
      <c r="AK148" s="1284"/>
      <c r="AL148" s="1284"/>
    </row>
    <row r="149" spans="1:38" s="1309" customFormat="1" ht="19" customHeight="1" x14ac:dyDescent="0.2">
      <c r="A149" s="1283" t="s">
        <v>30</v>
      </c>
      <c r="B149" s="1284" t="s">
        <v>29</v>
      </c>
      <c r="C149" s="1285">
        <v>19</v>
      </c>
      <c r="D149" s="1285">
        <v>3813906</v>
      </c>
      <c r="E149" s="1286" t="s">
        <v>3</v>
      </c>
      <c r="F149" s="1286" t="s">
        <v>4</v>
      </c>
      <c r="G149" s="1284">
        <v>426</v>
      </c>
      <c r="H149" s="1284" t="s">
        <v>9041</v>
      </c>
      <c r="I149" s="1284" t="s">
        <v>8860</v>
      </c>
      <c r="J149" s="1287">
        <v>2.4299999999999988E-2</v>
      </c>
      <c r="K149" s="822">
        <v>2.8218706045854187</v>
      </c>
      <c r="L149" s="822">
        <v>1.6056168291846113</v>
      </c>
      <c r="M149" s="825" t="s">
        <v>969</v>
      </c>
      <c r="N149" s="822">
        <v>4.9594358780277261</v>
      </c>
      <c r="O149" s="1290">
        <v>3.1100000000000002E-4</v>
      </c>
      <c r="P149" s="1289">
        <v>98819</v>
      </c>
      <c r="Q149" s="1289"/>
      <c r="R149" s="822">
        <v>2.5075219636549027</v>
      </c>
      <c r="S149" s="822">
        <v>1.093337560465621</v>
      </c>
      <c r="T149" s="822" t="s">
        <v>969</v>
      </c>
      <c r="U149" s="822">
        <v>5.7508921540516758</v>
      </c>
      <c r="V149" s="1288">
        <v>2.9960000000000001E-2</v>
      </c>
      <c r="W149" s="1289">
        <v>16779</v>
      </c>
      <c r="X149" s="1289">
        <v>49</v>
      </c>
      <c r="Y149" s="1289">
        <v>848</v>
      </c>
      <c r="Z149" s="1289">
        <v>6</v>
      </c>
      <c r="AA149" s="1289"/>
      <c r="AB149" s="822">
        <v>3.1220817284946398</v>
      </c>
      <c r="AC149" s="822">
        <v>1.4479952303486721</v>
      </c>
      <c r="AD149" s="822" t="s">
        <v>969</v>
      </c>
      <c r="AE149" s="822">
        <v>4.6204864880792575</v>
      </c>
      <c r="AF149" s="1288">
        <v>3.6809999999999998E-3</v>
      </c>
      <c r="AG149" s="1289">
        <v>81941</v>
      </c>
      <c r="AH149" s="1289">
        <v>50</v>
      </c>
      <c r="AI149" s="1289">
        <v>3808</v>
      </c>
      <c r="AJ149" s="1289">
        <v>7</v>
      </c>
      <c r="AK149" s="1284"/>
      <c r="AL149" s="1284"/>
    </row>
    <row r="150" spans="1:38" s="1309" customFormat="1" ht="19" customHeight="1" x14ac:dyDescent="0.2">
      <c r="A150" s="1283" t="s">
        <v>30</v>
      </c>
      <c r="B150" s="1284" t="s">
        <v>29</v>
      </c>
      <c r="C150" s="1285">
        <v>19</v>
      </c>
      <c r="D150" s="1285">
        <v>3813906</v>
      </c>
      <c r="E150" s="1286" t="s">
        <v>3</v>
      </c>
      <c r="F150" s="1286" t="s">
        <v>4</v>
      </c>
      <c r="G150" s="1284">
        <v>443.81</v>
      </c>
      <c r="H150" s="1284" t="s">
        <v>8950</v>
      </c>
      <c r="I150" s="1284" t="s">
        <v>8860</v>
      </c>
      <c r="J150" s="1287">
        <v>2.4499999999999966E-2</v>
      </c>
      <c r="K150" s="822">
        <v>4.5435107219762934</v>
      </c>
      <c r="L150" s="822">
        <v>1.9365421774822367</v>
      </c>
      <c r="M150" s="825" t="s">
        <v>969</v>
      </c>
      <c r="N150" s="822">
        <v>10.659974216287317</v>
      </c>
      <c r="O150" s="1290">
        <v>5.0350000000000004E-4</v>
      </c>
      <c r="P150" s="1289">
        <v>22403</v>
      </c>
      <c r="Q150" s="1289"/>
      <c r="R150" s="822">
        <v>4.5433744186991936</v>
      </c>
      <c r="S150" s="822">
        <v>1.9364840820883475</v>
      </c>
      <c r="T150" s="822" t="s">
        <v>969</v>
      </c>
      <c r="U150" s="822">
        <v>10.659654421857768</v>
      </c>
      <c r="V150" s="1290">
        <v>5.0279999999999997E-4</v>
      </c>
      <c r="W150" s="1289">
        <v>22373</v>
      </c>
      <c r="X150" s="1289">
        <v>30</v>
      </c>
      <c r="Y150" s="1289">
        <v>1093</v>
      </c>
      <c r="Z150" s="1289">
        <v>6</v>
      </c>
      <c r="AA150" s="1289"/>
      <c r="AB150" s="822" t="s">
        <v>749</v>
      </c>
      <c r="AC150" s="822" t="s">
        <v>749</v>
      </c>
      <c r="AD150" s="822" t="s">
        <v>969</v>
      </c>
      <c r="AE150" s="822" t="s">
        <v>749</v>
      </c>
      <c r="AF150" s="1308" t="s">
        <v>749</v>
      </c>
      <c r="AG150" s="1289" t="s">
        <v>749</v>
      </c>
      <c r="AH150" s="1289" t="s">
        <v>749</v>
      </c>
      <c r="AI150" s="1289" t="s">
        <v>749</v>
      </c>
      <c r="AJ150" s="1289" t="s">
        <v>749</v>
      </c>
      <c r="AK150" s="1284"/>
      <c r="AL150" s="1284"/>
    </row>
    <row r="151" spans="1:38" s="1309" customFormat="1" ht="19" customHeight="1" x14ac:dyDescent="0.2">
      <c r="A151" s="1283" t="s">
        <v>30</v>
      </c>
      <c r="B151" s="1284" t="s">
        <v>29</v>
      </c>
      <c r="C151" s="1285">
        <v>19</v>
      </c>
      <c r="D151" s="1285">
        <v>3813906</v>
      </c>
      <c r="E151" s="1286" t="s">
        <v>3</v>
      </c>
      <c r="F151" s="1286" t="s">
        <v>4</v>
      </c>
      <c r="G151" s="1284">
        <v>686.1</v>
      </c>
      <c r="H151" s="1284" t="s">
        <v>9040</v>
      </c>
      <c r="I151" s="1284" t="s">
        <v>8863</v>
      </c>
      <c r="J151" s="1287">
        <v>2.4000000000000021E-2</v>
      </c>
      <c r="K151" s="822">
        <v>2.4808469153383945</v>
      </c>
      <c r="L151" s="822">
        <v>1.3023261348296791</v>
      </c>
      <c r="M151" s="825" t="s">
        <v>969</v>
      </c>
      <c r="N151" s="822">
        <v>4.7258526514550363</v>
      </c>
      <c r="O151" s="1288">
        <v>5.7289999999999997E-3</v>
      </c>
      <c r="P151" s="1289">
        <v>107387</v>
      </c>
      <c r="Q151" s="1289"/>
      <c r="R151" s="822">
        <v>4.7596303135183913</v>
      </c>
      <c r="S151" s="822">
        <v>1.8709119765874047</v>
      </c>
      <c r="T151" s="822" t="s">
        <v>969</v>
      </c>
      <c r="U151" s="822">
        <v>12.108576461563338</v>
      </c>
      <c r="V151" s="1288">
        <v>1.0579999999999999E-3</v>
      </c>
      <c r="W151" s="1289">
        <v>22830</v>
      </c>
      <c r="X151" s="1289">
        <v>23</v>
      </c>
      <c r="Y151" s="1289">
        <v>1132</v>
      </c>
      <c r="Z151" s="1289">
        <v>5</v>
      </c>
      <c r="AA151" s="1289"/>
      <c r="AB151" s="822">
        <v>1.3709898538421206</v>
      </c>
      <c r="AC151" s="822">
        <v>0.56254339568210987</v>
      </c>
      <c r="AD151" s="822" t="s">
        <v>969</v>
      </c>
      <c r="AE151" s="822">
        <v>2.1598375272472956</v>
      </c>
      <c r="AF151" s="822">
        <v>0.48749999999999999</v>
      </c>
      <c r="AG151" s="1289">
        <v>84455</v>
      </c>
      <c r="AH151" s="1289">
        <v>79</v>
      </c>
      <c r="AI151" s="1289">
        <v>3921</v>
      </c>
      <c r="AJ151" s="1289">
        <v>5</v>
      </c>
      <c r="AK151" s="1284"/>
      <c r="AL151" s="1284"/>
    </row>
    <row r="152" spans="1:38" s="1309" customFormat="1" ht="19" customHeight="1" x14ac:dyDescent="0.2">
      <c r="A152" s="1283" t="s">
        <v>30</v>
      </c>
      <c r="B152" s="1284" t="s">
        <v>29</v>
      </c>
      <c r="C152" s="1285">
        <v>19</v>
      </c>
      <c r="D152" s="1285">
        <v>3813906</v>
      </c>
      <c r="E152" s="1286" t="s">
        <v>3</v>
      </c>
      <c r="F152" s="1286" t="s">
        <v>4</v>
      </c>
      <c r="G152" s="1284">
        <v>522</v>
      </c>
      <c r="H152" s="1284" t="s">
        <v>8951</v>
      </c>
      <c r="I152" s="1284" t="s">
        <v>8869</v>
      </c>
      <c r="J152" s="1287">
        <v>2.3499999999999965E-2</v>
      </c>
      <c r="K152" s="822">
        <v>1.5810671018665345</v>
      </c>
      <c r="L152" s="822">
        <v>1.11584503858115</v>
      </c>
      <c r="M152" s="825" t="s">
        <v>969</v>
      </c>
      <c r="N152" s="822">
        <v>2.2402511945415133</v>
      </c>
      <c r="O152" s="1288">
        <v>9.9819999999999996E-3</v>
      </c>
      <c r="P152" s="1289">
        <v>109185</v>
      </c>
      <c r="Q152" s="1289"/>
      <c r="R152" s="822">
        <v>1.6265447831527968</v>
      </c>
      <c r="S152" s="822">
        <v>0.71999572823253821</v>
      </c>
      <c r="T152" s="822" t="s">
        <v>969</v>
      </c>
      <c r="U152" s="822">
        <v>3.674532817154589</v>
      </c>
      <c r="V152" s="822">
        <v>0.24199999999999999</v>
      </c>
      <c r="W152" s="1289">
        <v>25753</v>
      </c>
      <c r="X152" s="1289">
        <v>76</v>
      </c>
      <c r="Y152" s="1289">
        <v>1277</v>
      </c>
      <c r="Z152" s="1289">
        <v>6</v>
      </c>
      <c r="AA152" s="1289"/>
      <c r="AB152" s="822">
        <v>1.5710921272825353</v>
      </c>
      <c r="AC152" s="822">
        <v>1.0684820538629158</v>
      </c>
      <c r="AD152" s="822" t="s">
        <v>969</v>
      </c>
      <c r="AE152" s="822">
        <v>1.9126142050605113</v>
      </c>
      <c r="AF152" s="1288">
        <v>2.1610000000000001E-2</v>
      </c>
      <c r="AG152" s="1289">
        <v>82981</v>
      </c>
      <c r="AH152" s="1289">
        <v>375</v>
      </c>
      <c r="AI152" s="1289">
        <v>3848</v>
      </c>
      <c r="AJ152" s="1289">
        <v>27</v>
      </c>
      <c r="AK152" s="1284"/>
      <c r="AL152" s="1284"/>
    </row>
    <row r="153" spans="1:38" s="1309" customFormat="1" ht="19" customHeight="1" x14ac:dyDescent="0.2">
      <c r="A153" s="1283" t="s">
        <v>30</v>
      </c>
      <c r="B153" s="1284" t="s">
        <v>29</v>
      </c>
      <c r="C153" s="1285">
        <v>19</v>
      </c>
      <c r="D153" s="1285">
        <v>3813906</v>
      </c>
      <c r="E153" s="1286" t="s">
        <v>3</v>
      </c>
      <c r="F153" s="1286" t="s">
        <v>4</v>
      </c>
      <c r="G153" s="1284">
        <v>556</v>
      </c>
      <c r="H153" s="1284" t="s">
        <v>9039</v>
      </c>
      <c r="I153" s="1284" t="s">
        <v>8869</v>
      </c>
      <c r="J153" s="1287">
        <v>2.4499999999999966E-2</v>
      </c>
      <c r="K153" s="822">
        <v>2.6150938866787148</v>
      </c>
      <c r="L153" s="822">
        <v>1.5168199422308517</v>
      </c>
      <c r="M153" s="825" t="s">
        <v>969</v>
      </c>
      <c r="N153" s="822">
        <v>4.5085878987629853</v>
      </c>
      <c r="O153" s="1290">
        <v>5.4199999999999995E-4</v>
      </c>
      <c r="P153" s="1289">
        <v>19662</v>
      </c>
      <c r="Q153" s="1289"/>
      <c r="R153" s="822">
        <v>2.6150625057403607</v>
      </c>
      <c r="S153" s="822">
        <v>1.5168017405007554</v>
      </c>
      <c r="T153" s="822" t="s">
        <v>969</v>
      </c>
      <c r="U153" s="822">
        <v>4.5085337960328165</v>
      </c>
      <c r="V153" s="1290">
        <v>5.4219999999999995E-4</v>
      </c>
      <c r="W153" s="1289">
        <v>19547</v>
      </c>
      <c r="X153" s="1289">
        <v>115</v>
      </c>
      <c r="Y153" s="1289">
        <v>948</v>
      </c>
      <c r="Z153" s="1289">
        <v>14</v>
      </c>
      <c r="AA153" s="1289"/>
      <c r="AB153" s="822" t="s">
        <v>749</v>
      </c>
      <c r="AC153" s="822" t="s">
        <v>749</v>
      </c>
      <c r="AD153" s="822" t="s">
        <v>969</v>
      </c>
      <c r="AE153" s="822" t="s">
        <v>749</v>
      </c>
      <c r="AF153" s="1308" t="s">
        <v>749</v>
      </c>
      <c r="AG153" s="1289" t="s">
        <v>749</v>
      </c>
      <c r="AH153" s="1289" t="s">
        <v>749</v>
      </c>
      <c r="AI153" s="1289" t="s">
        <v>749</v>
      </c>
      <c r="AJ153" s="1289" t="s">
        <v>749</v>
      </c>
      <c r="AK153" s="1284"/>
      <c r="AL153" s="1284"/>
    </row>
    <row r="154" spans="1:38" s="1309" customFormat="1" ht="19" customHeight="1" x14ac:dyDescent="0.2">
      <c r="A154" s="1283" t="s">
        <v>30</v>
      </c>
      <c r="B154" s="1284" t="s">
        <v>29</v>
      </c>
      <c r="C154" s="1285">
        <v>19</v>
      </c>
      <c r="D154" s="1285">
        <v>3813906</v>
      </c>
      <c r="E154" s="1286" t="s">
        <v>3</v>
      </c>
      <c r="F154" s="1286" t="s">
        <v>4</v>
      </c>
      <c r="G154" s="1284">
        <v>795.7</v>
      </c>
      <c r="H154" s="1284" t="s">
        <v>9038</v>
      </c>
      <c r="I154" s="1284" t="s">
        <v>9030</v>
      </c>
      <c r="J154" s="1287">
        <v>2.4499999999999966E-2</v>
      </c>
      <c r="K154" s="822">
        <v>1.9155408290138962</v>
      </c>
      <c r="L154" s="822">
        <v>1.3083672685825685</v>
      </c>
      <c r="M154" s="825" t="s">
        <v>969</v>
      </c>
      <c r="N154" s="822">
        <v>2.8044852204185831</v>
      </c>
      <c r="O154" s="1290">
        <v>8.298E-4</v>
      </c>
      <c r="P154" s="1289">
        <v>110706</v>
      </c>
      <c r="Q154" s="1289"/>
      <c r="R154" s="822">
        <v>1.6414976067612086</v>
      </c>
      <c r="S154" s="822">
        <v>1.0464432154117129</v>
      </c>
      <c r="T154" s="822" t="s">
        <v>969</v>
      </c>
      <c r="U154" s="822">
        <v>2.5749265257003411</v>
      </c>
      <c r="V154" s="1288">
        <v>3.1E-2</v>
      </c>
      <c r="W154" s="1289">
        <v>25609</v>
      </c>
      <c r="X154" s="1289">
        <v>249</v>
      </c>
      <c r="Y154" s="1289">
        <v>1271</v>
      </c>
      <c r="Z154" s="1289">
        <v>20</v>
      </c>
      <c r="AA154" s="1289"/>
      <c r="AB154" s="822">
        <v>2.8304621437462529</v>
      </c>
      <c r="AC154" s="822">
        <v>1.3832724049637679</v>
      </c>
      <c r="AD154" s="822" t="s">
        <v>969</v>
      </c>
      <c r="AE154" s="822">
        <v>4.0785437472105865</v>
      </c>
      <c r="AF154" s="1288">
        <v>4.3969999999999999E-3</v>
      </c>
      <c r="AG154" s="1289">
        <v>84785</v>
      </c>
      <c r="AH154" s="1289">
        <v>63</v>
      </c>
      <c r="AI154" s="1289">
        <v>3939</v>
      </c>
      <c r="AJ154" s="1289">
        <v>8</v>
      </c>
      <c r="AK154" s="1284"/>
      <c r="AL154" s="1284"/>
    </row>
    <row r="155" spans="1:38" s="1309" customFormat="1" ht="19" customHeight="1" x14ac:dyDescent="0.2">
      <c r="A155" s="1283" t="s">
        <v>30</v>
      </c>
      <c r="B155" s="1284" t="s">
        <v>29</v>
      </c>
      <c r="C155" s="1285">
        <v>19</v>
      </c>
      <c r="D155" s="1285">
        <v>3813906</v>
      </c>
      <c r="E155" s="1286" t="s">
        <v>3</v>
      </c>
      <c r="F155" s="1286" t="s">
        <v>4</v>
      </c>
      <c r="G155" s="1284">
        <v>621.4</v>
      </c>
      <c r="H155" s="1284" t="s">
        <v>9037</v>
      </c>
      <c r="I155" s="1284" t="s">
        <v>8871</v>
      </c>
      <c r="J155" s="1287">
        <v>2.3599999999999954E-2</v>
      </c>
      <c r="K155" s="822">
        <v>1.1677747327397201</v>
      </c>
      <c r="L155" s="822">
        <v>1.0422897753340306</v>
      </c>
      <c r="M155" s="825" t="s">
        <v>969</v>
      </c>
      <c r="N155" s="822">
        <v>1.3083672685825685</v>
      </c>
      <c r="O155" s="1288">
        <v>7.4609999999999998E-3</v>
      </c>
      <c r="P155" s="1289">
        <v>93683</v>
      </c>
      <c r="Q155" s="1289"/>
      <c r="R155" s="822">
        <v>1.3296104438907332</v>
      </c>
      <c r="S155" s="822">
        <v>1.039265277970028</v>
      </c>
      <c r="T155" s="822" t="s">
        <v>969</v>
      </c>
      <c r="U155" s="822">
        <v>1.7010709103612494</v>
      </c>
      <c r="V155" s="1288">
        <v>2.3480000000000001E-2</v>
      </c>
      <c r="W155" s="1289">
        <v>10135</v>
      </c>
      <c r="X155" s="1289">
        <v>1139</v>
      </c>
      <c r="Y155" s="1289">
        <v>506</v>
      </c>
      <c r="Z155" s="1289">
        <v>75</v>
      </c>
      <c r="AA155" s="1289"/>
      <c r="AB155" s="822">
        <v>1.1275227843051872</v>
      </c>
      <c r="AC155" s="822">
        <v>0.99202774831176799</v>
      </c>
      <c r="AD155" s="822" t="s">
        <v>969</v>
      </c>
      <c r="AE155" s="822">
        <v>1.2036312148394754</v>
      </c>
      <c r="AF155" s="822">
        <v>6.6070000000000004E-2</v>
      </c>
      <c r="AG155" s="1289">
        <v>77364</v>
      </c>
      <c r="AH155" s="1289">
        <v>5045</v>
      </c>
      <c r="AI155" s="1289">
        <v>3562</v>
      </c>
      <c r="AJ155" s="1289">
        <v>259</v>
      </c>
      <c r="AK155" s="1284"/>
      <c r="AL155" s="1284"/>
    </row>
    <row r="156" spans="1:38" s="1309" customFormat="1" ht="19" customHeight="1" x14ac:dyDescent="0.2">
      <c r="A156" s="1283" t="s">
        <v>30</v>
      </c>
      <c r="B156" s="1284" t="s">
        <v>29</v>
      </c>
      <c r="C156" s="1285">
        <v>19</v>
      </c>
      <c r="D156" s="1285">
        <v>3813906</v>
      </c>
      <c r="E156" s="1286" t="s">
        <v>3</v>
      </c>
      <c r="F156" s="1286" t="s">
        <v>4</v>
      </c>
      <c r="G156" s="1284">
        <v>626.79999999999995</v>
      </c>
      <c r="H156" s="1284" t="s">
        <v>9036</v>
      </c>
      <c r="I156" s="1284" t="s">
        <v>8871</v>
      </c>
      <c r="J156" s="1287">
        <v>2.3599999999999954E-2</v>
      </c>
      <c r="K156" s="822">
        <v>1.1899365662138601</v>
      </c>
      <c r="L156" s="822">
        <v>1.0535695814826256</v>
      </c>
      <c r="M156" s="825" t="s">
        <v>969</v>
      </c>
      <c r="N156" s="822">
        <v>1.3439539794042381</v>
      </c>
      <c r="O156" s="1288">
        <v>5.0809999999999996E-3</v>
      </c>
      <c r="P156" s="1289">
        <v>92736</v>
      </c>
      <c r="Q156" s="1289"/>
      <c r="R156" s="822">
        <v>1.3433641130924086</v>
      </c>
      <c r="S156" s="822">
        <v>1.0296356481492608</v>
      </c>
      <c r="T156" s="822" t="s">
        <v>969</v>
      </c>
      <c r="U156" s="822">
        <v>1.7526851790614637</v>
      </c>
      <c r="V156" s="1288">
        <v>2.9600000000000001E-2</v>
      </c>
      <c r="W156" s="1289">
        <v>10135</v>
      </c>
      <c r="X156" s="1289">
        <v>948</v>
      </c>
      <c r="Y156" s="1289">
        <v>506</v>
      </c>
      <c r="Z156" s="1289">
        <v>63</v>
      </c>
      <c r="AA156" s="1289"/>
      <c r="AB156" s="822">
        <v>1.1523392422010985</v>
      </c>
      <c r="AC156" s="822">
        <v>1.0050378474940409</v>
      </c>
      <c r="AD156" s="822" t="s">
        <v>969</v>
      </c>
      <c r="AE156" s="822">
        <v>1.2356213982291211</v>
      </c>
      <c r="AF156" s="1288">
        <v>4.2110000000000002E-2</v>
      </c>
      <c r="AG156" s="1289">
        <v>77364</v>
      </c>
      <c r="AH156" s="1289">
        <v>4289</v>
      </c>
      <c r="AI156" s="1289">
        <v>3562</v>
      </c>
      <c r="AJ156" s="1289">
        <v>225</v>
      </c>
      <c r="AK156" s="1284"/>
      <c r="AL156" s="1284"/>
    </row>
    <row r="157" spans="1:38" s="1309" customFormat="1" ht="19" customHeight="1" x14ac:dyDescent="0.2">
      <c r="A157" s="1283" t="s">
        <v>30</v>
      </c>
      <c r="B157" s="1284" t="s">
        <v>29</v>
      </c>
      <c r="C157" s="1285">
        <v>19</v>
      </c>
      <c r="D157" s="1285">
        <v>3813906</v>
      </c>
      <c r="E157" s="1286" t="s">
        <v>3</v>
      </c>
      <c r="F157" s="1286" t="s">
        <v>4</v>
      </c>
      <c r="G157" s="1284">
        <v>587</v>
      </c>
      <c r="H157" s="1284" t="s">
        <v>9035</v>
      </c>
      <c r="I157" s="1284" t="s">
        <v>8871</v>
      </c>
      <c r="J157" s="1287">
        <v>2.5100000000000011E-2</v>
      </c>
      <c r="K157" s="822">
        <v>2.5627989472462374</v>
      </c>
      <c r="L157" s="822">
        <v>1.3914745330225795</v>
      </c>
      <c r="M157" s="825" t="s">
        <v>969</v>
      </c>
      <c r="N157" s="822">
        <v>4.72012838764606</v>
      </c>
      <c r="O157" s="1288">
        <v>2.526E-3</v>
      </c>
      <c r="P157" s="1289">
        <v>20655</v>
      </c>
      <c r="Q157" s="1289"/>
      <c r="R157" s="822">
        <v>2.5627886960709505</v>
      </c>
      <c r="S157" s="822">
        <v>1.3914689671355793</v>
      </c>
      <c r="T157" s="822" t="s">
        <v>969</v>
      </c>
      <c r="U157" s="822">
        <v>4.720109507170271</v>
      </c>
      <c r="V157" s="1288">
        <v>2.526E-3</v>
      </c>
      <c r="W157" s="1289">
        <v>20565</v>
      </c>
      <c r="X157" s="1289">
        <v>90</v>
      </c>
      <c r="Y157" s="1289">
        <v>1025</v>
      </c>
      <c r="Z157" s="1289">
        <v>11</v>
      </c>
      <c r="AA157" s="1289"/>
      <c r="AB157" s="822" t="s">
        <v>749</v>
      </c>
      <c r="AC157" s="822" t="s">
        <v>749</v>
      </c>
      <c r="AD157" s="822" t="s">
        <v>969</v>
      </c>
      <c r="AE157" s="822" t="s">
        <v>749</v>
      </c>
      <c r="AF157" s="1308" t="s">
        <v>749</v>
      </c>
      <c r="AG157" s="1289" t="s">
        <v>749</v>
      </c>
      <c r="AH157" s="1289" t="s">
        <v>749</v>
      </c>
      <c r="AI157" s="1289" t="s">
        <v>749</v>
      </c>
      <c r="AJ157" s="1289" t="s">
        <v>749</v>
      </c>
      <c r="AK157" s="1284"/>
      <c r="AL157" s="1284"/>
    </row>
    <row r="158" spans="1:38" s="1309" customFormat="1" ht="19" customHeight="1" x14ac:dyDescent="0.2">
      <c r="A158" s="1283" t="s">
        <v>30</v>
      </c>
      <c r="B158" s="1284" t="s">
        <v>29</v>
      </c>
      <c r="C158" s="1285">
        <v>19</v>
      </c>
      <c r="D158" s="1285">
        <v>3813906</v>
      </c>
      <c r="E158" s="1286" t="s">
        <v>3</v>
      </c>
      <c r="F158" s="1286" t="s">
        <v>4</v>
      </c>
      <c r="G158" s="1284">
        <v>969</v>
      </c>
      <c r="H158" s="1284" t="s">
        <v>8931</v>
      </c>
      <c r="I158" s="1284" t="s">
        <v>8878</v>
      </c>
      <c r="J158" s="1287">
        <v>2.4299999999999988E-2</v>
      </c>
      <c r="K158" s="822">
        <v>2.5725561101141055</v>
      </c>
      <c r="L158" s="822">
        <v>1.3940372030967945</v>
      </c>
      <c r="M158" s="825" t="s">
        <v>969</v>
      </c>
      <c r="N158" s="822">
        <v>4.7473947789798654</v>
      </c>
      <c r="O158" s="1288">
        <v>2.5070000000000001E-3</v>
      </c>
      <c r="P158" s="1289">
        <v>103105</v>
      </c>
      <c r="Q158" s="1289"/>
      <c r="R158" s="822">
        <v>2.118643446193774</v>
      </c>
      <c r="S158" s="822">
        <v>0.9312309182202928</v>
      </c>
      <c r="T158" s="822" t="s">
        <v>969</v>
      </c>
      <c r="U158" s="822">
        <v>4.8201256683769085</v>
      </c>
      <c r="V158" s="822">
        <v>7.3459999999999998E-2</v>
      </c>
      <c r="W158" s="1289">
        <v>22836</v>
      </c>
      <c r="X158" s="1289">
        <v>58</v>
      </c>
      <c r="Y158" s="1289">
        <v>1147</v>
      </c>
      <c r="Z158" s="1289">
        <v>6</v>
      </c>
      <c r="AA158" s="1289"/>
      <c r="AB158" s="822">
        <v>3.2786770414144524</v>
      </c>
      <c r="AC158" s="822">
        <v>1.3078649520023888</v>
      </c>
      <c r="AD158" s="822" t="s">
        <v>969</v>
      </c>
      <c r="AE158" s="822">
        <v>5.2400969496322007</v>
      </c>
      <c r="AF158" s="1288">
        <v>1.132E-2</v>
      </c>
      <c r="AG158" s="1289">
        <v>80175</v>
      </c>
      <c r="AH158" s="1289">
        <v>36</v>
      </c>
      <c r="AI158" s="1289">
        <v>3717</v>
      </c>
      <c r="AJ158" s="1289">
        <v>5</v>
      </c>
      <c r="AK158" s="1284"/>
      <c r="AL158" s="1284"/>
    </row>
    <row r="159" spans="1:38" s="1309" customFormat="1" ht="19" customHeight="1" x14ac:dyDescent="0.2">
      <c r="A159" s="1291" t="s">
        <v>30</v>
      </c>
      <c r="B159" s="1292" t="s">
        <v>29</v>
      </c>
      <c r="C159" s="1293">
        <v>19</v>
      </c>
      <c r="D159" s="1293">
        <v>3813906</v>
      </c>
      <c r="E159" s="48" t="s">
        <v>3</v>
      </c>
      <c r="F159" s="48" t="s">
        <v>4</v>
      </c>
      <c r="G159" s="1292">
        <v>716.5</v>
      </c>
      <c r="H159" s="1292" t="s">
        <v>8952</v>
      </c>
      <c r="I159" s="1292" t="s">
        <v>8880</v>
      </c>
      <c r="J159" s="1294">
        <v>2.3299999999999987E-2</v>
      </c>
      <c r="K159" s="823">
        <v>3.8806396566165793</v>
      </c>
      <c r="L159" s="823">
        <v>1.6857591559525364</v>
      </c>
      <c r="M159" s="825" t="s">
        <v>969</v>
      </c>
      <c r="N159" s="823">
        <v>8.9332833170916182</v>
      </c>
      <c r="O159" s="1295">
        <v>1.4350000000000001E-3</v>
      </c>
      <c r="P159" s="1296">
        <v>84785</v>
      </c>
      <c r="Q159" s="1296"/>
      <c r="R159" s="823" t="s">
        <v>749</v>
      </c>
      <c r="S159" s="823" t="s">
        <v>749</v>
      </c>
      <c r="T159" s="822" t="s">
        <v>969</v>
      </c>
      <c r="U159" s="823" t="s">
        <v>749</v>
      </c>
      <c r="V159" s="1310" t="s">
        <v>749</v>
      </c>
      <c r="W159" s="1296" t="s">
        <v>749</v>
      </c>
      <c r="X159" s="1296" t="s">
        <v>749</v>
      </c>
      <c r="Y159" s="1296" t="s">
        <v>749</v>
      </c>
      <c r="Z159" s="1296" t="s">
        <v>749</v>
      </c>
      <c r="AA159" s="1296"/>
      <c r="AB159" s="823">
        <v>3.8804844341347851</v>
      </c>
      <c r="AC159" s="823">
        <v>1.6856917269348877</v>
      </c>
      <c r="AD159" s="822" t="s">
        <v>969</v>
      </c>
      <c r="AE159" s="823">
        <v>5.9379265097385403</v>
      </c>
      <c r="AF159" s="1295">
        <v>1.438E-3</v>
      </c>
      <c r="AG159" s="1296">
        <v>84750</v>
      </c>
      <c r="AH159" s="1296">
        <v>35</v>
      </c>
      <c r="AI159" s="1296">
        <v>3939</v>
      </c>
      <c r="AJ159" s="1296">
        <v>6</v>
      </c>
      <c r="AK159" s="1284"/>
      <c r="AL159" s="1284"/>
    </row>
    <row r="160" spans="1:38" s="1309" customFormat="1" ht="19" customHeight="1" x14ac:dyDescent="0.2">
      <c r="A160" s="1283" t="s">
        <v>30</v>
      </c>
      <c r="B160" s="1284" t="s">
        <v>29</v>
      </c>
      <c r="C160" s="1285">
        <v>19</v>
      </c>
      <c r="D160" s="1285">
        <v>3813906</v>
      </c>
      <c r="E160" s="1286" t="s">
        <v>3</v>
      </c>
      <c r="F160" s="1286" t="s">
        <v>4</v>
      </c>
      <c r="G160" s="1284">
        <v>367.2</v>
      </c>
      <c r="H160" s="1284" t="s">
        <v>8953</v>
      </c>
      <c r="I160" s="1284" t="s">
        <v>8886</v>
      </c>
      <c r="J160" s="1287">
        <v>2.5100000000000011E-2</v>
      </c>
      <c r="K160" s="822">
        <v>2.0802747992274417</v>
      </c>
      <c r="L160" s="822">
        <v>1.2739317700180544</v>
      </c>
      <c r="M160" s="825" t="s">
        <v>969</v>
      </c>
      <c r="N160" s="822">
        <v>3.3969976588616224</v>
      </c>
      <c r="O160" s="1288">
        <v>3.4150000000000001E-3</v>
      </c>
      <c r="P160" s="1289">
        <v>25766</v>
      </c>
      <c r="Q160" s="1289"/>
      <c r="R160" s="822">
        <v>2.0802997626748132</v>
      </c>
      <c r="S160" s="822">
        <v>1.2739470572910181</v>
      </c>
      <c r="T160" s="822" t="s">
        <v>969</v>
      </c>
      <c r="U160" s="822">
        <v>3.3970384230781137</v>
      </c>
      <c r="V160" s="1288">
        <v>3.4120000000000001E-3</v>
      </c>
      <c r="W160" s="1289">
        <v>25597</v>
      </c>
      <c r="X160" s="1289">
        <v>169</v>
      </c>
      <c r="Y160" s="1289">
        <v>1277</v>
      </c>
      <c r="Z160" s="1289">
        <v>17</v>
      </c>
      <c r="AA160" s="1289"/>
      <c r="AB160" s="822" t="s">
        <v>749</v>
      </c>
      <c r="AC160" s="822" t="s">
        <v>749</v>
      </c>
      <c r="AD160" s="822" t="s">
        <v>969</v>
      </c>
      <c r="AE160" s="822" t="s">
        <v>749</v>
      </c>
      <c r="AF160" s="1308" t="s">
        <v>749</v>
      </c>
      <c r="AG160" s="1289" t="s">
        <v>749</v>
      </c>
      <c r="AH160" s="1289" t="s">
        <v>749</v>
      </c>
      <c r="AI160" s="1289" t="s">
        <v>749</v>
      </c>
      <c r="AJ160" s="1289" t="s">
        <v>749</v>
      </c>
      <c r="AK160" s="1284"/>
      <c r="AL160" s="1284"/>
    </row>
    <row r="161" spans="1:38" s="1309" customFormat="1" ht="19" customHeight="1" x14ac:dyDescent="0.2">
      <c r="A161" s="1283" t="s">
        <v>30</v>
      </c>
      <c r="B161" s="1284" t="s">
        <v>29</v>
      </c>
      <c r="C161" s="1285">
        <v>19</v>
      </c>
      <c r="D161" s="1285">
        <v>3813906</v>
      </c>
      <c r="E161" s="1286" t="s">
        <v>3</v>
      </c>
      <c r="F161" s="1286" t="s">
        <v>4</v>
      </c>
      <c r="G161" s="1284">
        <v>371.4</v>
      </c>
      <c r="H161" s="1284" t="s">
        <v>8954</v>
      </c>
      <c r="I161" s="1284" t="s">
        <v>8886</v>
      </c>
      <c r="J161" s="1287">
        <v>2.52E-2</v>
      </c>
      <c r="K161" s="822">
        <v>3.5804912082188722</v>
      </c>
      <c r="L161" s="822">
        <v>1.733433285555011</v>
      </c>
      <c r="M161" s="825" t="s">
        <v>969</v>
      </c>
      <c r="N161" s="822">
        <v>7.3956796601075743</v>
      </c>
      <c r="O161" s="1290">
        <v>5.6840000000000005E-4</v>
      </c>
      <c r="P161" s="1289">
        <v>24790</v>
      </c>
      <c r="Q161" s="1289"/>
      <c r="R161" s="822">
        <v>3.5803837950938306</v>
      </c>
      <c r="S161" s="822">
        <v>1.7333812833364814</v>
      </c>
      <c r="T161" s="822" t="s">
        <v>969</v>
      </c>
      <c r="U161" s="822">
        <v>7.3954577930457956</v>
      </c>
      <c r="V161" s="1290">
        <v>5.6930000000000001E-4</v>
      </c>
      <c r="W161" s="1289">
        <v>24742</v>
      </c>
      <c r="X161" s="1289">
        <v>48</v>
      </c>
      <c r="Y161" s="1289">
        <v>1242</v>
      </c>
      <c r="Z161" s="1289">
        <v>8</v>
      </c>
      <c r="AA161" s="1289"/>
      <c r="AB161" s="822" t="s">
        <v>749</v>
      </c>
      <c r="AC161" s="822" t="s">
        <v>749</v>
      </c>
      <c r="AD161" s="822" t="s">
        <v>969</v>
      </c>
      <c r="AE161" s="822" t="s">
        <v>749</v>
      </c>
      <c r="AF161" s="1308" t="s">
        <v>749</v>
      </c>
      <c r="AG161" s="1289" t="s">
        <v>749</v>
      </c>
      <c r="AH161" s="1289" t="s">
        <v>749</v>
      </c>
      <c r="AI161" s="1289" t="s">
        <v>749</v>
      </c>
      <c r="AJ161" s="1289" t="s">
        <v>749</v>
      </c>
      <c r="AK161" s="1284"/>
      <c r="AL161" s="1284"/>
    </row>
    <row r="162" spans="1:38" s="1309" customFormat="1" ht="19" customHeight="1" x14ac:dyDescent="0.2">
      <c r="A162" s="1283" t="s">
        <v>30</v>
      </c>
      <c r="B162" s="1284" t="s">
        <v>29</v>
      </c>
      <c r="C162" s="1285">
        <v>19</v>
      </c>
      <c r="D162" s="1285">
        <v>3813906</v>
      </c>
      <c r="E162" s="1286" t="s">
        <v>3</v>
      </c>
      <c r="F162" s="1286" t="s">
        <v>4</v>
      </c>
      <c r="G162" s="1284">
        <v>371.2</v>
      </c>
      <c r="H162" s="1284" t="s">
        <v>8932</v>
      </c>
      <c r="I162" s="1284" t="s">
        <v>8886</v>
      </c>
      <c r="J162" s="1287">
        <v>2.52E-2</v>
      </c>
      <c r="K162" s="822">
        <v>2.568700168628038</v>
      </c>
      <c r="L162" s="822">
        <v>1.2538715440475141</v>
      </c>
      <c r="M162" s="825" t="s">
        <v>969</v>
      </c>
      <c r="N162" s="822">
        <v>5.2622779324033182</v>
      </c>
      <c r="O162" s="1288">
        <v>9.9279999999999993E-3</v>
      </c>
      <c r="P162" s="1289">
        <v>24807</v>
      </c>
      <c r="Q162" s="1289"/>
      <c r="R162" s="822">
        <v>2.5687130121609898</v>
      </c>
      <c r="S162" s="822">
        <v>1.2538778134209079</v>
      </c>
      <c r="T162" s="822" t="s">
        <v>969</v>
      </c>
      <c r="U162" s="822">
        <v>5.2623042438587602</v>
      </c>
      <c r="V162" s="1288">
        <v>9.9159999999999995E-3</v>
      </c>
      <c r="W162" s="1289">
        <v>24742</v>
      </c>
      <c r="X162" s="1289">
        <v>65</v>
      </c>
      <c r="Y162" s="1289">
        <v>1242</v>
      </c>
      <c r="Z162" s="1289">
        <v>8</v>
      </c>
      <c r="AA162" s="1289"/>
      <c r="AB162" s="822" t="s">
        <v>749</v>
      </c>
      <c r="AC162" s="822" t="s">
        <v>749</v>
      </c>
      <c r="AD162" s="822" t="s">
        <v>969</v>
      </c>
      <c r="AE162" s="822" t="s">
        <v>749</v>
      </c>
      <c r="AF162" s="1308" t="s">
        <v>749</v>
      </c>
      <c r="AG162" s="1289" t="s">
        <v>749</v>
      </c>
      <c r="AH162" s="1289" t="s">
        <v>749</v>
      </c>
      <c r="AI162" s="1289" t="s">
        <v>749</v>
      </c>
      <c r="AJ162" s="1289" t="s">
        <v>749</v>
      </c>
      <c r="AK162" s="1284"/>
      <c r="AL162" s="1284"/>
    </row>
    <row r="163" spans="1:38" s="1309" customFormat="1" ht="19" customHeight="1" x14ac:dyDescent="0.2">
      <c r="A163" s="1283" t="s">
        <v>30</v>
      </c>
      <c r="B163" s="1284" t="s">
        <v>29</v>
      </c>
      <c r="C163" s="1285">
        <v>19</v>
      </c>
      <c r="D163" s="1285">
        <v>3813906</v>
      </c>
      <c r="E163" s="1286" t="s">
        <v>3</v>
      </c>
      <c r="F163" s="1286" t="s">
        <v>4</v>
      </c>
      <c r="G163" s="1284">
        <v>371</v>
      </c>
      <c r="H163" s="1284" t="s">
        <v>9034</v>
      </c>
      <c r="I163" s="1284" t="s">
        <v>8886</v>
      </c>
      <c r="J163" s="1287">
        <v>2.52E-2</v>
      </c>
      <c r="K163" s="822">
        <v>2.2889655714776063</v>
      </c>
      <c r="L163" s="822">
        <v>1.2753695758246562</v>
      </c>
      <c r="M163" s="825" t="s">
        <v>969</v>
      </c>
      <c r="N163" s="822">
        <v>4.1081138257685215</v>
      </c>
      <c r="O163" s="1288">
        <v>5.5209999999999999E-3</v>
      </c>
      <c r="P163" s="1289">
        <v>24849</v>
      </c>
      <c r="Q163" s="1289"/>
      <c r="R163" s="822">
        <v>2.2888534149124622</v>
      </c>
      <c r="S163" s="822">
        <v>1.2753070842464969</v>
      </c>
      <c r="T163" s="822" t="s">
        <v>969</v>
      </c>
      <c r="U163" s="822">
        <v>4.1079125331227697</v>
      </c>
      <c r="V163" s="1288">
        <v>5.522E-3</v>
      </c>
      <c r="W163" s="1289">
        <v>24742</v>
      </c>
      <c r="X163" s="1289">
        <v>107</v>
      </c>
      <c r="Y163" s="1289">
        <v>1242</v>
      </c>
      <c r="Z163" s="1289">
        <v>12</v>
      </c>
      <c r="AA163" s="1289"/>
      <c r="AB163" s="822" t="s">
        <v>749</v>
      </c>
      <c r="AC163" s="822" t="s">
        <v>749</v>
      </c>
      <c r="AD163" s="822" t="s">
        <v>969</v>
      </c>
      <c r="AE163" s="822" t="s">
        <v>749</v>
      </c>
      <c r="AF163" s="1308" t="s">
        <v>749</v>
      </c>
      <c r="AG163" s="1289" t="s">
        <v>749</v>
      </c>
      <c r="AH163" s="1289" t="s">
        <v>749</v>
      </c>
      <c r="AI163" s="1289" t="s">
        <v>749</v>
      </c>
      <c r="AJ163" s="1289" t="s">
        <v>749</v>
      </c>
      <c r="AK163" s="1284"/>
      <c r="AL163" s="1284"/>
    </row>
    <row r="164" spans="1:38" s="1309" customFormat="1" ht="19" customHeight="1" x14ac:dyDescent="0.2">
      <c r="A164" s="1283" t="s">
        <v>30</v>
      </c>
      <c r="B164" s="1284" t="s">
        <v>29</v>
      </c>
      <c r="C164" s="1285">
        <v>19</v>
      </c>
      <c r="D164" s="1285">
        <v>3813906</v>
      </c>
      <c r="E164" s="1286" t="s">
        <v>3</v>
      </c>
      <c r="F164" s="1286" t="s">
        <v>4</v>
      </c>
      <c r="G164" s="1284">
        <v>362.53</v>
      </c>
      <c r="H164" s="1284" t="s">
        <v>8955</v>
      </c>
      <c r="I164" s="1284" t="s">
        <v>8886</v>
      </c>
      <c r="J164" s="1287">
        <v>2.5299999999999989E-2</v>
      </c>
      <c r="K164" s="822">
        <v>1.9149662529559099</v>
      </c>
      <c r="L164" s="822">
        <v>1.2320753204851751</v>
      </c>
      <c r="M164" s="825" t="s">
        <v>969</v>
      </c>
      <c r="N164" s="822">
        <v>2.9763567932810662</v>
      </c>
      <c r="O164" s="1288">
        <v>3.882E-3</v>
      </c>
      <c r="P164" s="1289">
        <v>24966</v>
      </c>
      <c r="Q164" s="1289"/>
      <c r="R164" s="822">
        <v>1.9149758278111118</v>
      </c>
      <c r="S164" s="822">
        <v>1.2320814808771785</v>
      </c>
      <c r="T164" s="822" t="s">
        <v>969</v>
      </c>
      <c r="U164" s="822">
        <v>2.9763716751022375</v>
      </c>
      <c r="V164" s="1288">
        <v>3.8779999999999999E-3</v>
      </c>
      <c r="W164" s="1289">
        <v>24742</v>
      </c>
      <c r="X164" s="1289">
        <v>224</v>
      </c>
      <c r="Y164" s="1289">
        <v>1242</v>
      </c>
      <c r="Z164" s="1289">
        <v>21</v>
      </c>
      <c r="AA164" s="1289"/>
      <c r="AB164" s="822" t="s">
        <v>749</v>
      </c>
      <c r="AC164" s="822" t="s">
        <v>749</v>
      </c>
      <c r="AD164" s="822" t="s">
        <v>969</v>
      </c>
      <c r="AE164" s="822" t="s">
        <v>749</v>
      </c>
      <c r="AF164" s="1308" t="s">
        <v>749</v>
      </c>
      <c r="AG164" s="1289" t="s">
        <v>749</v>
      </c>
      <c r="AH164" s="1289" t="s">
        <v>749</v>
      </c>
      <c r="AI164" s="1289" t="s">
        <v>749</v>
      </c>
      <c r="AJ164" s="1289" t="s">
        <v>749</v>
      </c>
      <c r="AK164" s="1284"/>
      <c r="AL164" s="1284"/>
    </row>
    <row r="165" spans="1:38" s="1309" customFormat="1" ht="19" customHeight="1" x14ac:dyDescent="0.2">
      <c r="A165" s="1283" t="s">
        <v>33</v>
      </c>
      <c r="B165" s="1284" t="s">
        <v>32</v>
      </c>
      <c r="C165" s="1285">
        <v>19</v>
      </c>
      <c r="D165" s="1285">
        <v>46178020</v>
      </c>
      <c r="E165" s="1286" t="s">
        <v>4</v>
      </c>
      <c r="F165" s="1286" t="s">
        <v>2</v>
      </c>
      <c r="G165" s="1284">
        <v>846</v>
      </c>
      <c r="H165" s="1284" t="s">
        <v>9033</v>
      </c>
      <c r="I165" s="1284" t="s">
        <v>8878</v>
      </c>
      <c r="J165" s="1287">
        <v>1.2999999999999999E-3</v>
      </c>
      <c r="K165" s="822">
        <v>5.800244083332009</v>
      </c>
      <c r="L165" s="822">
        <v>2.630663248137918</v>
      </c>
      <c r="M165" s="825" t="s">
        <v>969</v>
      </c>
      <c r="N165" s="822">
        <v>12.788725980051467</v>
      </c>
      <c r="O165" s="1290">
        <v>1.314E-5</v>
      </c>
      <c r="P165" s="1289">
        <v>25188</v>
      </c>
      <c r="Q165" s="1289"/>
      <c r="R165" s="822">
        <v>0.1723996415381113</v>
      </c>
      <c r="S165" s="822">
        <v>7.8190744125707257E-2</v>
      </c>
      <c r="T165" s="822" t="s">
        <v>969</v>
      </c>
      <c r="U165" s="822">
        <v>0.38011706800853295</v>
      </c>
      <c r="V165" s="1290">
        <v>1.3200000000000001E-5</v>
      </c>
      <c r="W165" s="1289">
        <v>24645</v>
      </c>
      <c r="X165" s="1289">
        <v>543</v>
      </c>
      <c r="Y165" s="1289">
        <v>56</v>
      </c>
      <c r="Z165" s="1289">
        <v>7</v>
      </c>
      <c r="AA165" s="1289"/>
      <c r="AB165" s="822" t="s">
        <v>749</v>
      </c>
      <c r="AC165" s="822" t="s">
        <v>749</v>
      </c>
      <c r="AD165" s="822" t="s">
        <v>969</v>
      </c>
      <c r="AE165" s="822" t="s">
        <v>749</v>
      </c>
      <c r="AF165" s="1308" t="s">
        <v>749</v>
      </c>
      <c r="AG165" s="1289" t="s">
        <v>749</v>
      </c>
      <c r="AH165" s="1289" t="s">
        <v>749</v>
      </c>
      <c r="AI165" s="1289" t="s">
        <v>749</v>
      </c>
      <c r="AJ165" s="1289" t="s">
        <v>749</v>
      </c>
      <c r="AK165" s="1284"/>
      <c r="AL165" s="1284"/>
    </row>
    <row r="166" spans="1:38" s="1309" customFormat="1" ht="19" customHeight="1" x14ac:dyDescent="0.2">
      <c r="A166" s="1283" t="s">
        <v>33</v>
      </c>
      <c r="B166" s="1284" t="s">
        <v>35</v>
      </c>
      <c r="C166" s="1285">
        <v>19</v>
      </c>
      <c r="D166" s="1285">
        <v>46180976</v>
      </c>
      <c r="E166" s="1286" t="s">
        <v>2</v>
      </c>
      <c r="F166" s="1286" t="s">
        <v>4</v>
      </c>
      <c r="G166" s="1284">
        <v>426.5</v>
      </c>
      <c r="H166" s="1284" t="s">
        <v>9032</v>
      </c>
      <c r="I166" s="1284" t="s">
        <v>8860</v>
      </c>
      <c r="J166" s="1287">
        <v>1.7000000000000348E-3</v>
      </c>
      <c r="K166" s="822">
        <v>3.3932901620798099</v>
      </c>
      <c r="L166" s="822">
        <v>1.4505517481207566</v>
      </c>
      <c r="M166" s="825" t="s">
        <v>969</v>
      </c>
      <c r="N166" s="822">
        <v>7.9379574971971723</v>
      </c>
      <c r="O166" s="1288">
        <v>4.8349999999999999E-3</v>
      </c>
      <c r="P166" s="1289">
        <v>17330</v>
      </c>
      <c r="Q166" s="1289"/>
      <c r="R166" s="822">
        <v>3.3932901620798099</v>
      </c>
      <c r="S166" s="822">
        <v>1.4505517481207566</v>
      </c>
      <c r="T166" s="822" t="s">
        <v>969</v>
      </c>
      <c r="U166" s="822">
        <v>7.9379574971971723</v>
      </c>
      <c r="V166" s="1288">
        <v>4.8380000000000003E-3</v>
      </c>
      <c r="W166" s="1289">
        <v>16779</v>
      </c>
      <c r="X166" s="1289">
        <v>551</v>
      </c>
      <c r="Y166" s="1289">
        <v>53</v>
      </c>
      <c r="Z166" s="1289">
        <v>6</v>
      </c>
      <c r="AA166" s="1289"/>
      <c r="AB166" s="822" t="s">
        <v>749</v>
      </c>
      <c r="AC166" s="822" t="s">
        <v>749</v>
      </c>
      <c r="AD166" s="822" t="s">
        <v>969</v>
      </c>
      <c r="AE166" s="822" t="s">
        <v>749</v>
      </c>
      <c r="AF166" s="1308" t="s">
        <v>749</v>
      </c>
      <c r="AG166" s="1289" t="s">
        <v>749</v>
      </c>
      <c r="AH166" s="1289" t="s">
        <v>749</v>
      </c>
      <c r="AI166" s="1289" t="s">
        <v>749</v>
      </c>
      <c r="AJ166" s="1289" t="s">
        <v>749</v>
      </c>
      <c r="AK166" s="1284"/>
      <c r="AL166" s="1284"/>
    </row>
    <row r="167" spans="1:38" s="1309" customFormat="1" ht="19" customHeight="1" x14ac:dyDescent="0.2">
      <c r="A167" s="1283" t="s">
        <v>33</v>
      </c>
      <c r="B167" s="1284" t="s">
        <v>35</v>
      </c>
      <c r="C167" s="1285">
        <v>19</v>
      </c>
      <c r="D167" s="1285">
        <v>46180976</v>
      </c>
      <c r="E167" s="1286" t="s">
        <v>2</v>
      </c>
      <c r="F167" s="1286" t="s">
        <v>4</v>
      </c>
      <c r="G167" s="1284">
        <v>426.4</v>
      </c>
      <c r="H167" s="1284" t="s">
        <v>8956</v>
      </c>
      <c r="I167" s="1284" t="s">
        <v>8860</v>
      </c>
      <c r="J167" s="1287">
        <v>1.7000000000000348E-3</v>
      </c>
      <c r="K167" s="822">
        <v>8.2375255377012806</v>
      </c>
      <c r="L167" s="822">
        <v>3.246897743447255</v>
      </c>
      <c r="M167" s="825" t="s">
        <v>969</v>
      </c>
      <c r="N167" s="822">
        <v>20.898972602764104</v>
      </c>
      <c r="O167" s="1290">
        <v>9.0259999999999996E-6</v>
      </c>
      <c r="P167" s="1289">
        <v>16970</v>
      </c>
      <c r="Q167" s="1289"/>
      <c r="R167" s="822">
        <v>8.2371960432697069</v>
      </c>
      <c r="S167" s="822">
        <v>3.2467678701350011</v>
      </c>
      <c r="T167" s="822" t="s">
        <v>969</v>
      </c>
      <c r="U167" s="822">
        <v>20.898136660578952</v>
      </c>
      <c r="V167" s="1290">
        <v>9.0599999999999997E-6</v>
      </c>
      <c r="W167" s="1289">
        <v>16779</v>
      </c>
      <c r="X167" s="1289">
        <v>191</v>
      </c>
      <c r="Y167" s="1289">
        <v>53</v>
      </c>
      <c r="Z167" s="1289">
        <v>5</v>
      </c>
      <c r="AA167" s="1289"/>
      <c r="AB167" s="822" t="s">
        <v>749</v>
      </c>
      <c r="AC167" s="822" t="s">
        <v>749</v>
      </c>
      <c r="AD167" s="822" t="s">
        <v>969</v>
      </c>
      <c r="AE167" s="822" t="s">
        <v>749</v>
      </c>
      <c r="AF167" s="1308" t="s">
        <v>749</v>
      </c>
      <c r="AG167" s="1289" t="s">
        <v>749</v>
      </c>
      <c r="AH167" s="1289" t="s">
        <v>749</v>
      </c>
      <c r="AI167" s="1289" t="s">
        <v>749</v>
      </c>
      <c r="AJ167" s="1289" t="s">
        <v>749</v>
      </c>
      <c r="AK167" s="1284"/>
      <c r="AL167" s="1284"/>
    </row>
    <row r="168" spans="1:38" s="1309" customFormat="1" ht="19" customHeight="1" x14ac:dyDescent="0.2">
      <c r="A168" s="1283" t="s">
        <v>33</v>
      </c>
      <c r="B168" s="1284" t="s">
        <v>35</v>
      </c>
      <c r="C168" s="1285">
        <v>19</v>
      </c>
      <c r="D168" s="1285">
        <v>46180976</v>
      </c>
      <c r="E168" s="1286" t="s">
        <v>2</v>
      </c>
      <c r="F168" s="1286" t="s">
        <v>4</v>
      </c>
      <c r="G168" s="1284">
        <v>428.2</v>
      </c>
      <c r="H168" s="1284" t="s">
        <v>9031</v>
      </c>
      <c r="I168" s="1284" t="s">
        <v>8860</v>
      </c>
      <c r="J168" s="1287">
        <v>1.8000000000000238E-3</v>
      </c>
      <c r="K168" s="822">
        <v>2.5105453488448481</v>
      </c>
      <c r="L168" s="822">
        <v>1.2514564086492395</v>
      </c>
      <c r="M168" s="825" t="s">
        <v>969</v>
      </c>
      <c r="N168" s="822">
        <v>5.0364023109757952</v>
      </c>
      <c r="O168" s="1288">
        <v>9.5519999999999997E-3</v>
      </c>
      <c r="P168" s="1289">
        <v>22789</v>
      </c>
      <c r="Q168" s="1289"/>
      <c r="R168" s="822">
        <v>2.5106708792505241</v>
      </c>
      <c r="S168" s="822">
        <v>1.2515189830340185</v>
      </c>
      <c r="T168" s="822" t="s">
        <v>969</v>
      </c>
      <c r="U168" s="822">
        <v>5.0366541373869511</v>
      </c>
      <c r="V168" s="1288">
        <v>9.5469999999999999E-3</v>
      </c>
      <c r="W168" s="1289">
        <v>21717</v>
      </c>
      <c r="X168" s="1289">
        <v>1072</v>
      </c>
      <c r="Y168" s="1289">
        <v>72</v>
      </c>
      <c r="Z168" s="1289">
        <v>9</v>
      </c>
      <c r="AA168" s="1289"/>
      <c r="AB168" s="822" t="s">
        <v>749</v>
      </c>
      <c r="AC168" s="822" t="s">
        <v>749</v>
      </c>
      <c r="AD168" s="822" t="s">
        <v>969</v>
      </c>
      <c r="AE168" s="822" t="s">
        <v>749</v>
      </c>
      <c r="AF168" s="1308" t="s">
        <v>749</v>
      </c>
      <c r="AG168" s="1289" t="s">
        <v>749</v>
      </c>
      <c r="AH168" s="1289" t="s">
        <v>749</v>
      </c>
      <c r="AI168" s="1289" t="s">
        <v>749</v>
      </c>
      <c r="AJ168" s="1289" t="s">
        <v>749</v>
      </c>
      <c r="AK168" s="1284"/>
      <c r="AL168" s="1284"/>
    </row>
    <row r="169" spans="1:38" s="1309" customFormat="1" ht="19" customHeight="1" x14ac:dyDescent="0.2">
      <c r="A169" s="1283" t="s">
        <v>33</v>
      </c>
      <c r="B169" s="1284" t="s">
        <v>35</v>
      </c>
      <c r="C169" s="1285">
        <v>19</v>
      </c>
      <c r="D169" s="1285">
        <v>46180976</v>
      </c>
      <c r="E169" s="1286" t="s">
        <v>2</v>
      </c>
      <c r="F169" s="1286" t="s">
        <v>4</v>
      </c>
      <c r="G169" s="1284">
        <v>783</v>
      </c>
      <c r="H169" s="1284" t="s">
        <v>8957</v>
      </c>
      <c r="I169" s="1284" t="s">
        <v>9030</v>
      </c>
      <c r="J169" s="1287">
        <v>1.8000000000000238E-3</v>
      </c>
      <c r="K169" s="822">
        <v>3.1594564395427676</v>
      </c>
      <c r="L169" s="822">
        <v>1.3644289643877581</v>
      </c>
      <c r="M169" s="825" t="s">
        <v>969</v>
      </c>
      <c r="N169" s="822">
        <v>7.3160019714528879</v>
      </c>
      <c r="O169" s="1288">
        <v>7.2439999999999996E-3</v>
      </c>
      <c r="P169" s="1289">
        <v>20850</v>
      </c>
      <c r="Q169" s="1289"/>
      <c r="R169" s="822">
        <v>3.1595512246577231</v>
      </c>
      <c r="S169" s="822">
        <v>1.3644698978706888</v>
      </c>
      <c r="T169" s="822" t="s">
        <v>969</v>
      </c>
      <c r="U169" s="822">
        <v>7.316221454804265</v>
      </c>
      <c r="V169" s="1288">
        <v>7.2379999999999996E-3</v>
      </c>
      <c r="W169" s="1289">
        <v>20299</v>
      </c>
      <c r="X169" s="1289">
        <v>551</v>
      </c>
      <c r="Y169" s="1289">
        <v>69</v>
      </c>
      <c r="Z169" s="1289">
        <v>6</v>
      </c>
      <c r="AA169" s="1289"/>
      <c r="AB169" s="822" t="s">
        <v>749</v>
      </c>
      <c r="AC169" s="822" t="s">
        <v>749</v>
      </c>
      <c r="AD169" s="822" t="s">
        <v>969</v>
      </c>
      <c r="AE169" s="822" t="s">
        <v>749</v>
      </c>
      <c r="AF169" s="1308" t="s">
        <v>749</v>
      </c>
      <c r="AG169" s="1289" t="s">
        <v>749</v>
      </c>
      <c r="AH169" s="1289" t="s">
        <v>749</v>
      </c>
      <c r="AI169" s="1289" t="s">
        <v>749</v>
      </c>
      <c r="AJ169" s="1289" t="s">
        <v>749</v>
      </c>
      <c r="AK169" s="1284"/>
      <c r="AL169" s="1284"/>
    </row>
    <row r="170" spans="1:38" s="1309" customFormat="1" ht="19" customHeight="1" x14ac:dyDescent="0.2">
      <c r="A170" s="1283" t="s">
        <v>33</v>
      </c>
      <c r="B170" s="1284" t="s">
        <v>35</v>
      </c>
      <c r="C170" s="1285">
        <v>19</v>
      </c>
      <c r="D170" s="1285">
        <v>46180976</v>
      </c>
      <c r="E170" s="1286" t="s">
        <v>2</v>
      </c>
      <c r="F170" s="1286" t="s">
        <v>4</v>
      </c>
      <c r="G170" s="1284">
        <v>788.3</v>
      </c>
      <c r="H170" s="1284" t="s">
        <v>8958</v>
      </c>
      <c r="I170" s="1284" t="s">
        <v>8871</v>
      </c>
      <c r="J170" s="1287">
        <v>1.9000000000000128E-3</v>
      </c>
      <c r="K170" s="822">
        <v>1.9991058388207583</v>
      </c>
      <c r="L170" s="822">
        <v>1.2408938913144556</v>
      </c>
      <c r="M170" s="825" t="s">
        <v>969</v>
      </c>
      <c r="N170" s="822">
        <v>3.2206010383159436</v>
      </c>
      <c r="O170" s="1288">
        <v>4.4019999999999997E-3</v>
      </c>
      <c r="P170" s="1289">
        <v>105570</v>
      </c>
      <c r="Q170" s="1289"/>
      <c r="R170" s="822">
        <v>2.8441379033831189</v>
      </c>
      <c r="S170" s="822">
        <v>1.5348735503134887</v>
      </c>
      <c r="T170" s="822" t="s">
        <v>969</v>
      </c>
      <c r="U170" s="822">
        <v>5.2702194339125645</v>
      </c>
      <c r="V170" s="1290">
        <v>8.9539999999999997E-4</v>
      </c>
      <c r="W170" s="1289">
        <v>20251</v>
      </c>
      <c r="X170" s="1289">
        <v>1248</v>
      </c>
      <c r="Y170" s="1289">
        <v>68</v>
      </c>
      <c r="Z170" s="1289">
        <v>12</v>
      </c>
      <c r="AA170" s="1289"/>
      <c r="AB170" s="822">
        <v>1.1846933917872109</v>
      </c>
      <c r="AC170" s="822">
        <v>0.55879086458838068</v>
      </c>
      <c r="AD170" s="822" t="s">
        <v>969</v>
      </c>
      <c r="AE170" s="822">
        <v>1.738258934633194</v>
      </c>
      <c r="AF170" s="822">
        <v>0.65849999999999997</v>
      </c>
      <c r="AG170" s="1289">
        <v>82346</v>
      </c>
      <c r="AH170" s="1289">
        <v>1725</v>
      </c>
      <c r="AI170" s="1289">
        <v>284</v>
      </c>
      <c r="AJ170" s="1289">
        <v>7</v>
      </c>
      <c r="AK170" s="1284"/>
      <c r="AL170" s="1284"/>
    </row>
    <row r="171" spans="1:38" s="1309" customFormat="1" ht="19" customHeight="1" x14ac:dyDescent="0.2">
      <c r="A171" s="1283" t="s">
        <v>33</v>
      </c>
      <c r="B171" s="1284" t="s">
        <v>35</v>
      </c>
      <c r="C171" s="1285">
        <v>19</v>
      </c>
      <c r="D171" s="1285">
        <v>46180976</v>
      </c>
      <c r="E171" s="1286" t="s">
        <v>2</v>
      </c>
      <c r="F171" s="1286" t="s">
        <v>4</v>
      </c>
      <c r="G171" s="1284">
        <v>995.91</v>
      </c>
      <c r="H171" s="1284" t="s">
        <v>8959</v>
      </c>
      <c r="I171" s="1284" t="s">
        <v>8878</v>
      </c>
      <c r="J171" s="1287">
        <v>1.8000000000000238E-3</v>
      </c>
      <c r="K171" s="822">
        <v>2.5138111801287426</v>
      </c>
      <c r="L171" s="822">
        <v>1.2617100709907121</v>
      </c>
      <c r="M171" s="825" t="s">
        <v>969</v>
      </c>
      <c r="N171" s="822">
        <v>5.0084776167145151</v>
      </c>
      <c r="O171" s="1288">
        <v>8.7670000000000005E-3</v>
      </c>
      <c r="P171" s="1289">
        <v>27132</v>
      </c>
      <c r="Q171" s="1289"/>
      <c r="R171" s="822">
        <v>2.5138262630410724</v>
      </c>
      <c r="S171" s="822">
        <v>1.2617176412738489</v>
      </c>
      <c r="T171" s="822" t="s">
        <v>969</v>
      </c>
      <c r="U171" s="822">
        <v>5.0085076676703677</v>
      </c>
      <c r="V171" s="1288">
        <v>8.7749999999999998E-3</v>
      </c>
      <c r="W171" s="1289">
        <v>26061</v>
      </c>
      <c r="X171" s="1289">
        <v>1071</v>
      </c>
      <c r="Y171" s="1289">
        <v>87</v>
      </c>
      <c r="Z171" s="1289">
        <v>9</v>
      </c>
      <c r="AA171" s="1289"/>
      <c r="AB171" s="822" t="s">
        <v>749</v>
      </c>
      <c r="AC171" s="822" t="s">
        <v>749</v>
      </c>
      <c r="AD171" s="822" t="s">
        <v>969</v>
      </c>
      <c r="AE171" s="822" t="s">
        <v>749</v>
      </c>
      <c r="AF171" s="1308" t="s">
        <v>749</v>
      </c>
      <c r="AG171" s="1289" t="s">
        <v>749</v>
      </c>
      <c r="AH171" s="1289" t="s">
        <v>749</v>
      </c>
      <c r="AI171" s="1289" t="s">
        <v>749</v>
      </c>
      <c r="AJ171" s="1289" t="s">
        <v>749</v>
      </c>
      <c r="AK171" s="1284"/>
      <c r="AL171" s="1284"/>
    </row>
    <row r="172" spans="1:38" s="1309" customFormat="1" ht="19" customHeight="1" x14ac:dyDescent="0.2">
      <c r="A172" s="1283" t="s">
        <v>33</v>
      </c>
      <c r="B172" s="1284" t="s">
        <v>35</v>
      </c>
      <c r="C172" s="1285">
        <v>19</v>
      </c>
      <c r="D172" s="1285">
        <v>46180976</v>
      </c>
      <c r="E172" s="1286" t="s">
        <v>2</v>
      </c>
      <c r="F172" s="1286" t="s">
        <v>4</v>
      </c>
      <c r="G172" s="1284">
        <v>365.11</v>
      </c>
      <c r="H172" s="1284" t="s">
        <v>8947</v>
      </c>
      <c r="I172" s="1284" t="s">
        <v>8886</v>
      </c>
      <c r="J172" s="1287">
        <v>1.6000000000000458E-3</v>
      </c>
      <c r="K172" s="822">
        <v>4.2034263906624334</v>
      </c>
      <c r="L172" s="822">
        <v>1.6899450269939917</v>
      </c>
      <c r="M172" s="825" t="s">
        <v>969</v>
      </c>
      <c r="N172" s="822">
        <v>10.455247442661474</v>
      </c>
      <c r="O172" s="1288">
        <v>2.0110000000000002E-3</v>
      </c>
      <c r="P172" s="1289">
        <v>25129</v>
      </c>
      <c r="Q172" s="1289"/>
      <c r="R172" s="822">
        <v>4.2034263906624334</v>
      </c>
      <c r="S172" s="822">
        <v>1.6899450269939917</v>
      </c>
      <c r="T172" s="822" t="s">
        <v>969</v>
      </c>
      <c r="U172" s="822">
        <v>10.455247442661474</v>
      </c>
      <c r="V172" s="1288">
        <v>2.013E-3</v>
      </c>
      <c r="W172" s="1289">
        <v>24742</v>
      </c>
      <c r="X172" s="1289">
        <v>387</v>
      </c>
      <c r="Y172" s="1289">
        <v>76</v>
      </c>
      <c r="Z172" s="1289">
        <v>5</v>
      </c>
      <c r="AA172" s="1289"/>
      <c r="AB172" s="822" t="s">
        <v>749</v>
      </c>
      <c r="AC172" s="822" t="s">
        <v>749</v>
      </c>
      <c r="AD172" s="822" t="s">
        <v>969</v>
      </c>
      <c r="AE172" s="822" t="s">
        <v>749</v>
      </c>
      <c r="AF172" s="1308" t="s">
        <v>749</v>
      </c>
      <c r="AG172" s="1289" t="s">
        <v>749</v>
      </c>
      <c r="AH172" s="1289" t="s">
        <v>749</v>
      </c>
      <c r="AI172" s="1289" t="s">
        <v>749</v>
      </c>
      <c r="AJ172" s="1289" t="s">
        <v>749</v>
      </c>
      <c r="AK172" s="1284"/>
      <c r="AL172" s="1284"/>
    </row>
    <row r="173" spans="1:38" s="1309" customFormat="1" ht="19" customHeight="1" x14ac:dyDescent="0.2">
      <c r="A173" s="1291" t="s">
        <v>39</v>
      </c>
      <c r="B173" s="1292" t="s">
        <v>41</v>
      </c>
      <c r="C173" s="1293">
        <v>20</v>
      </c>
      <c r="D173" s="1293">
        <v>25195509</v>
      </c>
      <c r="E173" s="48" t="s">
        <v>4</v>
      </c>
      <c r="F173" s="48" t="s">
        <v>2</v>
      </c>
      <c r="G173" s="1292">
        <v>440.21</v>
      </c>
      <c r="H173" s="1292" t="s">
        <v>8943</v>
      </c>
      <c r="I173" s="1292" t="s">
        <v>8860</v>
      </c>
      <c r="J173" s="1294">
        <v>2.98E-2</v>
      </c>
      <c r="K173" s="823">
        <v>1.5463541516021888</v>
      </c>
      <c r="L173" s="823">
        <v>1.1098978676890314</v>
      </c>
      <c r="M173" s="825" t="s">
        <v>969</v>
      </c>
      <c r="N173" s="823">
        <v>2.1544425228567867</v>
      </c>
      <c r="O173" s="1295">
        <v>9.9930000000000001E-3</v>
      </c>
      <c r="P173" s="1296">
        <v>22783</v>
      </c>
      <c r="Q173" s="1296"/>
      <c r="R173" s="823">
        <v>0.6466998516015029</v>
      </c>
      <c r="S173" s="823">
        <v>0.46416972824991842</v>
      </c>
      <c r="T173" s="822" t="s">
        <v>969</v>
      </c>
      <c r="U173" s="823">
        <v>0.90100812829445709</v>
      </c>
      <c r="V173" s="1295">
        <v>9.9830000000000006E-3</v>
      </c>
      <c r="W173" s="1296">
        <v>22373</v>
      </c>
      <c r="X173" s="1296">
        <v>410</v>
      </c>
      <c r="Y173" s="1296">
        <v>1319</v>
      </c>
      <c r="Z173" s="1296">
        <v>37</v>
      </c>
      <c r="AA173" s="1296"/>
      <c r="AB173" s="823" t="s">
        <v>749</v>
      </c>
      <c r="AC173" s="823" t="s">
        <v>749</v>
      </c>
      <c r="AD173" s="822" t="s">
        <v>969</v>
      </c>
      <c r="AE173" s="823" t="s">
        <v>749</v>
      </c>
      <c r="AF173" s="1310" t="s">
        <v>749</v>
      </c>
      <c r="AG173" s="1296" t="s">
        <v>749</v>
      </c>
      <c r="AH173" s="1296" t="s">
        <v>749</v>
      </c>
      <c r="AI173" s="1296" t="s">
        <v>749</v>
      </c>
      <c r="AJ173" s="1296" t="s">
        <v>749</v>
      </c>
      <c r="AK173" s="1284"/>
      <c r="AL173" s="1284"/>
    </row>
    <row r="174" spans="1:38" s="1309" customFormat="1" ht="19" customHeight="1" x14ac:dyDescent="0.2">
      <c r="A174" s="1283" t="s">
        <v>39</v>
      </c>
      <c r="B174" s="1284" t="s">
        <v>41</v>
      </c>
      <c r="C174" s="1285">
        <v>20</v>
      </c>
      <c r="D174" s="1285">
        <v>25195509</v>
      </c>
      <c r="E174" s="1286" t="s">
        <v>4</v>
      </c>
      <c r="F174" s="1286" t="s">
        <v>2</v>
      </c>
      <c r="G174" s="1284">
        <v>621</v>
      </c>
      <c r="H174" s="1284" t="s">
        <v>8941</v>
      </c>
      <c r="I174" s="1284" t="s">
        <v>8871</v>
      </c>
      <c r="J174" s="1287">
        <v>3.27E-2</v>
      </c>
      <c r="K174" s="822">
        <v>1.3710817132395836</v>
      </c>
      <c r="L174" s="822">
        <v>1.1750938303207947</v>
      </c>
      <c r="M174" s="825" t="s">
        <v>969</v>
      </c>
      <c r="N174" s="822">
        <v>1.5997574115990361</v>
      </c>
      <c r="O174" s="1290">
        <v>6.0640000000000002E-5</v>
      </c>
      <c r="P174" s="1289">
        <v>98251</v>
      </c>
      <c r="Q174" s="1289"/>
      <c r="R174" s="822">
        <v>0.75150005244651641</v>
      </c>
      <c r="S174" s="822">
        <v>0.38593589439749282</v>
      </c>
      <c r="T174" s="822" t="s">
        <v>969</v>
      </c>
      <c r="U174" s="822">
        <v>1.4633319601142178</v>
      </c>
      <c r="V174" s="822">
        <v>0.4007</v>
      </c>
      <c r="W174" s="1289">
        <v>14273</v>
      </c>
      <c r="X174" s="1289">
        <v>117</v>
      </c>
      <c r="Y174" s="1289">
        <v>842</v>
      </c>
      <c r="Z174" s="1289">
        <v>9</v>
      </c>
      <c r="AA174" s="1289"/>
      <c r="AB174" s="822">
        <v>0.72809991086707493</v>
      </c>
      <c r="AC174" s="822">
        <v>0.62133741700087974</v>
      </c>
      <c r="AD174" s="822" t="s">
        <v>969</v>
      </c>
      <c r="AE174" s="822">
        <v>0.7894514040493148</v>
      </c>
      <c r="AF174" s="1290">
        <v>8.7600000000000002E-5</v>
      </c>
      <c r="AG174" s="1289">
        <v>82031</v>
      </c>
      <c r="AH174" s="1289">
        <v>1830</v>
      </c>
      <c r="AI174" s="1289">
        <v>5389</v>
      </c>
      <c r="AJ174" s="1289">
        <v>164</v>
      </c>
      <c r="AK174" s="1284"/>
      <c r="AL174" s="1284"/>
    </row>
    <row r="175" spans="1:38" s="1309" customFormat="1" ht="19" customHeight="1" x14ac:dyDescent="0.2">
      <c r="A175" s="1283" t="s">
        <v>39</v>
      </c>
      <c r="B175" s="1284" t="s">
        <v>41</v>
      </c>
      <c r="C175" s="1285">
        <v>20</v>
      </c>
      <c r="D175" s="1285">
        <v>25195509</v>
      </c>
      <c r="E175" s="1286" t="s">
        <v>4</v>
      </c>
      <c r="F175" s="1286" t="s">
        <v>2</v>
      </c>
      <c r="G175" s="1284">
        <v>623.70000000000005</v>
      </c>
      <c r="H175" s="1284" t="s">
        <v>9029</v>
      </c>
      <c r="I175" s="1284" t="s">
        <v>8871</v>
      </c>
      <c r="J175" s="1287">
        <v>3.27E-2</v>
      </c>
      <c r="K175" s="822">
        <v>1.2226247718233272</v>
      </c>
      <c r="L175" s="822">
        <v>1.0654614588380826</v>
      </c>
      <c r="M175" s="825" t="s">
        <v>969</v>
      </c>
      <c r="N175" s="822">
        <v>1.4029708163317132</v>
      </c>
      <c r="O175" s="1288">
        <v>4.1910000000000003E-3</v>
      </c>
      <c r="P175" s="1289">
        <v>99046</v>
      </c>
      <c r="Q175" s="1289"/>
      <c r="R175" s="822">
        <v>0.70060011785406662</v>
      </c>
      <c r="S175" s="822">
        <v>0.40185096216001398</v>
      </c>
      <c r="T175" s="822" t="s">
        <v>969</v>
      </c>
      <c r="U175" s="822">
        <v>1.2214491723468439</v>
      </c>
      <c r="V175" s="822">
        <v>0.20949999999999999</v>
      </c>
      <c r="W175" s="1289">
        <v>14273</v>
      </c>
      <c r="X175" s="1289">
        <v>158</v>
      </c>
      <c r="Y175" s="1289">
        <v>842</v>
      </c>
      <c r="Z175" s="1289">
        <v>13</v>
      </c>
      <c r="AA175" s="1289"/>
      <c r="AB175" s="822">
        <v>0.82620033380095592</v>
      </c>
      <c r="AC175" s="822">
        <v>0.71681348838289849</v>
      </c>
      <c r="AD175" s="822" t="s">
        <v>969</v>
      </c>
      <c r="AE175" s="822">
        <v>0.88828912301651108</v>
      </c>
      <c r="AF175" s="1288">
        <v>8.4010000000000005E-3</v>
      </c>
      <c r="AG175" s="1289">
        <v>82031</v>
      </c>
      <c r="AH175" s="1289">
        <v>2584</v>
      </c>
      <c r="AI175" s="1289">
        <v>5389</v>
      </c>
      <c r="AJ175" s="1289">
        <v>205</v>
      </c>
      <c r="AK175" s="1284"/>
      <c r="AL175" s="1284"/>
    </row>
    <row r="176" spans="1:38" s="1309" customFormat="1" ht="19" customHeight="1" x14ac:dyDescent="0.2">
      <c r="A176" s="1283" t="s">
        <v>39</v>
      </c>
      <c r="B176" s="1284" t="s">
        <v>41</v>
      </c>
      <c r="C176" s="1285">
        <v>20</v>
      </c>
      <c r="D176" s="1285">
        <v>25195509</v>
      </c>
      <c r="E176" s="1286" t="s">
        <v>4</v>
      </c>
      <c r="F176" s="1286" t="s">
        <v>2</v>
      </c>
      <c r="G176" s="1284">
        <v>302.72000000000003</v>
      </c>
      <c r="H176" s="1284" t="s">
        <v>9028</v>
      </c>
      <c r="I176" s="1284" t="s">
        <v>8871</v>
      </c>
      <c r="J176" s="1287">
        <v>2.8500000000000001E-2</v>
      </c>
      <c r="K176" s="822">
        <v>1.5443451973083246</v>
      </c>
      <c r="L176" s="822">
        <v>1.2111374992099415</v>
      </c>
      <c r="M176" s="825" t="s">
        <v>969</v>
      </c>
      <c r="N176" s="822">
        <v>1.9692248733154503</v>
      </c>
      <c r="O176" s="1290">
        <v>4.5639999999999998E-4</v>
      </c>
      <c r="P176" s="1289">
        <v>9958</v>
      </c>
      <c r="Q176" s="1289"/>
      <c r="R176" s="822">
        <v>0.64750031430204391</v>
      </c>
      <c r="S176" s="822">
        <v>0.50779573942940337</v>
      </c>
      <c r="T176" s="822" t="s">
        <v>969</v>
      </c>
      <c r="U176" s="822">
        <v>0.82564035982726691</v>
      </c>
      <c r="V176" s="1290">
        <v>4.573E-4</v>
      </c>
      <c r="W176" s="1289">
        <v>8996</v>
      </c>
      <c r="X176" s="1289">
        <v>962</v>
      </c>
      <c r="Y176" s="1289">
        <v>489</v>
      </c>
      <c r="Z176" s="1289">
        <v>79</v>
      </c>
      <c r="AA176" s="1289"/>
      <c r="AB176" s="822" t="s">
        <v>749</v>
      </c>
      <c r="AC176" s="822" t="s">
        <v>749</v>
      </c>
      <c r="AD176" s="822" t="s">
        <v>969</v>
      </c>
      <c r="AE176" s="822" t="s">
        <v>749</v>
      </c>
      <c r="AF176" s="1308" t="s">
        <v>749</v>
      </c>
      <c r="AG176" s="1289" t="s">
        <v>749</v>
      </c>
      <c r="AH176" s="1289" t="s">
        <v>749</v>
      </c>
      <c r="AI176" s="1289" t="s">
        <v>749</v>
      </c>
      <c r="AJ176" s="1289" t="s">
        <v>749</v>
      </c>
      <c r="AK176" s="1284"/>
      <c r="AL176" s="1284"/>
    </row>
    <row r="177" spans="1:40" s="1309" customFormat="1" ht="19" customHeight="1" x14ac:dyDescent="0.2">
      <c r="A177" s="1283" t="s">
        <v>39</v>
      </c>
      <c r="B177" s="1284" t="s">
        <v>41</v>
      </c>
      <c r="C177" s="1285">
        <v>20</v>
      </c>
      <c r="D177" s="1285">
        <v>25195509</v>
      </c>
      <c r="E177" s="1286" t="s">
        <v>4</v>
      </c>
      <c r="F177" s="1286" t="s">
        <v>2</v>
      </c>
      <c r="G177" s="1284">
        <v>287</v>
      </c>
      <c r="H177" s="1284" t="s">
        <v>8960</v>
      </c>
      <c r="I177" s="1284" t="s">
        <v>8874</v>
      </c>
      <c r="J177" s="1287">
        <v>2.9899999999999999E-2</v>
      </c>
      <c r="K177" s="822">
        <v>0.7314693204521896</v>
      </c>
      <c r="L177" s="822">
        <v>0.59786876837039582</v>
      </c>
      <c r="M177" s="825" t="s">
        <v>969</v>
      </c>
      <c r="N177" s="822">
        <v>0.89492443002359967</v>
      </c>
      <c r="O177" s="1288">
        <v>2.3630000000000001E-3</v>
      </c>
      <c r="P177" s="1289">
        <v>107674</v>
      </c>
      <c r="Q177" s="1289"/>
      <c r="R177" s="822">
        <v>1.3959999939411076</v>
      </c>
      <c r="S177" s="822">
        <v>1.122612995824978</v>
      </c>
      <c r="T177" s="822" t="s">
        <v>969</v>
      </c>
      <c r="U177" s="822">
        <v>1.7359642105794799</v>
      </c>
      <c r="V177" s="1288">
        <v>2.7190000000000001E-3</v>
      </c>
      <c r="W177" s="1289">
        <v>20939</v>
      </c>
      <c r="X177" s="1289">
        <v>2038</v>
      </c>
      <c r="Y177" s="1289">
        <v>1258</v>
      </c>
      <c r="Z177" s="1289">
        <v>88</v>
      </c>
      <c r="AA177" s="1289"/>
      <c r="AB177" s="822">
        <v>1.2079998797887572</v>
      </c>
      <c r="AC177" s="822">
        <v>0.71062813704488148</v>
      </c>
      <c r="AD177" s="822" t="s">
        <v>969</v>
      </c>
      <c r="AE177" s="822">
        <v>1.5835449926301362</v>
      </c>
      <c r="AF177" s="822">
        <v>0.48559999999999998</v>
      </c>
      <c r="AG177" s="1289">
        <v>84442</v>
      </c>
      <c r="AH177" s="1289">
        <v>255</v>
      </c>
      <c r="AI177" s="1289">
        <v>5592</v>
      </c>
      <c r="AJ177" s="1289">
        <v>14</v>
      </c>
      <c r="AK177" s="1284"/>
      <c r="AL177" s="1284"/>
    </row>
    <row r="178" spans="1:40" s="1309" customFormat="1" ht="19" customHeight="1" x14ac:dyDescent="0.2">
      <c r="A178" s="1283" t="s">
        <v>39</v>
      </c>
      <c r="B178" s="1284" t="s">
        <v>41</v>
      </c>
      <c r="C178" s="1285">
        <v>20</v>
      </c>
      <c r="D178" s="1285">
        <v>25195509</v>
      </c>
      <c r="E178" s="1286" t="s">
        <v>4</v>
      </c>
      <c r="F178" s="1286" t="s">
        <v>2</v>
      </c>
      <c r="G178" s="1284">
        <v>287.5</v>
      </c>
      <c r="H178" s="1284" t="s">
        <v>9027</v>
      </c>
      <c r="I178" s="1284" t="s">
        <v>8874</v>
      </c>
      <c r="J178" s="1287">
        <v>2.9899999999999999E-2</v>
      </c>
      <c r="K178" s="822">
        <v>0.73941200239283433</v>
      </c>
      <c r="L178" s="822">
        <v>0.60022901795616246</v>
      </c>
      <c r="M178" s="825" t="s">
        <v>969</v>
      </c>
      <c r="N178" s="822">
        <v>0.91086917314369353</v>
      </c>
      <c r="O178" s="1288">
        <v>4.5649999999999996E-3</v>
      </c>
      <c r="P178" s="1289">
        <v>107492</v>
      </c>
      <c r="Q178" s="1289"/>
      <c r="R178" s="822">
        <v>1.3779997621689792</v>
      </c>
      <c r="S178" s="822">
        <v>1.0999151054913556</v>
      </c>
      <c r="T178" s="822" t="s">
        <v>969</v>
      </c>
      <c r="U178" s="822">
        <v>1.7263908233076692</v>
      </c>
      <c r="V178" s="1288">
        <v>5.3109999999999997E-3</v>
      </c>
      <c r="W178" s="1289">
        <v>20939</v>
      </c>
      <c r="X178" s="1289">
        <v>1874</v>
      </c>
      <c r="Y178" s="1289">
        <v>1258</v>
      </c>
      <c r="Z178" s="1289">
        <v>82</v>
      </c>
      <c r="AA178" s="1289"/>
      <c r="AB178" s="822">
        <v>1.2090005178962302</v>
      </c>
      <c r="AC178" s="822">
        <v>0.69713932207302809</v>
      </c>
      <c r="AD178" s="822" t="s">
        <v>969</v>
      </c>
      <c r="AE178" s="822">
        <v>1.6011049745840045</v>
      </c>
      <c r="AF178" s="822">
        <v>0.49859999999999999</v>
      </c>
      <c r="AG178" s="1289">
        <v>84442</v>
      </c>
      <c r="AH178" s="1289">
        <v>237</v>
      </c>
      <c r="AI178" s="1289">
        <v>5592</v>
      </c>
      <c r="AJ178" s="1289">
        <v>13</v>
      </c>
      <c r="AK178" s="1284"/>
      <c r="AL178" s="1284"/>
    </row>
    <row r="179" spans="1:40" s="1309" customFormat="1" ht="19" customHeight="1" x14ac:dyDescent="0.2">
      <c r="A179" s="1283" t="s">
        <v>39</v>
      </c>
      <c r="B179" s="1284" t="s">
        <v>41</v>
      </c>
      <c r="C179" s="1285">
        <v>20</v>
      </c>
      <c r="D179" s="1285">
        <v>25195509</v>
      </c>
      <c r="E179" s="1286" t="s">
        <v>4</v>
      </c>
      <c r="F179" s="1286" t="s">
        <v>2</v>
      </c>
      <c r="G179" s="1284">
        <v>296.20999999999998</v>
      </c>
      <c r="H179" s="1284" t="s">
        <v>9026</v>
      </c>
      <c r="I179" s="1284" t="s">
        <v>8879</v>
      </c>
      <c r="J179" s="1287">
        <v>3.1E-2</v>
      </c>
      <c r="K179" s="822">
        <v>0.84670748345038838</v>
      </c>
      <c r="L179" s="822">
        <v>0.74967462493854253</v>
      </c>
      <c r="M179" s="825" t="s">
        <v>969</v>
      </c>
      <c r="N179" s="822">
        <v>0.95629962477342956</v>
      </c>
      <c r="O179" s="1288">
        <v>7.3949999999999997E-3</v>
      </c>
      <c r="P179" s="1289">
        <v>106403</v>
      </c>
      <c r="Q179" s="1289"/>
      <c r="R179" s="822">
        <v>1.1610003451470603</v>
      </c>
      <c r="S179" s="822">
        <v>0.99502282737627634</v>
      </c>
      <c r="T179" s="822" t="s">
        <v>969</v>
      </c>
      <c r="U179" s="822">
        <v>1.3546641989971806</v>
      </c>
      <c r="V179" s="822">
        <v>5.7169999999999999E-2</v>
      </c>
      <c r="W179" s="1289">
        <v>18739</v>
      </c>
      <c r="X179" s="1289">
        <v>3686</v>
      </c>
      <c r="Y179" s="1289">
        <v>1134</v>
      </c>
      <c r="Z179" s="1289">
        <v>192</v>
      </c>
      <c r="AA179" s="1289"/>
      <c r="AB179" s="822">
        <v>1.2149999066971018</v>
      </c>
      <c r="AC179" s="822">
        <v>0.99639850101110039</v>
      </c>
      <c r="AD179" s="822" t="s">
        <v>969</v>
      </c>
      <c r="AE179" s="822">
        <v>1.34439486861136</v>
      </c>
      <c r="AF179" s="822">
        <v>5.4789999999999998E-2</v>
      </c>
      <c r="AG179" s="1289">
        <v>82112</v>
      </c>
      <c r="AH179" s="1289">
        <v>1866</v>
      </c>
      <c r="AI179" s="1289">
        <v>5446</v>
      </c>
      <c r="AJ179" s="1289">
        <v>102</v>
      </c>
      <c r="AK179" s="1284"/>
      <c r="AL179" s="1284"/>
    </row>
    <row r="180" spans="1:40" s="1309" customFormat="1" ht="19" customHeight="1" x14ac:dyDescent="0.2">
      <c r="A180" s="1283" t="s">
        <v>39</v>
      </c>
      <c r="B180" s="1284" t="s">
        <v>41</v>
      </c>
      <c r="C180" s="1285">
        <v>20</v>
      </c>
      <c r="D180" s="1285">
        <v>25195509</v>
      </c>
      <c r="E180" s="1286" t="s">
        <v>4</v>
      </c>
      <c r="F180" s="1286" t="s">
        <v>2</v>
      </c>
      <c r="G180" s="1284">
        <v>780.93</v>
      </c>
      <c r="H180" s="1284" t="s">
        <v>8961</v>
      </c>
      <c r="I180" s="1284" t="s">
        <v>8879</v>
      </c>
      <c r="J180" s="1287">
        <v>3.0499999999999999E-2</v>
      </c>
      <c r="K180" s="822">
        <v>1.4510682364725593</v>
      </c>
      <c r="L180" s="822">
        <v>1.1200619541696286</v>
      </c>
      <c r="M180" s="825" t="s">
        <v>969</v>
      </c>
      <c r="N180" s="822">
        <v>1.8798951424616457</v>
      </c>
      <c r="O180" s="1288">
        <v>4.8199999999999996E-3</v>
      </c>
      <c r="P180" s="1289">
        <v>107230</v>
      </c>
      <c r="Q180" s="1289"/>
      <c r="R180" s="822">
        <v>0.68079979693303005</v>
      </c>
      <c r="S180" s="822">
        <v>0.5096765347860952</v>
      </c>
      <c r="T180" s="822" t="s">
        <v>969</v>
      </c>
      <c r="U180" s="822">
        <v>0.90937748134427088</v>
      </c>
      <c r="V180" s="1288">
        <v>9.2329999999999999E-3</v>
      </c>
      <c r="W180" s="1289">
        <v>22303</v>
      </c>
      <c r="X180" s="1289">
        <v>573</v>
      </c>
      <c r="Y180" s="1289">
        <v>1317</v>
      </c>
      <c r="Z180" s="1289">
        <v>49</v>
      </c>
      <c r="AA180" s="1289"/>
      <c r="AB180" s="822">
        <v>0.72359965662365888</v>
      </c>
      <c r="AC180" s="822">
        <v>0.40595173733724865</v>
      </c>
      <c r="AD180" s="822" t="s">
        <v>969</v>
      </c>
      <c r="AE180" s="822">
        <v>0.97178858822964731</v>
      </c>
      <c r="AF180" s="822">
        <v>0.27260000000000001</v>
      </c>
      <c r="AG180" s="1289">
        <v>84221</v>
      </c>
      <c r="AH180" s="1289">
        <v>133</v>
      </c>
      <c r="AI180" s="1289">
        <v>5564</v>
      </c>
      <c r="AJ180" s="1289">
        <v>12</v>
      </c>
      <c r="AK180" s="1284"/>
      <c r="AL180" s="1284"/>
    </row>
    <row r="181" spans="1:40" s="1309" customFormat="1" ht="19" customHeight="1" x14ac:dyDescent="0.2">
      <c r="A181" s="1283" t="s">
        <v>39</v>
      </c>
      <c r="B181" s="1284" t="s">
        <v>41</v>
      </c>
      <c r="C181" s="1285">
        <v>20</v>
      </c>
      <c r="D181" s="1285">
        <v>25195509</v>
      </c>
      <c r="E181" s="1286" t="s">
        <v>4</v>
      </c>
      <c r="F181" s="1286" t="s">
        <v>2</v>
      </c>
      <c r="G181" s="1284">
        <v>293.83</v>
      </c>
      <c r="H181" s="1284" t="s">
        <v>9025</v>
      </c>
      <c r="I181" s="1284" t="s">
        <v>8879</v>
      </c>
      <c r="J181" s="1287">
        <v>3.0800000000000001E-2</v>
      </c>
      <c r="K181" s="822">
        <v>0.83786356669048467</v>
      </c>
      <c r="L181" s="822">
        <v>0.74534207866033086</v>
      </c>
      <c r="M181" s="825" t="s">
        <v>969</v>
      </c>
      <c r="N181" s="822">
        <v>0.94187001711897778</v>
      </c>
      <c r="O181" s="1288">
        <v>3.0630000000000002E-3</v>
      </c>
      <c r="P181" s="1289">
        <v>106986</v>
      </c>
      <c r="Q181" s="1289"/>
      <c r="R181" s="822">
        <v>1.1890004545445083</v>
      </c>
      <c r="S181" s="822">
        <v>1.0249089711371835</v>
      </c>
      <c r="T181" s="822" t="s">
        <v>969</v>
      </c>
      <c r="U181" s="822">
        <v>1.3793635539539257</v>
      </c>
      <c r="V181" s="1288">
        <v>2.2589999999999999E-2</v>
      </c>
      <c r="W181" s="1289">
        <v>18739</v>
      </c>
      <c r="X181" s="1289">
        <v>4127</v>
      </c>
      <c r="Y181" s="1289">
        <v>1134</v>
      </c>
      <c r="Z181" s="1289">
        <v>210</v>
      </c>
      <c r="AA181" s="1289"/>
      <c r="AB181" s="822">
        <v>1.2010005487396118</v>
      </c>
      <c r="AC181" s="822">
        <v>0.99282565933866163</v>
      </c>
      <c r="AD181" s="822" t="s">
        <v>969</v>
      </c>
      <c r="AE181" s="822">
        <v>1.3234937230712622</v>
      </c>
      <c r="AF181" s="822">
        <v>5.9200000000000003E-2</v>
      </c>
      <c r="AG181" s="1289">
        <v>82112</v>
      </c>
      <c r="AH181" s="1289">
        <v>2008</v>
      </c>
      <c r="AI181" s="1289">
        <v>5446</v>
      </c>
      <c r="AJ181" s="1289">
        <v>111</v>
      </c>
      <c r="AK181" s="1284"/>
      <c r="AL181" s="1284"/>
    </row>
    <row r="182" spans="1:40" s="1309" customFormat="1" ht="19" customHeight="1" x14ac:dyDescent="0.2">
      <c r="A182" s="1283" t="s">
        <v>39</v>
      </c>
      <c r="B182" s="1284" t="s">
        <v>41</v>
      </c>
      <c r="C182" s="1285">
        <v>20</v>
      </c>
      <c r="D182" s="1285">
        <v>25195509</v>
      </c>
      <c r="E182" s="1286" t="s">
        <v>4</v>
      </c>
      <c r="F182" s="1286" t="s">
        <v>2</v>
      </c>
      <c r="G182" s="1284">
        <v>225</v>
      </c>
      <c r="H182" s="1284" t="s">
        <v>8962</v>
      </c>
      <c r="I182" s="1284" t="s">
        <v>8881</v>
      </c>
      <c r="J182" s="1287">
        <v>3.0499999999999999E-2</v>
      </c>
      <c r="K182" s="822">
        <v>1.4894396866426454</v>
      </c>
      <c r="L182" s="822">
        <v>1.1269242286373151</v>
      </c>
      <c r="M182" s="825" t="s">
        <v>969</v>
      </c>
      <c r="N182" s="822">
        <v>1.9685711991734212</v>
      </c>
      <c r="O182" s="1288">
        <v>5.1240000000000001E-3</v>
      </c>
      <c r="P182" s="1289">
        <v>111344</v>
      </c>
      <c r="Q182" s="1289"/>
      <c r="R182" s="822">
        <v>0.65810025239460224</v>
      </c>
      <c r="S182" s="822">
        <v>0.47467258849225125</v>
      </c>
      <c r="T182" s="822" t="s">
        <v>969</v>
      </c>
      <c r="U182" s="822">
        <v>0.9124098435461041</v>
      </c>
      <c r="V182" s="1288">
        <v>1.209E-2</v>
      </c>
      <c r="W182" s="1289">
        <v>26195</v>
      </c>
      <c r="X182" s="1289">
        <v>432</v>
      </c>
      <c r="Y182" s="1289">
        <v>1537</v>
      </c>
      <c r="Z182" s="1289">
        <v>38</v>
      </c>
      <c r="AA182" s="1289"/>
      <c r="AB182" s="822">
        <v>0.70850015576473535</v>
      </c>
      <c r="AC182" s="822">
        <v>0.41458842410690394</v>
      </c>
      <c r="AD182" s="822" t="s">
        <v>969</v>
      </c>
      <c r="AE182" s="822">
        <v>0.93127096201071158</v>
      </c>
      <c r="AF182" s="822">
        <v>0.20749999999999999</v>
      </c>
      <c r="AG182" s="1289">
        <v>84566</v>
      </c>
      <c r="AH182" s="1289">
        <v>151</v>
      </c>
      <c r="AI182" s="1289">
        <v>5587</v>
      </c>
      <c r="AJ182" s="1289">
        <v>14</v>
      </c>
      <c r="AK182" s="1284"/>
      <c r="AL182" s="1284"/>
    </row>
    <row r="183" spans="1:40" s="1309" customFormat="1" ht="19" customHeight="1" x14ac:dyDescent="0.2">
      <c r="A183" s="1283" t="s">
        <v>39</v>
      </c>
      <c r="B183" s="1284" t="s">
        <v>41</v>
      </c>
      <c r="C183" s="1285">
        <v>20</v>
      </c>
      <c r="D183" s="1285">
        <v>25195509</v>
      </c>
      <c r="E183" s="1286" t="s">
        <v>4</v>
      </c>
      <c r="F183" s="1286" t="s">
        <v>2</v>
      </c>
      <c r="G183" s="1284">
        <v>232</v>
      </c>
      <c r="H183" s="1284" t="s">
        <v>9024</v>
      </c>
      <c r="I183" s="1284" t="s">
        <v>8881</v>
      </c>
      <c r="J183" s="1287">
        <v>3.0499999999999999E-2</v>
      </c>
      <c r="K183" s="822">
        <v>1.8050711332299638</v>
      </c>
      <c r="L183" s="822">
        <v>1.1760295773876541</v>
      </c>
      <c r="M183" s="825" t="s">
        <v>969</v>
      </c>
      <c r="N183" s="822">
        <v>2.770578103365235</v>
      </c>
      <c r="O183" s="1288">
        <v>6.8890000000000002E-3</v>
      </c>
      <c r="P183" s="1289">
        <v>107370</v>
      </c>
      <c r="Q183" s="1289"/>
      <c r="R183" s="822">
        <v>0.72519985503357953</v>
      </c>
      <c r="S183" s="822">
        <v>0.43369402718580063</v>
      </c>
      <c r="T183" s="822" t="s">
        <v>969</v>
      </c>
      <c r="U183" s="822">
        <v>1.2126402412164543</v>
      </c>
      <c r="V183" s="822">
        <v>0.22070000000000001</v>
      </c>
      <c r="W183" s="1289">
        <v>22398</v>
      </c>
      <c r="X183" s="1289">
        <v>183</v>
      </c>
      <c r="Y183" s="1289">
        <v>1314</v>
      </c>
      <c r="Z183" s="1289">
        <v>15</v>
      </c>
      <c r="AA183" s="1289"/>
      <c r="AB183" s="822">
        <v>0.30040010787130345</v>
      </c>
      <c r="AC183" s="822">
        <v>0.13839767985396956</v>
      </c>
      <c r="AD183" s="822" t="s">
        <v>969</v>
      </c>
      <c r="AE183" s="822">
        <v>0.44608757042102065</v>
      </c>
      <c r="AF183" s="1288">
        <v>2.3530000000000001E-3</v>
      </c>
      <c r="AG183" s="1289">
        <v>84755</v>
      </c>
      <c r="AH183" s="1289">
        <v>34</v>
      </c>
      <c r="AI183" s="1289">
        <v>5604</v>
      </c>
      <c r="AJ183" s="1289">
        <v>7</v>
      </c>
      <c r="AK183" s="1284"/>
      <c r="AL183" s="1284"/>
    </row>
    <row r="184" spans="1:40" s="1309" customFormat="1" ht="19" customHeight="1" x14ac:dyDescent="0.2">
      <c r="A184" s="1291" t="s">
        <v>39</v>
      </c>
      <c r="B184" s="1292" t="s">
        <v>41</v>
      </c>
      <c r="C184" s="1285">
        <v>20</v>
      </c>
      <c r="D184" s="1285">
        <v>25195509</v>
      </c>
      <c r="E184" s="48" t="s">
        <v>4</v>
      </c>
      <c r="F184" s="48" t="s">
        <v>2</v>
      </c>
      <c r="G184" s="1292">
        <v>164</v>
      </c>
      <c r="H184" s="1292" t="s">
        <v>9023</v>
      </c>
      <c r="I184" s="1292" t="s">
        <v>8881</v>
      </c>
      <c r="J184" s="1294">
        <v>2.9700000000000001E-2</v>
      </c>
      <c r="K184" s="823">
        <v>2.6660553953726334</v>
      </c>
      <c r="L184" s="823">
        <v>1.3616701530227453</v>
      </c>
      <c r="M184" s="825" t="s">
        <v>969</v>
      </c>
      <c r="N184" s="823">
        <v>5.2199509223411749</v>
      </c>
      <c r="O184" s="1295">
        <v>4.2300000000000003E-3</v>
      </c>
      <c r="P184" s="1296">
        <v>26308</v>
      </c>
      <c r="Q184" s="1296"/>
      <c r="R184" s="823">
        <v>0.37509985817257702</v>
      </c>
      <c r="S184" s="823">
        <v>0.19157977068412491</v>
      </c>
      <c r="T184" s="822" t="s">
        <v>969</v>
      </c>
      <c r="U184" s="823">
        <v>0.73441941755464468</v>
      </c>
      <c r="V184" s="1295">
        <v>4.228E-3</v>
      </c>
      <c r="W184" s="1296">
        <v>26249</v>
      </c>
      <c r="X184" s="1296">
        <v>59</v>
      </c>
      <c r="Y184" s="1296">
        <v>1552</v>
      </c>
      <c r="Z184" s="1296">
        <v>9</v>
      </c>
      <c r="AA184" s="1296"/>
      <c r="AB184" s="823" t="s">
        <v>749</v>
      </c>
      <c r="AC184" s="823" t="s">
        <v>749</v>
      </c>
      <c r="AD184" s="822" t="s">
        <v>969</v>
      </c>
      <c r="AE184" s="823" t="s">
        <v>749</v>
      </c>
      <c r="AF184" s="1310" t="s">
        <v>749</v>
      </c>
      <c r="AG184" s="1296" t="s">
        <v>749</v>
      </c>
      <c r="AH184" s="1296" t="s">
        <v>749</v>
      </c>
      <c r="AI184" s="1296" t="s">
        <v>749</v>
      </c>
      <c r="AJ184" s="1296" t="s">
        <v>749</v>
      </c>
      <c r="AK184" s="1284"/>
      <c r="AL184" s="1284"/>
    </row>
    <row r="185" spans="1:40" ht="19" customHeight="1" x14ac:dyDescent="0.2">
      <c r="A185" s="1291" t="s">
        <v>39</v>
      </c>
      <c r="B185" s="1292" t="s">
        <v>41</v>
      </c>
      <c r="C185" s="1293">
        <v>20</v>
      </c>
      <c r="D185" s="1293">
        <v>25195509</v>
      </c>
      <c r="E185" s="48" t="s">
        <v>4</v>
      </c>
      <c r="F185" s="48" t="s">
        <v>2</v>
      </c>
      <c r="G185" s="1292">
        <v>353</v>
      </c>
      <c r="H185" s="1292" t="s">
        <v>8963</v>
      </c>
      <c r="I185" s="1292" t="s">
        <v>8883</v>
      </c>
      <c r="J185" s="1294">
        <v>3.0800000000000001E-2</v>
      </c>
      <c r="K185" s="823">
        <v>1.9915236519122614</v>
      </c>
      <c r="L185" s="823">
        <v>1.3409415279091415</v>
      </c>
      <c r="M185" s="826" t="s">
        <v>969</v>
      </c>
      <c r="N185" s="823">
        <v>2.957747503211555</v>
      </c>
      <c r="O185" s="1297">
        <v>6.3980000000000005E-4</v>
      </c>
      <c r="P185" s="1296">
        <v>108877</v>
      </c>
      <c r="Q185" s="1296"/>
      <c r="R185" s="823">
        <v>0.5389998426514454</v>
      </c>
      <c r="S185" s="823">
        <v>0.33098308752536648</v>
      </c>
      <c r="T185" s="823" t="s">
        <v>969</v>
      </c>
      <c r="U185" s="823">
        <v>0.87775128496865384</v>
      </c>
      <c r="V185" s="1295">
        <v>1.298E-2</v>
      </c>
      <c r="W185" s="1296">
        <v>24207</v>
      </c>
      <c r="X185" s="1296">
        <v>159</v>
      </c>
      <c r="Y185" s="1296">
        <v>1427</v>
      </c>
      <c r="Z185" s="1296">
        <v>17</v>
      </c>
      <c r="AA185" s="1296"/>
      <c r="AB185" s="823">
        <v>0.43819993506786659</v>
      </c>
      <c r="AC185" s="823">
        <v>0.22288841810268942</v>
      </c>
      <c r="AD185" s="823" t="s">
        <v>969</v>
      </c>
      <c r="AE185" s="823">
        <v>0.61867202081930528</v>
      </c>
      <c r="AF185" s="1295">
        <v>1.677E-2</v>
      </c>
      <c r="AG185" s="1296">
        <v>84449</v>
      </c>
      <c r="AH185" s="1296">
        <v>62</v>
      </c>
      <c r="AI185" s="1296">
        <v>5582</v>
      </c>
      <c r="AJ185" s="1296">
        <v>9</v>
      </c>
      <c r="AK185" s="1284"/>
      <c r="AL185" s="1284"/>
      <c r="AM185" s="1309"/>
      <c r="AN185" s="1309"/>
    </row>
    <row r="186" spans="1:40" ht="19" customHeight="1" thickBot="1" x14ac:dyDescent="0.25">
      <c r="A186" s="1298" t="s">
        <v>39</v>
      </c>
      <c r="B186" s="1299" t="s">
        <v>41</v>
      </c>
      <c r="C186" s="1300">
        <v>20</v>
      </c>
      <c r="D186" s="1300">
        <v>25195509</v>
      </c>
      <c r="E186" s="1301" t="s">
        <v>4</v>
      </c>
      <c r="F186" s="1301" t="s">
        <v>2</v>
      </c>
      <c r="G186" s="1299">
        <v>389</v>
      </c>
      <c r="H186" s="1299" t="s">
        <v>8911</v>
      </c>
      <c r="I186" s="1299" t="s">
        <v>8886</v>
      </c>
      <c r="J186" s="1302">
        <v>3.0200000000000001E-2</v>
      </c>
      <c r="K186" s="1166">
        <v>1.6566541564942598</v>
      </c>
      <c r="L186" s="1166">
        <v>1.2380579716204148</v>
      </c>
      <c r="M186" s="1167" t="s">
        <v>969</v>
      </c>
      <c r="N186" s="1166">
        <v>2.216780681632867</v>
      </c>
      <c r="O186" s="1303">
        <v>6.7940000000000003E-4</v>
      </c>
      <c r="P186" s="1304">
        <v>109363</v>
      </c>
      <c r="Q186" s="1304"/>
      <c r="R186" s="1166">
        <v>0.63899988792235063</v>
      </c>
      <c r="S186" s="1166">
        <v>0.46452356037576392</v>
      </c>
      <c r="T186" s="1166" t="s">
        <v>969</v>
      </c>
      <c r="U186" s="1166">
        <v>0.8790100042169583</v>
      </c>
      <c r="V186" s="1311">
        <v>5.9100000000000003E-3</v>
      </c>
      <c r="W186" s="1304">
        <v>24128</v>
      </c>
      <c r="X186" s="1304">
        <v>441</v>
      </c>
      <c r="Y186" s="1304">
        <v>1414</v>
      </c>
      <c r="Z186" s="1304">
        <v>40</v>
      </c>
      <c r="AA186" s="1304"/>
      <c r="AB186" s="1166">
        <v>0.45339979184805618</v>
      </c>
      <c r="AC186" s="1166">
        <v>0.22188478906414044</v>
      </c>
      <c r="AD186" s="1166" t="s">
        <v>969</v>
      </c>
      <c r="AE186" s="1166">
        <v>0.65286755219181858</v>
      </c>
      <c r="AF186" s="1311">
        <v>3.0040000000000001E-2</v>
      </c>
      <c r="AG186" s="1304">
        <v>84737</v>
      </c>
      <c r="AH186" s="1304">
        <v>57</v>
      </c>
      <c r="AI186" s="1304">
        <v>5603</v>
      </c>
      <c r="AJ186" s="1304">
        <v>8</v>
      </c>
      <c r="AK186" s="1284"/>
      <c r="AL186" s="1284"/>
      <c r="AM186" s="1309"/>
      <c r="AN186" s="1309"/>
    </row>
    <row r="187" spans="1:40" s="3" customFormat="1" ht="19" customHeight="1" x14ac:dyDescent="0.2">
      <c r="A187" s="224" t="s">
        <v>9102</v>
      </c>
      <c r="D187" s="1265"/>
      <c r="E187" s="1265"/>
      <c r="F187" s="1265"/>
      <c r="G187" s="1265"/>
      <c r="H187" s="1263"/>
      <c r="I187" s="1263"/>
      <c r="J187" s="1263"/>
      <c r="K187" s="1265"/>
      <c r="L187" s="1265"/>
      <c r="M187" s="1265"/>
      <c r="N187" s="1265"/>
      <c r="O187" s="1265"/>
      <c r="P187" s="1265"/>
      <c r="Q187" s="1265"/>
      <c r="R187" s="836"/>
      <c r="S187" s="836"/>
      <c r="T187" s="836"/>
      <c r="U187" s="836"/>
      <c r="AF187" s="1265"/>
      <c r="AG187" s="1265"/>
      <c r="AH187" s="1265"/>
      <c r="AI187" s="1265"/>
    </row>
    <row r="188" spans="1:40" s="3" customFormat="1" ht="19" customHeight="1" x14ac:dyDescent="0.2">
      <c r="A188" s="224" t="s">
        <v>9104</v>
      </c>
      <c r="D188" s="1265"/>
      <c r="E188" s="1265"/>
      <c r="F188" s="1265"/>
      <c r="G188" s="1265"/>
      <c r="H188" s="1263"/>
      <c r="I188" s="1263"/>
      <c r="J188" s="1263"/>
      <c r="K188" s="1265"/>
      <c r="L188" s="1265"/>
      <c r="M188" s="1265"/>
      <c r="N188" s="1265"/>
      <c r="O188" s="1265"/>
      <c r="P188" s="1265"/>
      <c r="Q188" s="1265"/>
      <c r="R188" s="836"/>
      <c r="S188" s="836"/>
      <c r="T188" s="836"/>
      <c r="U188" s="836"/>
      <c r="AF188" s="1265"/>
      <c r="AG188" s="1265"/>
      <c r="AH188" s="1265"/>
      <c r="AI188" s="1265"/>
    </row>
    <row r="189" spans="1:40" s="491" customFormat="1" ht="19" customHeight="1" x14ac:dyDescent="0.2">
      <c r="A189" s="491" t="s">
        <v>9103</v>
      </c>
      <c r="D189" s="403"/>
      <c r="E189" s="403"/>
      <c r="F189" s="403"/>
      <c r="G189" s="403"/>
      <c r="H189" s="403"/>
      <c r="I189" s="403"/>
      <c r="J189" s="403"/>
      <c r="K189" s="403"/>
      <c r="L189" s="403"/>
      <c r="M189" s="403"/>
      <c r="N189" s="403"/>
      <c r="O189" s="403"/>
      <c r="P189" s="403"/>
      <c r="Q189" s="403"/>
      <c r="AF189" s="403"/>
      <c r="AG189" s="403"/>
      <c r="AH189" s="403"/>
      <c r="AI189" s="403"/>
    </row>
    <row r="190" spans="1:40" ht="19" customHeight="1" x14ac:dyDescent="0.2">
      <c r="H190" s="1313"/>
      <c r="R190" s="361"/>
      <c r="S190" s="361"/>
      <c r="T190" s="361"/>
      <c r="U190" s="361"/>
      <c r="X190" s="712"/>
      <c r="Y190" s="712"/>
    </row>
    <row r="191" spans="1:40" ht="19" customHeight="1" x14ac:dyDescent="0.2">
      <c r="H191" s="1313"/>
      <c r="R191" s="361"/>
      <c r="S191" s="361"/>
      <c r="T191" s="361"/>
      <c r="U191" s="361"/>
      <c r="X191" s="712"/>
      <c r="Y191" s="712"/>
    </row>
    <row r="192" spans="1:40" ht="19" customHeight="1" x14ac:dyDescent="0.2">
      <c r="H192" s="1313"/>
      <c r="R192" s="361"/>
      <c r="S192" s="361"/>
      <c r="T192" s="361"/>
      <c r="U192" s="361"/>
      <c r="X192" s="712"/>
      <c r="Y192" s="712"/>
    </row>
    <row r="193" spans="1:36" ht="14" x14ac:dyDescent="0.2">
      <c r="H193" s="1313"/>
      <c r="R193" s="361"/>
      <c r="S193" s="361"/>
      <c r="T193" s="361"/>
      <c r="U193" s="361"/>
      <c r="X193" s="712"/>
      <c r="Y193" s="712"/>
      <c r="Z193" s="224"/>
      <c r="AA193" s="224"/>
      <c r="AB193" s="224"/>
      <c r="AC193" s="224"/>
      <c r="AD193" s="224"/>
      <c r="AE193" s="224"/>
      <c r="AF193" s="224"/>
      <c r="AG193" s="224"/>
      <c r="AH193" s="224"/>
      <c r="AI193" s="224"/>
      <c r="AJ193" s="224"/>
    </row>
    <row r="194" spans="1:36" ht="14" x14ac:dyDescent="0.2">
      <c r="H194" s="1313"/>
      <c r="R194" s="361"/>
      <c r="S194" s="361"/>
      <c r="T194" s="361"/>
      <c r="U194" s="361"/>
      <c r="X194" s="712"/>
      <c r="Y194" s="712"/>
      <c r="Z194" s="224"/>
      <c r="AA194" s="224"/>
      <c r="AB194" s="224"/>
      <c r="AC194" s="224"/>
      <c r="AD194" s="224"/>
      <c r="AE194" s="224"/>
      <c r="AF194" s="224"/>
      <c r="AG194" s="224"/>
      <c r="AH194" s="224"/>
      <c r="AI194" s="224"/>
      <c r="AJ194" s="224"/>
    </row>
    <row r="195" spans="1:36" ht="14" x14ac:dyDescent="0.2">
      <c r="H195" s="1313"/>
      <c r="R195" s="361"/>
      <c r="S195" s="361"/>
      <c r="T195" s="361"/>
      <c r="U195" s="361"/>
      <c r="X195" s="712"/>
      <c r="Y195" s="712"/>
      <c r="Z195" s="224"/>
      <c r="AA195" s="224"/>
      <c r="AB195" s="224"/>
      <c r="AC195" s="224"/>
      <c r="AD195" s="224"/>
      <c r="AE195" s="224"/>
      <c r="AF195" s="224"/>
      <c r="AG195" s="224"/>
      <c r="AH195" s="224"/>
      <c r="AI195" s="224"/>
      <c r="AJ195" s="224"/>
    </row>
    <row r="196" spans="1:36" ht="14" x14ac:dyDescent="0.2">
      <c r="H196" s="1313"/>
      <c r="R196" s="361"/>
      <c r="S196" s="361"/>
      <c r="T196" s="361"/>
      <c r="U196" s="361"/>
      <c r="X196" s="712"/>
      <c r="Y196" s="712"/>
      <c r="Z196" s="224"/>
      <c r="AA196" s="224"/>
      <c r="AB196" s="224"/>
      <c r="AC196" s="224"/>
      <c r="AD196" s="224"/>
      <c r="AE196" s="224"/>
      <c r="AF196" s="224"/>
      <c r="AG196" s="224"/>
      <c r="AH196" s="224"/>
      <c r="AI196" s="224"/>
      <c r="AJ196" s="224"/>
    </row>
    <row r="197" spans="1:36" ht="14" x14ac:dyDescent="0.2">
      <c r="A197" s="1309"/>
      <c r="H197" s="1313"/>
      <c r="R197" s="361"/>
      <c r="S197" s="361"/>
      <c r="T197" s="361"/>
      <c r="U197" s="361"/>
      <c r="X197" s="712"/>
      <c r="Y197" s="712"/>
      <c r="Z197" s="224"/>
      <c r="AA197" s="224"/>
      <c r="AB197" s="224"/>
      <c r="AC197" s="224"/>
      <c r="AD197" s="224"/>
      <c r="AE197" s="224"/>
      <c r="AF197" s="224"/>
      <c r="AG197" s="224"/>
      <c r="AH197" s="224"/>
      <c r="AI197" s="224"/>
      <c r="AJ197" s="224"/>
    </row>
    <row r="198" spans="1:36" ht="14" x14ac:dyDescent="0.2">
      <c r="A198" s="1309"/>
      <c r="H198" s="1313"/>
      <c r="R198" s="361"/>
      <c r="S198" s="361"/>
      <c r="T198" s="361"/>
      <c r="U198" s="361"/>
      <c r="X198" s="712"/>
      <c r="Y198" s="712"/>
      <c r="Z198" s="224"/>
      <c r="AA198" s="224"/>
      <c r="AB198" s="224"/>
      <c r="AC198" s="224"/>
      <c r="AD198" s="224"/>
      <c r="AE198" s="224"/>
      <c r="AF198" s="224"/>
      <c r="AG198" s="224"/>
      <c r="AH198" s="224"/>
      <c r="AI198" s="224"/>
      <c r="AJ198" s="224"/>
    </row>
    <row r="199" spans="1:36" ht="14" x14ac:dyDescent="0.2">
      <c r="A199" s="1309"/>
      <c r="H199" s="1313"/>
      <c r="R199" s="361"/>
      <c r="S199" s="361"/>
      <c r="T199" s="361"/>
      <c r="U199" s="361"/>
      <c r="Z199" s="224"/>
      <c r="AA199" s="224"/>
      <c r="AB199" s="224"/>
      <c r="AC199" s="224"/>
      <c r="AD199" s="224"/>
      <c r="AE199" s="224"/>
      <c r="AF199" s="224"/>
      <c r="AG199" s="224"/>
      <c r="AH199" s="224"/>
      <c r="AI199" s="224"/>
      <c r="AJ199" s="224"/>
    </row>
    <row r="200" spans="1:36" ht="14" x14ac:dyDescent="0.2">
      <c r="A200" s="1309"/>
      <c r="H200" s="1313"/>
      <c r="R200" s="361"/>
      <c r="S200" s="361"/>
      <c r="T200" s="361"/>
      <c r="U200" s="361"/>
      <c r="Z200" s="224"/>
      <c r="AA200" s="224"/>
      <c r="AB200" s="224"/>
      <c r="AC200" s="224"/>
      <c r="AD200" s="224"/>
      <c r="AE200" s="224"/>
      <c r="AF200" s="224"/>
      <c r="AG200" s="224"/>
      <c r="AH200" s="224"/>
      <c r="AI200" s="224"/>
      <c r="AJ200" s="224"/>
    </row>
    <row r="201" spans="1:36" ht="14" x14ac:dyDescent="0.2">
      <c r="A201" s="1309"/>
      <c r="H201" s="1313"/>
      <c r="R201" s="361"/>
      <c r="S201" s="361"/>
      <c r="T201" s="361"/>
      <c r="U201" s="361"/>
      <c r="Z201" s="224"/>
      <c r="AA201" s="224"/>
      <c r="AB201" s="224"/>
      <c r="AC201" s="224"/>
      <c r="AD201" s="224"/>
      <c r="AE201" s="224"/>
      <c r="AF201" s="224"/>
      <c r="AG201" s="224"/>
      <c r="AH201" s="224"/>
      <c r="AI201" s="224"/>
      <c r="AJ201" s="224"/>
    </row>
    <row r="202" spans="1:36" ht="14" x14ac:dyDescent="0.2">
      <c r="A202" s="1309"/>
      <c r="H202" s="1313"/>
      <c r="R202" s="361"/>
      <c r="S202" s="361"/>
      <c r="T202" s="361"/>
      <c r="U202" s="361"/>
      <c r="Z202" s="224"/>
      <c r="AA202" s="224"/>
      <c r="AB202" s="224"/>
      <c r="AC202" s="224"/>
      <c r="AD202" s="224"/>
      <c r="AE202" s="224"/>
      <c r="AF202" s="224"/>
      <c r="AG202" s="224"/>
      <c r="AH202" s="224"/>
      <c r="AI202" s="224"/>
      <c r="AJ202" s="224"/>
    </row>
    <row r="203" spans="1:36" ht="14" x14ac:dyDescent="0.2">
      <c r="A203" s="1309"/>
      <c r="H203" s="1313"/>
      <c r="R203" s="361"/>
      <c r="S203" s="361"/>
      <c r="T203" s="361"/>
      <c r="U203" s="361"/>
      <c r="Z203" s="224"/>
      <c r="AA203" s="224"/>
      <c r="AB203" s="224"/>
      <c r="AC203" s="224"/>
      <c r="AD203" s="224"/>
      <c r="AE203" s="224"/>
      <c r="AF203" s="224"/>
      <c r="AG203" s="224"/>
      <c r="AH203" s="224"/>
      <c r="AI203" s="224"/>
      <c r="AJ203" s="224"/>
    </row>
    <row r="204" spans="1:36" ht="14" x14ac:dyDescent="0.2">
      <c r="A204" s="1309"/>
      <c r="H204" s="1313"/>
      <c r="R204" s="361"/>
      <c r="S204" s="361"/>
      <c r="T204" s="361"/>
      <c r="U204" s="361"/>
      <c r="Z204" s="224"/>
      <c r="AA204" s="224"/>
      <c r="AB204" s="224"/>
      <c r="AC204" s="224"/>
      <c r="AD204" s="224"/>
      <c r="AE204" s="224"/>
      <c r="AF204" s="224"/>
      <c r="AG204" s="224"/>
      <c r="AH204" s="224"/>
      <c r="AI204" s="224"/>
      <c r="AJ204" s="224"/>
    </row>
    <row r="205" spans="1:36" ht="14" x14ac:dyDescent="0.2">
      <c r="A205" s="1309"/>
      <c r="H205" s="1313"/>
      <c r="R205" s="361"/>
      <c r="S205" s="361"/>
      <c r="T205" s="361"/>
      <c r="U205" s="361"/>
      <c r="Z205" s="224"/>
      <c r="AA205" s="224"/>
      <c r="AB205" s="224"/>
      <c r="AC205" s="224"/>
      <c r="AD205" s="224"/>
      <c r="AE205" s="224"/>
      <c r="AF205" s="224"/>
      <c r="AG205" s="224"/>
      <c r="AH205" s="224"/>
      <c r="AI205" s="224"/>
      <c r="AJ205" s="224"/>
    </row>
    <row r="206" spans="1:36" ht="14" x14ac:dyDescent="0.2">
      <c r="A206" s="1309"/>
      <c r="H206" s="1313"/>
      <c r="R206" s="361"/>
      <c r="S206" s="361"/>
      <c r="T206" s="361"/>
      <c r="U206" s="361"/>
      <c r="Z206" s="224"/>
      <c r="AA206" s="224"/>
      <c r="AB206" s="224"/>
      <c r="AC206" s="224"/>
      <c r="AD206" s="224"/>
      <c r="AE206" s="224"/>
      <c r="AF206" s="224"/>
      <c r="AG206" s="224"/>
      <c r="AH206" s="224"/>
      <c r="AI206" s="224"/>
      <c r="AJ206" s="224"/>
    </row>
    <row r="207" spans="1:36" ht="14" x14ac:dyDescent="0.2">
      <c r="A207" s="1309"/>
      <c r="H207" s="1313"/>
      <c r="R207" s="361"/>
      <c r="S207" s="361"/>
      <c r="T207" s="361"/>
      <c r="U207" s="361"/>
      <c r="Z207" s="224"/>
      <c r="AA207" s="224"/>
      <c r="AB207" s="224"/>
      <c r="AC207" s="224"/>
      <c r="AD207" s="224"/>
      <c r="AE207" s="224"/>
      <c r="AF207" s="224"/>
      <c r="AG207" s="224"/>
      <c r="AH207" s="224"/>
      <c r="AI207" s="224"/>
      <c r="AJ207" s="224"/>
    </row>
    <row r="208" spans="1:36" ht="14" x14ac:dyDescent="0.2">
      <c r="A208" s="1309"/>
      <c r="H208" s="1313"/>
      <c r="R208" s="361"/>
      <c r="S208" s="361"/>
      <c r="T208" s="361"/>
      <c r="U208" s="361"/>
      <c r="Z208" s="224"/>
      <c r="AA208" s="224"/>
      <c r="AB208" s="224"/>
      <c r="AC208" s="224"/>
      <c r="AD208" s="224"/>
      <c r="AE208" s="224"/>
      <c r="AF208" s="224"/>
      <c r="AG208" s="224"/>
      <c r="AH208" s="224"/>
      <c r="AI208" s="224"/>
      <c r="AJ208" s="224"/>
    </row>
    <row r="209" spans="1:36" ht="14" x14ac:dyDescent="0.2">
      <c r="A209" s="1309"/>
      <c r="H209" s="1313"/>
      <c r="R209" s="361"/>
      <c r="S209" s="361"/>
      <c r="T209" s="361"/>
      <c r="U209" s="361"/>
      <c r="V209" s="224"/>
      <c r="W209" s="224"/>
      <c r="X209" s="224"/>
      <c r="Y209" s="224"/>
      <c r="Z209" s="224"/>
      <c r="AA209" s="224"/>
      <c r="AB209" s="224"/>
      <c r="AC209" s="224"/>
      <c r="AD209" s="224"/>
      <c r="AE209" s="224"/>
      <c r="AF209" s="224"/>
      <c r="AG209" s="224"/>
      <c r="AH209" s="224"/>
      <c r="AI209" s="224"/>
      <c r="AJ209" s="224"/>
    </row>
    <row r="210" spans="1:36" ht="14" x14ac:dyDescent="0.2">
      <c r="A210" s="1309"/>
      <c r="H210" s="1313"/>
      <c r="R210" s="361"/>
      <c r="S210" s="361"/>
      <c r="T210" s="361"/>
      <c r="U210" s="361"/>
      <c r="V210" s="224"/>
      <c r="W210" s="224"/>
      <c r="X210" s="224"/>
      <c r="Y210" s="224"/>
      <c r="Z210" s="224"/>
      <c r="AA210" s="224"/>
      <c r="AB210" s="224"/>
      <c r="AC210" s="224"/>
      <c r="AD210" s="224"/>
      <c r="AE210" s="224"/>
      <c r="AF210" s="224"/>
      <c r="AG210" s="224"/>
      <c r="AH210" s="224"/>
      <c r="AI210" s="224"/>
      <c r="AJ210" s="224"/>
    </row>
    <row r="211" spans="1:36" ht="14" x14ac:dyDescent="0.2">
      <c r="A211" s="1309"/>
      <c r="H211" s="1313"/>
      <c r="Q211" s="361"/>
      <c r="R211" s="361"/>
      <c r="S211" s="361"/>
      <c r="T211" s="361"/>
      <c r="U211" s="361"/>
      <c r="V211" s="224"/>
      <c r="W211" s="224"/>
      <c r="X211" s="224"/>
      <c r="Y211" s="224"/>
      <c r="Z211" s="224"/>
      <c r="AA211" s="224"/>
      <c r="AB211" s="224"/>
      <c r="AC211" s="224"/>
      <c r="AD211" s="224"/>
      <c r="AE211" s="224"/>
      <c r="AF211" s="224"/>
      <c r="AG211" s="224"/>
      <c r="AH211" s="224"/>
      <c r="AI211" s="224"/>
      <c r="AJ211" s="224"/>
    </row>
    <row r="212" spans="1:36" ht="14" x14ac:dyDescent="0.2">
      <c r="A212" s="1309"/>
      <c r="H212" s="1313"/>
      <c r="R212" s="1264"/>
      <c r="S212" s="1264"/>
      <c r="T212" s="1264"/>
      <c r="U212" s="1264"/>
      <c r="V212" s="224"/>
      <c r="W212" s="224"/>
      <c r="X212" s="224"/>
      <c r="Y212" s="224"/>
      <c r="Z212" s="224"/>
      <c r="AA212" s="224"/>
      <c r="AB212" s="224"/>
      <c r="AC212" s="224"/>
      <c r="AD212" s="224"/>
      <c r="AE212" s="224"/>
      <c r="AF212" s="224"/>
      <c r="AG212" s="224"/>
      <c r="AH212" s="224"/>
      <c r="AI212" s="224"/>
      <c r="AJ212" s="224"/>
    </row>
    <row r="213" spans="1:36" ht="14" x14ac:dyDescent="0.2">
      <c r="A213" s="1309"/>
      <c r="H213" s="1313"/>
      <c r="R213" s="1264"/>
      <c r="S213" s="1264"/>
      <c r="T213" s="1264"/>
      <c r="U213" s="1264"/>
      <c r="V213" s="224"/>
      <c r="W213" s="224"/>
      <c r="X213" s="224"/>
      <c r="Y213" s="224"/>
      <c r="Z213" s="224"/>
      <c r="AA213" s="224"/>
      <c r="AB213" s="224"/>
      <c r="AC213" s="224"/>
      <c r="AD213" s="224"/>
      <c r="AE213" s="224"/>
      <c r="AF213" s="224"/>
      <c r="AG213" s="224"/>
      <c r="AH213" s="224"/>
      <c r="AI213" s="224"/>
      <c r="AJ213" s="224"/>
    </row>
    <row r="214" spans="1:36" ht="14" x14ac:dyDescent="0.2">
      <c r="A214" s="1309"/>
      <c r="H214" s="1313"/>
      <c r="R214" s="1264"/>
      <c r="S214" s="1264"/>
      <c r="T214" s="1264"/>
      <c r="U214" s="1264"/>
      <c r="V214" s="224"/>
      <c r="W214" s="224"/>
      <c r="X214" s="224"/>
      <c r="Y214" s="224"/>
      <c r="Z214" s="224"/>
      <c r="AA214" s="224"/>
      <c r="AB214" s="224"/>
      <c r="AC214" s="224"/>
      <c r="AD214" s="224"/>
      <c r="AE214" s="224"/>
      <c r="AF214" s="224"/>
      <c r="AG214" s="224"/>
      <c r="AH214" s="224"/>
      <c r="AI214" s="224"/>
      <c r="AJ214" s="224"/>
    </row>
    <row r="215" spans="1:36" ht="14" x14ac:dyDescent="0.2">
      <c r="A215" s="1309"/>
      <c r="H215" s="1313"/>
      <c r="R215" s="1264"/>
      <c r="S215" s="1264"/>
      <c r="T215" s="1264"/>
      <c r="U215" s="1264"/>
      <c r="V215" s="224"/>
      <c r="W215" s="224"/>
      <c r="X215" s="224"/>
      <c r="Y215" s="224"/>
      <c r="Z215" s="224"/>
      <c r="AA215" s="224"/>
      <c r="AB215" s="224"/>
      <c r="AC215" s="224"/>
      <c r="AD215" s="224"/>
      <c r="AE215" s="224"/>
      <c r="AF215" s="224"/>
      <c r="AG215" s="224"/>
      <c r="AH215" s="224"/>
      <c r="AI215" s="224"/>
      <c r="AJ215" s="224"/>
    </row>
    <row r="216" spans="1:36" ht="14" x14ac:dyDescent="0.2">
      <c r="A216" s="1309"/>
      <c r="R216" s="1264"/>
      <c r="S216" s="1264"/>
      <c r="T216" s="1264"/>
      <c r="U216" s="1264"/>
      <c r="V216" s="224"/>
      <c r="W216" s="224"/>
      <c r="X216" s="224"/>
      <c r="Y216" s="224"/>
      <c r="Z216" s="224"/>
      <c r="AA216" s="224"/>
      <c r="AB216" s="224"/>
      <c r="AC216" s="224"/>
      <c r="AD216" s="224"/>
      <c r="AE216" s="224"/>
      <c r="AF216" s="224"/>
      <c r="AG216" s="224"/>
      <c r="AH216" s="224"/>
      <c r="AI216" s="224"/>
      <c r="AJ216" s="224"/>
    </row>
    <row r="217" spans="1:36" ht="14" x14ac:dyDescent="0.2">
      <c r="A217" s="1309"/>
      <c r="R217" s="1264"/>
      <c r="S217" s="1264"/>
      <c r="T217" s="1264"/>
      <c r="U217" s="1264"/>
      <c r="V217" s="224"/>
      <c r="W217" s="224"/>
      <c r="X217" s="224"/>
      <c r="Y217" s="224"/>
      <c r="Z217" s="224"/>
      <c r="AA217" s="224"/>
      <c r="AB217" s="224"/>
      <c r="AC217" s="224"/>
      <c r="AD217" s="224"/>
      <c r="AE217" s="224"/>
      <c r="AF217" s="224"/>
      <c r="AG217" s="224"/>
      <c r="AH217" s="224"/>
      <c r="AI217" s="224"/>
      <c r="AJ217" s="224"/>
    </row>
    <row r="218" spans="1:36" ht="14" x14ac:dyDescent="0.2">
      <c r="A218" s="1309"/>
      <c r="R218" s="1264"/>
      <c r="S218" s="1264"/>
      <c r="T218" s="1264"/>
      <c r="U218" s="1264"/>
      <c r="V218" s="224"/>
      <c r="W218" s="224"/>
      <c r="X218" s="224"/>
      <c r="Y218" s="224"/>
      <c r="Z218" s="224"/>
      <c r="AA218" s="224"/>
      <c r="AB218" s="224"/>
      <c r="AC218" s="224"/>
      <c r="AD218" s="224"/>
      <c r="AE218" s="224"/>
      <c r="AF218" s="224"/>
      <c r="AG218" s="224"/>
      <c r="AH218" s="224"/>
      <c r="AI218" s="224"/>
      <c r="AJ218" s="224"/>
    </row>
    <row r="219" spans="1:36" ht="14" x14ac:dyDescent="0.2">
      <c r="A219" s="1309"/>
      <c r="O219" s="821"/>
      <c r="R219" s="1264"/>
      <c r="S219" s="1264"/>
      <c r="T219" s="1264"/>
      <c r="U219" s="1264"/>
      <c r="V219" s="224"/>
      <c r="W219" s="224"/>
      <c r="X219" s="224"/>
      <c r="Y219" s="224"/>
      <c r="Z219" s="224"/>
      <c r="AA219" s="224"/>
      <c r="AB219" s="224"/>
      <c r="AC219" s="224"/>
      <c r="AD219" s="224"/>
      <c r="AE219" s="224"/>
      <c r="AF219" s="224"/>
      <c r="AG219" s="224"/>
      <c r="AH219" s="224"/>
      <c r="AI219" s="224"/>
      <c r="AJ219" s="224"/>
    </row>
    <row r="220" spans="1:36" ht="14" x14ac:dyDescent="0.2">
      <c r="A220" s="1309"/>
      <c r="O220" s="821"/>
      <c r="R220" s="1264"/>
      <c r="S220" s="1264"/>
      <c r="T220" s="1264"/>
      <c r="U220" s="1264"/>
      <c r="V220" s="224"/>
      <c r="W220" s="224"/>
      <c r="X220" s="224"/>
      <c r="Y220" s="224"/>
      <c r="Z220" s="224"/>
      <c r="AA220" s="224"/>
      <c r="AB220" s="224"/>
      <c r="AC220" s="224"/>
      <c r="AD220" s="224"/>
      <c r="AE220" s="224"/>
      <c r="AF220" s="224"/>
      <c r="AG220" s="224"/>
      <c r="AH220" s="224"/>
      <c r="AI220" s="224"/>
      <c r="AJ220" s="224"/>
    </row>
    <row r="221" spans="1:36" ht="14" x14ac:dyDescent="0.2">
      <c r="A221" s="1309"/>
      <c r="O221" s="821"/>
      <c r="R221" s="1264"/>
      <c r="S221" s="1264"/>
      <c r="T221" s="1264"/>
      <c r="U221" s="1264"/>
      <c r="V221" s="224"/>
      <c r="W221" s="224"/>
      <c r="X221" s="224"/>
      <c r="Y221" s="224"/>
      <c r="Z221" s="224"/>
      <c r="AA221" s="224"/>
      <c r="AB221" s="224"/>
      <c r="AC221" s="224"/>
      <c r="AD221" s="224"/>
      <c r="AE221" s="224"/>
      <c r="AF221" s="224"/>
      <c r="AG221" s="224"/>
      <c r="AH221" s="224"/>
      <c r="AI221" s="224"/>
      <c r="AJ221" s="224"/>
    </row>
    <row r="222" spans="1:36" ht="14" x14ac:dyDescent="0.2">
      <c r="A222" s="1309"/>
      <c r="O222" s="821"/>
      <c r="R222" s="1264"/>
      <c r="S222" s="1264"/>
      <c r="T222" s="1264"/>
      <c r="U222" s="1264"/>
      <c r="V222" s="224"/>
      <c r="W222" s="224"/>
      <c r="X222" s="224"/>
      <c r="Y222" s="224"/>
      <c r="Z222" s="224"/>
      <c r="AA222" s="224"/>
      <c r="AB222" s="224"/>
      <c r="AC222" s="224"/>
      <c r="AD222" s="224"/>
      <c r="AE222" s="224"/>
      <c r="AF222" s="224"/>
      <c r="AG222" s="224"/>
      <c r="AH222" s="224"/>
      <c r="AI222" s="224"/>
      <c r="AJ222" s="224"/>
    </row>
    <row r="223" spans="1:36" ht="14" x14ac:dyDescent="0.2">
      <c r="A223" s="1309"/>
      <c r="O223" s="821"/>
      <c r="R223" s="1264"/>
      <c r="S223" s="1264"/>
      <c r="T223" s="1264"/>
      <c r="U223" s="1264"/>
      <c r="V223" s="224"/>
      <c r="W223" s="224"/>
      <c r="X223" s="224"/>
      <c r="Y223" s="224"/>
      <c r="Z223" s="224"/>
      <c r="AA223" s="224"/>
      <c r="AB223" s="224"/>
      <c r="AC223" s="224"/>
      <c r="AD223" s="224"/>
      <c r="AE223" s="224"/>
      <c r="AF223" s="224"/>
      <c r="AG223" s="224"/>
      <c r="AH223" s="224"/>
      <c r="AI223" s="224"/>
      <c r="AJ223" s="224"/>
    </row>
    <row r="224" spans="1:36" ht="14" x14ac:dyDescent="0.2">
      <c r="A224" s="1309"/>
      <c r="O224" s="821"/>
      <c r="R224" s="1264"/>
      <c r="S224" s="1264"/>
      <c r="T224" s="1264"/>
      <c r="U224" s="1264"/>
      <c r="V224" s="224"/>
      <c r="W224" s="224"/>
      <c r="X224" s="224"/>
      <c r="Y224" s="224"/>
      <c r="Z224" s="224"/>
      <c r="AA224" s="224"/>
      <c r="AB224" s="224"/>
      <c r="AC224" s="224"/>
      <c r="AD224" s="224"/>
      <c r="AE224" s="224"/>
      <c r="AF224" s="224"/>
      <c r="AG224" s="224"/>
      <c r="AH224" s="224"/>
      <c r="AI224" s="224"/>
      <c r="AJ224" s="224"/>
    </row>
    <row r="225" spans="1:36" ht="14" x14ac:dyDescent="0.2">
      <c r="A225" s="1309"/>
      <c r="O225" s="821"/>
      <c r="R225" s="1264"/>
      <c r="S225" s="1264"/>
      <c r="T225" s="1264"/>
      <c r="U225" s="1264"/>
    </row>
    <row r="226" spans="1:36" ht="14" x14ac:dyDescent="0.2">
      <c r="A226" s="1309"/>
      <c r="O226" s="821"/>
      <c r="R226" s="1264"/>
      <c r="S226" s="1264"/>
      <c r="T226" s="1264"/>
      <c r="U226" s="1264"/>
    </row>
    <row r="227" spans="1:36" ht="14" x14ac:dyDescent="0.2">
      <c r="A227" s="1309"/>
      <c r="O227" s="821"/>
      <c r="R227" s="1264"/>
      <c r="S227" s="1264"/>
      <c r="T227" s="1264"/>
      <c r="U227" s="1264"/>
    </row>
    <row r="228" spans="1:36" ht="14" x14ac:dyDescent="0.2">
      <c r="Q228" s="821"/>
      <c r="R228" s="1264"/>
      <c r="S228" s="1264"/>
      <c r="T228" s="1264"/>
      <c r="U228" s="1264"/>
      <c r="AJ228" s="1314"/>
    </row>
    <row r="229" spans="1:36" ht="14" x14ac:dyDescent="0.2">
      <c r="Q229" s="821"/>
      <c r="R229" s="1264"/>
      <c r="S229" s="1264"/>
      <c r="T229" s="1264"/>
      <c r="U229" s="1264"/>
      <c r="AJ229" s="1314"/>
    </row>
    <row r="230" spans="1:36" ht="14" x14ac:dyDescent="0.2">
      <c r="Q230" s="821"/>
      <c r="R230" s="1264"/>
      <c r="S230" s="1264"/>
      <c r="T230" s="1264"/>
      <c r="U230" s="1264"/>
      <c r="AJ230" s="1314"/>
    </row>
    <row r="231" spans="1:36" ht="14" x14ac:dyDescent="0.2">
      <c r="Q231" s="821"/>
      <c r="R231" s="1264"/>
      <c r="S231" s="1264"/>
      <c r="T231" s="1264"/>
      <c r="U231" s="1264"/>
      <c r="AJ231" s="1314"/>
    </row>
    <row r="232" spans="1:36" ht="14" x14ac:dyDescent="0.2">
      <c r="Q232" s="821"/>
      <c r="R232" s="1264"/>
      <c r="S232" s="1264"/>
      <c r="T232" s="1264"/>
      <c r="U232" s="1264"/>
      <c r="AJ232" s="1314"/>
    </row>
    <row r="233" spans="1:36" ht="14" x14ac:dyDescent="0.2">
      <c r="Q233" s="821"/>
      <c r="R233" s="1264"/>
      <c r="S233" s="1264"/>
      <c r="T233" s="1264"/>
      <c r="U233" s="1264"/>
      <c r="AJ233" s="1314"/>
    </row>
    <row r="234" spans="1:36" ht="14" x14ac:dyDescent="0.2">
      <c r="Q234" s="821"/>
      <c r="R234" s="1264"/>
      <c r="S234" s="1264"/>
      <c r="T234" s="1264"/>
      <c r="U234" s="1264"/>
      <c r="AJ234" s="1314"/>
    </row>
    <row r="280" spans="1:36" ht="16" x14ac:dyDescent="0.2">
      <c r="A280" s="1309"/>
      <c r="J280" s="824"/>
      <c r="K280" s="824"/>
      <c r="L280" s="824"/>
      <c r="M280" s="824"/>
      <c r="N280" s="824"/>
      <c r="R280" s="1264"/>
      <c r="S280" s="1264"/>
      <c r="T280" s="1264"/>
      <c r="U280" s="1264"/>
      <c r="AB280" s="821"/>
      <c r="AC280" s="821"/>
      <c r="AD280" s="821"/>
      <c r="AE280" s="821"/>
      <c r="AF280" s="224"/>
      <c r="AG280" s="224"/>
      <c r="AH280" s="224"/>
      <c r="AI280" s="224"/>
      <c r="AJ280" s="224"/>
    </row>
    <row r="281" spans="1:36" ht="16" x14ac:dyDescent="0.2">
      <c r="A281" s="1309"/>
      <c r="J281" s="824"/>
      <c r="K281" s="824"/>
      <c r="L281" s="824"/>
      <c r="M281" s="824"/>
      <c r="N281" s="824"/>
      <c r="R281" s="1264"/>
      <c r="S281" s="1264"/>
      <c r="T281" s="1264"/>
      <c r="U281" s="1264"/>
      <c r="AB281" s="821"/>
      <c r="AC281" s="821"/>
      <c r="AD281" s="821"/>
      <c r="AE281" s="821"/>
      <c r="AF281" s="224"/>
      <c r="AG281" s="224"/>
      <c r="AH281" s="224"/>
      <c r="AI281" s="224"/>
      <c r="AJ281" s="224"/>
    </row>
    <row r="282" spans="1:36" ht="16" x14ac:dyDescent="0.2">
      <c r="A282" s="1309"/>
      <c r="J282" s="824"/>
      <c r="K282" s="824"/>
      <c r="L282" s="824"/>
      <c r="M282" s="824"/>
      <c r="N282" s="824"/>
      <c r="R282" s="1264"/>
      <c r="S282" s="1264"/>
      <c r="T282" s="1264"/>
      <c r="U282" s="1264"/>
      <c r="AB282" s="821"/>
      <c r="AC282" s="821"/>
      <c r="AD282" s="821"/>
      <c r="AE282" s="821"/>
      <c r="AF282" s="224"/>
      <c r="AG282" s="224"/>
      <c r="AH282" s="224"/>
      <c r="AI282" s="224"/>
      <c r="AJ282" s="224"/>
    </row>
    <row r="283" spans="1:36" ht="16" x14ac:dyDescent="0.2">
      <c r="A283" s="1309"/>
      <c r="J283" s="824"/>
      <c r="K283" s="824"/>
      <c r="L283" s="824"/>
      <c r="M283" s="824"/>
      <c r="N283" s="824"/>
      <c r="R283" s="1264"/>
      <c r="S283" s="1264"/>
      <c r="T283" s="1264"/>
      <c r="U283" s="1264"/>
      <c r="AB283" s="821"/>
      <c r="AC283" s="821"/>
      <c r="AD283" s="821"/>
      <c r="AE283" s="821"/>
      <c r="AF283" s="224"/>
      <c r="AG283" s="224"/>
      <c r="AH283" s="224"/>
      <c r="AI283" s="224"/>
      <c r="AJ283" s="224"/>
    </row>
    <row r="284" spans="1:36" ht="16" x14ac:dyDescent="0.2">
      <c r="A284" s="1309"/>
      <c r="J284" s="824"/>
      <c r="K284" s="824"/>
      <c r="L284" s="824"/>
      <c r="M284" s="824"/>
      <c r="N284" s="824"/>
      <c r="R284" s="1264"/>
      <c r="S284" s="1264"/>
      <c r="T284" s="1264"/>
      <c r="U284" s="1264"/>
      <c r="AB284" s="821"/>
      <c r="AC284" s="821"/>
      <c r="AD284" s="821"/>
      <c r="AE284" s="821"/>
      <c r="AF284" s="224"/>
      <c r="AG284" s="224"/>
      <c r="AH284" s="224"/>
      <c r="AI284" s="224"/>
      <c r="AJ284" s="224"/>
    </row>
    <row r="285" spans="1:36" ht="16" x14ac:dyDescent="0.2">
      <c r="A285" s="1309"/>
      <c r="J285" s="824"/>
      <c r="K285" s="824"/>
      <c r="L285" s="824"/>
      <c r="M285" s="824"/>
      <c r="N285" s="824"/>
      <c r="R285" s="1264"/>
      <c r="S285" s="1264"/>
      <c r="T285" s="1264"/>
      <c r="U285" s="1264"/>
      <c r="AB285" s="821"/>
      <c r="AC285" s="821"/>
      <c r="AD285" s="821"/>
      <c r="AE285" s="821"/>
      <c r="AF285" s="224"/>
      <c r="AG285" s="224"/>
      <c r="AH285" s="224"/>
      <c r="AI285" s="224"/>
      <c r="AJ285" s="224"/>
    </row>
    <row r="286" spans="1:36" ht="16" x14ac:dyDescent="0.2">
      <c r="A286" s="1309"/>
      <c r="J286" s="824"/>
      <c r="K286" s="824"/>
      <c r="L286" s="824"/>
      <c r="M286" s="824"/>
      <c r="N286" s="824"/>
      <c r="R286" s="1264"/>
      <c r="S286" s="1264"/>
      <c r="T286" s="1264"/>
      <c r="U286" s="1264"/>
      <c r="AB286" s="821"/>
      <c r="AC286" s="821"/>
      <c r="AD286" s="821"/>
      <c r="AE286" s="821"/>
      <c r="AF286" s="224"/>
      <c r="AG286" s="224"/>
      <c r="AH286" s="224"/>
      <c r="AI286" s="224"/>
      <c r="AJ286" s="224"/>
    </row>
    <row r="287" spans="1:36" ht="16" x14ac:dyDescent="0.2">
      <c r="A287" s="1309"/>
      <c r="J287" s="824"/>
      <c r="K287" s="824"/>
      <c r="L287" s="824"/>
      <c r="M287" s="824"/>
      <c r="N287" s="824"/>
      <c r="R287" s="1264"/>
      <c r="S287" s="1264"/>
      <c r="T287" s="1264"/>
      <c r="U287" s="1264"/>
      <c r="AB287" s="821"/>
      <c r="AC287" s="821"/>
      <c r="AD287" s="821"/>
      <c r="AE287" s="821"/>
      <c r="AF287" s="224"/>
      <c r="AG287" s="224"/>
      <c r="AH287" s="224"/>
      <c r="AI287" s="224"/>
      <c r="AJ287" s="224"/>
    </row>
    <row r="288" spans="1:36" ht="16" x14ac:dyDescent="0.2">
      <c r="A288" s="1309"/>
      <c r="J288" s="824"/>
      <c r="K288" s="824"/>
      <c r="L288" s="824"/>
      <c r="M288" s="824"/>
      <c r="N288" s="824"/>
      <c r="R288" s="1264"/>
      <c r="S288" s="1264"/>
      <c r="T288" s="1264"/>
      <c r="U288" s="1264"/>
      <c r="AB288" s="821"/>
      <c r="AC288" s="821"/>
      <c r="AD288" s="821"/>
      <c r="AE288" s="821"/>
      <c r="AF288" s="224"/>
      <c r="AG288" s="224"/>
      <c r="AH288" s="224"/>
      <c r="AI288" s="224"/>
      <c r="AJ288" s="224"/>
    </row>
    <row r="289" spans="1:36" ht="16" x14ac:dyDescent="0.2">
      <c r="A289" s="1309"/>
      <c r="J289" s="824"/>
      <c r="K289" s="824"/>
      <c r="L289" s="824"/>
      <c r="M289" s="824"/>
      <c r="N289" s="824"/>
      <c r="R289" s="1264"/>
      <c r="S289" s="1264"/>
      <c r="T289" s="1264"/>
      <c r="U289" s="1264"/>
      <c r="AB289" s="821"/>
      <c r="AC289" s="821"/>
      <c r="AD289" s="821"/>
      <c r="AE289" s="821"/>
      <c r="AF289" s="224"/>
      <c r="AG289" s="224"/>
      <c r="AH289" s="224"/>
      <c r="AI289" s="224"/>
      <c r="AJ289" s="224"/>
    </row>
    <row r="290" spans="1:36" ht="16" x14ac:dyDescent="0.2">
      <c r="A290" s="1309"/>
      <c r="J290" s="824"/>
      <c r="K290" s="824"/>
      <c r="L290" s="824"/>
      <c r="M290" s="824"/>
      <c r="N290" s="824"/>
      <c r="R290" s="1264"/>
      <c r="S290" s="1264"/>
      <c r="T290" s="1264"/>
      <c r="U290" s="1264"/>
      <c r="AB290" s="821"/>
      <c r="AC290" s="821"/>
      <c r="AD290" s="821"/>
      <c r="AE290" s="821"/>
      <c r="AF290" s="224"/>
      <c r="AG290" s="224"/>
      <c r="AH290" s="224"/>
      <c r="AI290" s="224"/>
      <c r="AJ290" s="224"/>
    </row>
    <row r="291" spans="1:36" ht="16" x14ac:dyDescent="0.2">
      <c r="A291" s="1309"/>
      <c r="J291" s="824"/>
      <c r="K291" s="824"/>
      <c r="L291" s="824"/>
      <c r="M291" s="824"/>
      <c r="N291" s="824"/>
      <c r="R291" s="1264"/>
      <c r="S291" s="1264"/>
      <c r="T291" s="1264"/>
      <c r="U291" s="1264"/>
      <c r="AB291" s="821"/>
      <c r="AC291" s="821"/>
      <c r="AD291" s="821"/>
      <c r="AE291" s="821"/>
      <c r="AF291" s="224"/>
      <c r="AG291" s="224"/>
      <c r="AH291" s="224"/>
      <c r="AI291" s="224"/>
      <c r="AJ291" s="224"/>
    </row>
    <row r="292" spans="1:36" ht="16" x14ac:dyDescent="0.2">
      <c r="A292" s="1309"/>
      <c r="J292" s="824"/>
      <c r="K292" s="824"/>
      <c r="L292" s="824"/>
      <c r="M292" s="824"/>
      <c r="N292" s="824"/>
      <c r="R292" s="1264"/>
      <c r="S292" s="1264"/>
      <c r="T292" s="1264"/>
      <c r="U292" s="1264"/>
      <c r="AB292" s="821"/>
      <c r="AC292" s="821"/>
      <c r="AD292" s="821"/>
      <c r="AE292" s="821"/>
      <c r="AF292" s="224"/>
      <c r="AG292" s="224"/>
      <c r="AH292" s="224"/>
      <c r="AI292" s="224"/>
      <c r="AJ292" s="224"/>
    </row>
    <row r="293" spans="1:36" ht="16" x14ac:dyDescent="0.2">
      <c r="A293" s="1309"/>
      <c r="J293" s="824"/>
      <c r="K293" s="824"/>
      <c r="L293" s="824"/>
      <c r="M293" s="824"/>
      <c r="N293" s="824"/>
      <c r="R293" s="1264"/>
      <c r="S293" s="1264"/>
      <c r="T293" s="1264"/>
      <c r="U293" s="1264"/>
      <c r="AB293" s="821"/>
      <c r="AC293" s="821"/>
      <c r="AD293" s="821"/>
      <c r="AE293" s="821"/>
      <c r="AF293" s="224"/>
      <c r="AG293" s="224"/>
      <c r="AH293" s="224"/>
      <c r="AI293" s="224"/>
      <c r="AJ293" s="224"/>
    </row>
    <row r="294" spans="1:36" ht="16" x14ac:dyDescent="0.2">
      <c r="A294" s="1309"/>
      <c r="J294" s="824"/>
      <c r="K294" s="824"/>
      <c r="L294" s="824"/>
      <c r="M294" s="824"/>
      <c r="N294" s="824"/>
      <c r="R294" s="1264"/>
      <c r="S294" s="1264"/>
      <c r="T294" s="1264"/>
      <c r="U294" s="1264"/>
      <c r="AB294" s="821"/>
      <c r="AC294" s="821"/>
      <c r="AD294" s="821"/>
      <c r="AE294" s="821"/>
      <c r="AF294" s="224"/>
      <c r="AG294" s="224"/>
      <c r="AH294" s="224"/>
      <c r="AI294" s="224"/>
      <c r="AJ294" s="224"/>
    </row>
    <row r="295" spans="1:36" ht="16" x14ac:dyDescent="0.2">
      <c r="A295" s="1309"/>
      <c r="J295" s="824"/>
      <c r="K295" s="824"/>
      <c r="L295" s="824"/>
      <c r="M295" s="824"/>
      <c r="N295" s="824"/>
      <c r="R295" s="1264"/>
      <c r="S295" s="1264"/>
      <c r="T295" s="1264"/>
      <c r="U295" s="1264"/>
      <c r="AB295" s="821"/>
      <c r="AC295" s="821"/>
      <c r="AD295" s="821"/>
      <c r="AE295" s="821"/>
      <c r="AF295" s="224"/>
      <c r="AG295" s="224"/>
      <c r="AH295" s="224"/>
      <c r="AI295" s="224"/>
      <c r="AJ295" s="224"/>
    </row>
    <row r="296" spans="1:36" ht="16" x14ac:dyDescent="0.2">
      <c r="A296" s="1309"/>
      <c r="J296" s="824"/>
      <c r="K296" s="824"/>
      <c r="L296" s="824"/>
      <c r="M296" s="824"/>
      <c r="N296" s="824"/>
      <c r="R296" s="1264"/>
      <c r="S296" s="1264"/>
      <c r="T296" s="1264"/>
      <c r="U296" s="1264"/>
      <c r="AB296" s="821"/>
      <c r="AC296" s="821"/>
      <c r="AD296" s="821"/>
      <c r="AE296" s="821"/>
      <c r="AF296" s="224"/>
      <c r="AG296" s="224"/>
      <c r="AH296" s="224"/>
      <c r="AI296" s="224"/>
      <c r="AJ296" s="224"/>
    </row>
    <row r="297" spans="1:36" ht="16" x14ac:dyDescent="0.2">
      <c r="A297" s="1309"/>
      <c r="J297" s="824"/>
      <c r="K297" s="824"/>
      <c r="L297" s="824"/>
      <c r="M297" s="824"/>
      <c r="N297" s="824"/>
      <c r="R297" s="1264"/>
      <c r="S297" s="1264"/>
      <c r="T297" s="1264"/>
      <c r="U297" s="1264"/>
      <c r="AB297" s="821"/>
      <c r="AC297" s="821"/>
      <c r="AD297" s="821"/>
      <c r="AE297" s="821"/>
      <c r="AF297" s="224"/>
      <c r="AG297" s="224"/>
      <c r="AH297" s="224"/>
      <c r="AI297" s="224"/>
      <c r="AJ297" s="224"/>
    </row>
    <row r="298" spans="1:36" ht="16" x14ac:dyDescent="0.2">
      <c r="A298" s="1309"/>
      <c r="J298" s="824"/>
      <c r="K298" s="824"/>
      <c r="L298" s="824"/>
      <c r="M298" s="824"/>
      <c r="N298" s="824"/>
      <c r="R298" s="1264"/>
      <c r="S298" s="1264"/>
      <c r="T298" s="1264"/>
      <c r="U298" s="1264"/>
      <c r="AB298" s="821"/>
      <c r="AC298" s="821"/>
      <c r="AD298" s="821"/>
      <c r="AE298" s="821"/>
      <c r="AF298" s="224"/>
      <c r="AG298" s="224"/>
      <c r="AH298" s="224"/>
      <c r="AI298" s="224"/>
      <c r="AJ298" s="224"/>
    </row>
    <row r="299" spans="1:36" ht="16" x14ac:dyDescent="0.2">
      <c r="A299" s="1309"/>
      <c r="J299" s="824"/>
      <c r="K299" s="824"/>
      <c r="L299" s="824"/>
      <c r="M299" s="824"/>
      <c r="N299" s="824"/>
      <c r="R299" s="1264"/>
      <c r="S299" s="1264"/>
      <c r="T299" s="1264"/>
      <c r="U299" s="1264"/>
      <c r="AB299" s="821"/>
      <c r="AC299" s="821"/>
      <c r="AD299" s="821"/>
      <c r="AE299" s="821"/>
      <c r="AF299" s="224"/>
      <c r="AG299" s="224"/>
      <c r="AH299" s="224"/>
      <c r="AI299" s="224"/>
      <c r="AJ299" s="224"/>
    </row>
    <row r="300" spans="1:36" ht="16" x14ac:dyDescent="0.2">
      <c r="A300" s="1309"/>
      <c r="J300" s="824"/>
      <c r="K300" s="824"/>
      <c r="L300" s="824"/>
      <c r="M300" s="824"/>
      <c r="N300" s="824"/>
      <c r="R300" s="1264"/>
      <c r="S300" s="1264"/>
      <c r="T300" s="1264"/>
      <c r="U300" s="1264"/>
      <c r="AB300" s="821"/>
      <c r="AC300" s="821"/>
      <c r="AD300" s="821"/>
      <c r="AE300" s="821"/>
      <c r="AF300" s="224"/>
      <c r="AG300" s="224"/>
      <c r="AH300" s="224"/>
      <c r="AI300" s="224"/>
      <c r="AJ300" s="224"/>
    </row>
    <row r="301" spans="1:36" ht="16" x14ac:dyDescent="0.2">
      <c r="A301" s="1309"/>
      <c r="J301" s="824"/>
      <c r="K301" s="824"/>
      <c r="L301" s="824"/>
      <c r="M301" s="824"/>
      <c r="N301" s="824"/>
      <c r="R301" s="1264"/>
      <c r="S301" s="1264"/>
      <c r="T301" s="1264"/>
      <c r="U301" s="1264"/>
      <c r="AB301" s="821"/>
      <c r="AC301" s="821"/>
      <c r="AD301" s="821"/>
      <c r="AE301" s="821"/>
      <c r="AF301" s="224"/>
      <c r="AG301" s="224"/>
      <c r="AH301" s="224"/>
      <c r="AI301" s="224"/>
      <c r="AJ301" s="224"/>
    </row>
    <row r="302" spans="1:36" ht="16" x14ac:dyDescent="0.2">
      <c r="A302" s="1309"/>
      <c r="J302" s="824"/>
      <c r="K302" s="824"/>
      <c r="L302" s="824"/>
      <c r="M302" s="824"/>
      <c r="N302" s="824"/>
      <c r="R302" s="1264"/>
      <c r="S302" s="1264"/>
      <c r="T302" s="1264"/>
      <c r="U302" s="1264"/>
      <c r="AB302" s="821"/>
      <c r="AC302" s="821"/>
      <c r="AD302" s="821"/>
      <c r="AE302" s="821"/>
      <c r="AF302" s="224"/>
      <c r="AG302" s="224"/>
      <c r="AH302" s="224"/>
      <c r="AI302" s="224"/>
      <c r="AJ302" s="224"/>
    </row>
    <row r="303" spans="1:36" ht="16" x14ac:dyDescent="0.2">
      <c r="A303" s="1309"/>
      <c r="J303" s="824"/>
      <c r="K303" s="824"/>
      <c r="L303" s="824"/>
      <c r="M303" s="824"/>
      <c r="N303" s="824"/>
      <c r="R303" s="1264"/>
      <c r="S303" s="1264"/>
      <c r="T303" s="1264"/>
      <c r="U303" s="1264"/>
      <c r="AB303" s="821"/>
      <c r="AC303" s="821"/>
      <c r="AD303" s="821"/>
      <c r="AE303" s="821"/>
      <c r="AF303" s="224"/>
      <c r="AG303" s="224"/>
      <c r="AH303" s="224"/>
      <c r="AI303" s="224"/>
      <c r="AJ303" s="224"/>
    </row>
    <row r="304" spans="1:36" ht="16" x14ac:dyDescent="0.2">
      <c r="A304" s="1309"/>
      <c r="J304" s="824"/>
      <c r="K304" s="824"/>
      <c r="L304" s="824"/>
      <c r="M304" s="824"/>
      <c r="N304" s="824"/>
      <c r="R304" s="1264"/>
      <c r="S304" s="1264"/>
      <c r="T304" s="1264"/>
      <c r="U304" s="1264"/>
      <c r="AB304" s="821"/>
      <c r="AC304" s="821"/>
      <c r="AD304" s="821"/>
      <c r="AE304" s="821"/>
      <c r="AF304" s="224"/>
      <c r="AG304" s="224"/>
      <c r="AH304" s="224"/>
      <c r="AI304" s="224"/>
      <c r="AJ304" s="224"/>
    </row>
    <row r="305" spans="1:36" ht="16" x14ac:dyDescent="0.2">
      <c r="A305" s="1309"/>
      <c r="J305" s="824"/>
      <c r="K305" s="824"/>
      <c r="L305" s="824"/>
      <c r="M305" s="824"/>
      <c r="N305" s="824"/>
      <c r="R305" s="1264"/>
      <c r="S305" s="1264"/>
      <c r="T305" s="1264"/>
      <c r="U305" s="1264"/>
      <c r="AB305" s="821"/>
      <c r="AC305" s="821"/>
      <c r="AD305" s="821"/>
      <c r="AE305" s="821"/>
      <c r="AF305" s="224"/>
      <c r="AG305" s="224"/>
      <c r="AH305" s="224"/>
      <c r="AI305" s="224"/>
      <c r="AJ305" s="224"/>
    </row>
    <row r="306" spans="1:36" ht="16" x14ac:dyDescent="0.2">
      <c r="A306" s="1309"/>
      <c r="J306" s="824"/>
      <c r="K306" s="824"/>
      <c r="L306" s="824"/>
      <c r="M306" s="824"/>
      <c r="N306" s="824"/>
      <c r="R306" s="1264"/>
      <c r="S306" s="1264"/>
      <c r="T306" s="1264"/>
      <c r="U306" s="1264"/>
      <c r="AB306" s="821"/>
      <c r="AC306" s="821"/>
      <c r="AD306" s="821"/>
      <c r="AE306" s="821"/>
      <c r="AF306" s="224"/>
      <c r="AG306" s="224"/>
      <c r="AH306" s="224"/>
      <c r="AI306" s="224"/>
      <c r="AJ306" s="224"/>
    </row>
    <row r="307" spans="1:36" ht="16" x14ac:dyDescent="0.2">
      <c r="A307" s="1309"/>
      <c r="J307" s="824"/>
      <c r="K307" s="824"/>
      <c r="L307" s="824"/>
      <c r="M307" s="824"/>
      <c r="N307" s="824"/>
      <c r="R307" s="1264"/>
      <c r="S307" s="1264"/>
      <c r="T307" s="1264"/>
      <c r="U307" s="1264"/>
      <c r="AB307" s="821"/>
      <c r="AC307" s="821"/>
      <c r="AD307" s="821"/>
      <c r="AE307" s="821"/>
      <c r="AF307" s="224"/>
      <c r="AG307" s="224"/>
      <c r="AH307" s="224"/>
      <c r="AI307" s="224"/>
      <c r="AJ307" s="224"/>
    </row>
    <row r="308" spans="1:36" ht="16" x14ac:dyDescent="0.2">
      <c r="A308" s="1309"/>
      <c r="J308" s="824"/>
      <c r="K308" s="824"/>
      <c r="L308" s="824"/>
      <c r="M308" s="824"/>
      <c r="N308" s="824"/>
      <c r="R308" s="1264"/>
      <c r="S308" s="1264"/>
      <c r="T308" s="1264"/>
      <c r="U308" s="1264"/>
      <c r="AB308" s="821"/>
      <c r="AC308" s="821"/>
      <c r="AD308" s="821"/>
      <c r="AE308" s="821"/>
      <c r="AF308" s="224"/>
      <c r="AG308" s="224"/>
      <c r="AH308" s="224"/>
      <c r="AI308" s="224"/>
      <c r="AJ308" s="224"/>
    </row>
    <row r="309" spans="1:36" ht="16" x14ac:dyDescent="0.2">
      <c r="A309" s="1309"/>
      <c r="J309" s="824"/>
      <c r="K309" s="824"/>
      <c r="L309" s="824"/>
      <c r="M309" s="824"/>
      <c r="N309" s="824"/>
      <c r="R309" s="1264"/>
      <c r="S309" s="1264"/>
      <c r="T309" s="1264"/>
      <c r="U309" s="1264"/>
      <c r="AB309" s="821"/>
      <c r="AC309" s="821"/>
      <c r="AD309" s="821"/>
      <c r="AE309" s="821"/>
      <c r="AF309" s="224"/>
      <c r="AG309" s="224"/>
      <c r="AH309" s="224"/>
      <c r="AI309" s="224"/>
      <c r="AJ309" s="224"/>
    </row>
    <row r="310" spans="1:36" ht="16" x14ac:dyDescent="0.2">
      <c r="A310" s="1309"/>
      <c r="J310" s="824"/>
      <c r="K310" s="824"/>
      <c r="L310" s="824"/>
      <c r="M310" s="824"/>
      <c r="N310" s="824"/>
      <c r="R310" s="1264"/>
      <c r="S310" s="1264"/>
      <c r="T310" s="1264"/>
      <c r="U310" s="1264"/>
      <c r="AB310" s="821"/>
      <c r="AC310" s="821"/>
      <c r="AD310" s="821"/>
      <c r="AE310" s="821"/>
      <c r="AF310" s="224"/>
      <c r="AG310" s="224"/>
      <c r="AH310" s="224"/>
      <c r="AI310" s="224"/>
      <c r="AJ310" s="224"/>
    </row>
    <row r="311" spans="1:36" ht="16" x14ac:dyDescent="0.2">
      <c r="A311" s="1309"/>
      <c r="J311" s="824"/>
      <c r="K311" s="824"/>
      <c r="L311" s="824"/>
      <c r="M311" s="824"/>
      <c r="N311" s="824"/>
      <c r="R311" s="1264"/>
      <c r="S311" s="1264"/>
      <c r="T311" s="1264"/>
      <c r="U311" s="1264"/>
      <c r="AB311" s="821"/>
      <c r="AC311" s="821"/>
      <c r="AD311" s="821"/>
      <c r="AE311" s="821"/>
      <c r="AF311" s="224"/>
      <c r="AG311" s="224"/>
      <c r="AH311" s="224"/>
      <c r="AI311" s="224"/>
      <c r="AJ311" s="224"/>
    </row>
    <row r="312" spans="1:36" ht="16" x14ac:dyDescent="0.2">
      <c r="A312" s="1309"/>
      <c r="J312" s="824"/>
      <c r="K312" s="824"/>
      <c r="L312" s="824"/>
      <c r="M312" s="824"/>
      <c r="N312" s="824"/>
      <c r="R312" s="1264"/>
      <c r="S312" s="1264"/>
      <c r="T312" s="1264"/>
      <c r="U312" s="1264"/>
      <c r="AB312" s="821"/>
      <c r="AC312" s="821"/>
      <c r="AD312" s="821"/>
      <c r="AE312" s="821"/>
      <c r="AF312" s="224"/>
      <c r="AG312" s="224"/>
      <c r="AH312" s="224"/>
      <c r="AI312" s="224"/>
      <c r="AJ312" s="224"/>
    </row>
    <row r="313" spans="1:36" ht="16" x14ac:dyDescent="0.2">
      <c r="A313" s="1309"/>
      <c r="J313" s="824"/>
      <c r="K313" s="824"/>
      <c r="L313" s="824"/>
      <c r="M313" s="824"/>
      <c r="N313" s="824"/>
      <c r="R313" s="1264"/>
      <c r="S313" s="1264"/>
      <c r="T313" s="1264"/>
      <c r="U313" s="1264"/>
      <c r="AB313" s="821"/>
      <c r="AC313" s="821"/>
      <c r="AD313" s="821"/>
      <c r="AE313" s="821"/>
      <c r="AF313" s="224"/>
      <c r="AG313" s="224"/>
      <c r="AH313" s="224"/>
      <c r="AI313" s="224"/>
      <c r="AJ313" s="224"/>
    </row>
    <row r="314" spans="1:36" ht="16" x14ac:dyDescent="0.2">
      <c r="A314" s="1309"/>
      <c r="J314" s="824"/>
      <c r="K314" s="824"/>
      <c r="L314" s="824"/>
      <c r="M314" s="824"/>
      <c r="N314" s="824"/>
      <c r="R314" s="1264"/>
      <c r="S314" s="1264"/>
      <c r="T314" s="1264"/>
      <c r="U314" s="1264"/>
      <c r="AB314" s="821"/>
      <c r="AC314" s="821"/>
      <c r="AD314" s="821"/>
      <c r="AE314" s="821"/>
      <c r="AF314" s="224"/>
      <c r="AG314" s="224"/>
      <c r="AH314" s="224"/>
      <c r="AI314" s="224"/>
      <c r="AJ314" s="224"/>
    </row>
    <row r="315" spans="1:36" ht="16" x14ac:dyDescent="0.2">
      <c r="A315" s="1309"/>
      <c r="J315" s="824"/>
      <c r="K315" s="824"/>
      <c r="L315" s="824"/>
      <c r="M315" s="824"/>
      <c r="N315" s="824"/>
      <c r="R315" s="1264"/>
      <c r="S315" s="1264"/>
      <c r="T315" s="1264"/>
      <c r="U315" s="1264"/>
      <c r="AB315" s="821"/>
      <c r="AC315" s="821"/>
      <c r="AD315" s="821"/>
      <c r="AE315" s="821"/>
      <c r="AF315" s="224"/>
      <c r="AG315" s="224"/>
      <c r="AH315" s="224"/>
      <c r="AI315" s="224"/>
      <c r="AJ315" s="224"/>
    </row>
    <row r="316" spans="1:36" ht="16" x14ac:dyDescent="0.2">
      <c r="A316" s="1309"/>
      <c r="J316" s="824"/>
      <c r="K316" s="824"/>
      <c r="L316" s="824"/>
      <c r="M316" s="824"/>
      <c r="N316" s="824"/>
      <c r="R316" s="1264"/>
      <c r="S316" s="1264"/>
      <c r="T316" s="1264"/>
      <c r="U316" s="1264"/>
      <c r="AB316" s="821"/>
      <c r="AC316" s="821"/>
      <c r="AD316" s="821"/>
      <c r="AE316" s="821"/>
      <c r="AF316" s="224"/>
      <c r="AG316" s="224"/>
      <c r="AH316" s="224"/>
      <c r="AI316" s="224"/>
      <c r="AJ316" s="224"/>
    </row>
    <row r="317" spans="1:36" ht="16" x14ac:dyDescent="0.2">
      <c r="A317" s="1309"/>
      <c r="J317" s="824"/>
      <c r="K317" s="824"/>
      <c r="L317" s="824"/>
      <c r="M317" s="824"/>
      <c r="N317" s="824"/>
      <c r="R317" s="1264"/>
      <c r="S317" s="1264"/>
      <c r="T317" s="1264"/>
      <c r="U317" s="1264"/>
      <c r="AB317" s="821"/>
      <c r="AC317" s="821"/>
      <c r="AD317" s="821"/>
      <c r="AE317" s="821"/>
      <c r="AF317" s="224"/>
      <c r="AG317" s="224"/>
      <c r="AH317" s="224"/>
      <c r="AI317" s="224"/>
      <c r="AJ317" s="224"/>
    </row>
    <row r="318" spans="1:36" ht="16" x14ac:dyDescent="0.2">
      <c r="A318" s="1309"/>
      <c r="J318" s="824"/>
      <c r="K318" s="824"/>
      <c r="L318" s="824"/>
      <c r="M318" s="824"/>
      <c r="N318" s="824"/>
      <c r="R318" s="1264"/>
      <c r="S318" s="1264"/>
      <c r="T318" s="1264"/>
      <c r="U318" s="1264"/>
      <c r="AB318" s="821"/>
      <c r="AC318" s="821"/>
      <c r="AD318" s="821"/>
      <c r="AE318" s="821"/>
      <c r="AF318" s="224"/>
      <c r="AG318" s="224"/>
      <c r="AH318" s="224"/>
      <c r="AI318" s="224"/>
      <c r="AJ318" s="224"/>
    </row>
    <row r="319" spans="1:36" ht="16" x14ac:dyDescent="0.2">
      <c r="A319" s="1309"/>
      <c r="J319" s="824"/>
      <c r="K319" s="824"/>
      <c r="L319" s="824"/>
      <c r="M319" s="824"/>
      <c r="N319" s="824"/>
      <c r="R319" s="1264"/>
      <c r="S319" s="1264"/>
      <c r="T319" s="1264"/>
      <c r="U319" s="1264"/>
      <c r="AB319" s="821"/>
      <c r="AC319" s="821"/>
      <c r="AD319" s="821"/>
      <c r="AE319" s="821"/>
      <c r="AF319" s="224"/>
      <c r="AG319" s="224"/>
      <c r="AH319" s="224"/>
      <c r="AI319" s="224"/>
      <c r="AJ319" s="224"/>
    </row>
    <row r="320" spans="1:36" ht="16" x14ac:dyDescent="0.2">
      <c r="A320" s="1309"/>
      <c r="J320" s="824"/>
      <c r="K320" s="824"/>
      <c r="L320" s="824"/>
      <c r="M320" s="824"/>
      <c r="N320" s="824"/>
      <c r="R320" s="1264"/>
      <c r="S320" s="1264"/>
      <c r="T320" s="1264"/>
      <c r="U320" s="1264"/>
      <c r="AB320" s="821"/>
      <c r="AC320" s="821"/>
      <c r="AD320" s="821"/>
      <c r="AE320" s="821"/>
      <c r="AF320" s="224"/>
      <c r="AG320" s="224"/>
      <c r="AH320" s="224"/>
      <c r="AI320" s="224"/>
      <c r="AJ320" s="224"/>
    </row>
    <row r="321" spans="1:36" ht="16" x14ac:dyDescent="0.2">
      <c r="A321" s="1309"/>
      <c r="J321" s="824"/>
      <c r="K321" s="824"/>
      <c r="L321" s="824"/>
      <c r="M321" s="824"/>
      <c r="N321" s="824"/>
      <c r="R321" s="1264"/>
      <c r="S321" s="1264"/>
      <c r="T321" s="1264"/>
      <c r="U321" s="1264"/>
      <c r="AB321" s="821"/>
      <c r="AC321" s="821"/>
      <c r="AD321" s="821"/>
      <c r="AE321" s="821"/>
      <c r="AF321" s="224"/>
      <c r="AG321" s="224"/>
      <c r="AH321" s="224"/>
      <c r="AI321" s="224"/>
      <c r="AJ321" s="224"/>
    </row>
    <row r="322" spans="1:36" ht="16" x14ac:dyDescent="0.2">
      <c r="A322" s="1309"/>
      <c r="J322" s="824"/>
      <c r="K322" s="824"/>
      <c r="L322" s="824"/>
      <c r="M322" s="824"/>
      <c r="N322" s="824"/>
      <c r="R322" s="1264"/>
      <c r="S322" s="1264"/>
      <c r="T322" s="1264"/>
      <c r="U322" s="1264"/>
      <c r="AB322" s="821"/>
      <c r="AC322" s="821"/>
      <c r="AD322" s="821"/>
      <c r="AE322" s="821"/>
      <c r="AF322" s="224"/>
      <c r="AG322" s="224"/>
      <c r="AH322" s="224"/>
      <c r="AI322" s="224"/>
      <c r="AJ322" s="224"/>
    </row>
    <row r="323" spans="1:36" ht="16" x14ac:dyDescent="0.2">
      <c r="A323" s="1309"/>
      <c r="J323" s="824"/>
      <c r="K323" s="824"/>
      <c r="L323" s="824"/>
      <c r="M323" s="824"/>
      <c r="N323" s="824"/>
      <c r="R323" s="1264"/>
      <c r="S323" s="1264"/>
      <c r="T323" s="1264"/>
      <c r="U323" s="1264"/>
      <c r="AB323" s="821"/>
      <c r="AC323" s="821"/>
      <c r="AD323" s="821"/>
      <c r="AE323" s="821"/>
      <c r="AF323" s="224"/>
      <c r="AG323" s="224"/>
      <c r="AH323" s="224"/>
      <c r="AI323" s="224"/>
      <c r="AJ323" s="224"/>
    </row>
    <row r="324" spans="1:36" ht="16" x14ac:dyDescent="0.2">
      <c r="A324" s="1309"/>
      <c r="J324" s="824"/>
      <c r="K324" s="824"/>
      <c r="L324" s="824"/>
      <c r="M324" s="824"/>
      <c r="N324" s="824"/>
      <c r="R324" s="1264"/>
      <c r="S324" s="1264"/>
      <c r="T324" s="1264"/>
      <c r="U324" s="1264"/>
      <c r="AB324" s="821"/>
      <c r="AC324" s="821"/>
      <c r="AD324" s="821"/>
      <c r="AE324" s="821"/>
      <c r="AF324" s="224"/>
      <c r="AG324" s="224"/>
      <c r="AH324" s="224"/>
      <c r="AI324" s="224"/>
      <c r="AJ324" s="224"/>
    </row>
    <row r="325" spans="1:36" ht="16" x14ac:dyDescent="0.2">
      <c r="A325" s="1309"/>
      <c r="J325" s="824"/>
      <c r="K325" s="824"/>
      <c r="L325" s="824"/>
      <c r="M325" s="824"/>
      <c r="N325" s="824"/>
      <c r="R325" s="1264"/>
      <c r="S325" s="1264"/>
      <c r="T325" s="1264"/>
      <c r="U325" s="1264"/>
      <c r="AB325" s="821"/>
      <c r="AC325" s="821"/>
      <c r="AD325" s="821"/>
      <c r="AE325" s="821"/>
      <c r="AF325" s="224"/>
      <c r="AG325" s="224"/>
      <c r="AH325" s="224"/>
      <c r="AI325" s="224"/>
      <c r="AJ325" s="224"/>
    </row>
    <row r="326" spans="1:36" ht="16" x14ac:dyDescent="0.2">
      <c r="A326" s="1309"/>
      <c r="J326" s="824"/>
      <c r="K326" s="824"/>
      <c r="L326" s="824"/>
      <c r="M326" s="824"/>
      <c r="N326" s="824"/>
      <c r="R326" s="1264"/>
      <c r="S326" s="1264"/>
      <c r="T326" s="1264"/>
      <c r="U326" s="1264"/>
      <c r="AB326" s="821"/>
      <c r="AC326" s="821"/>
      <c r="AD326" s="821"/>
      <c r="AE326" s="821"/>
      <c r="AF326" s="224"/>
      <c r="AG326" s="224"/>
      <c r="AH326" s="224"/>
      <c r="AI326" s="224"/>
      <c r="AJ326" s="224"/>
    </row>
    <row r="327" spans="1:36" ht="16" x14ac:dyDescent="0.2">
      <c r="A327" s="1309"/>
      <c r="J327" s="824"/>
      <c r="K327" s="824"/>
      <c r="L327" s="824"/>
      <c r="M327" s="824"/>
      <c r="N327" s="824"/>
      <c r="R327" s="1264"/>
      <c r="S327" s="1264"/>
      <c r="T327" s="1264"/>
      <c r="U327" s="1264"/>
      <c r="AB327" s="821"/>
      <c r="AC327" s="821"/>
      <c r="AD327" s="821"/>
      <c r="AE327" s="821"/>
      <c r="AF327" s="224"/>
      <c r="AG327" s="224"/>
      <c r="AH327" s="224"/>
      <c r="AI327" s="224"/>
      <c r="AJ327" s="224"/>
    </row>
    <row r="328" spans="1:36" ht="16" x14ac:dyDescent="0.2">
      <c r="A328" s="1309"/>
      <c r="J328" s="824"/>
      <c r="K328" s="824"/>
      <c r="L328" s="824"/>
      <c r="M328" s="824"/>
      <c r="N328" s="824"/>
      <c r="R328" s="1264"/>
      <c r="S328" s="1264"/>
      <c r="T328" s="1264"/>
      <c r="U328" s="1264"/>
      <c r="AB328" s="821"/>
      <c r="AC328" s="821"/>
      <c r="AD328" s="821"/>
      <c r="AE328" s="821"/>
      <c r="AF328" s="224"/>
      <c r="AG328" s="224"/>
      <c r="AH328" s="224"/>
      <c r="AI328" s="224"/>
      <c r="AJ328" s="224"/>
    </row>
    <row r="329" spans="1:36" ht="16" x14ac:dyDescent="0.2">
      <c r="A329" s="1309"/>
      <c r="J329" s="824"/>
      <c r="K329" s="824"/>
      <c r="L329" s="824"/>
      <c r="M329" s="824"/>
      <c r="N329" s="824"/>
      <c r="R329" s="1264"/>
      <c r="S329" s="1264"/>
      <c r="T329" s="1264"/>
      <c r="U329" s="1264"/>
      <c r="AB329" s="821"/>
      <c r="AC329" s="821"/>
      <c r="AD329" s="821"/>
      <c r="AE329" s="821"/>
      <c r="AF329" s="224"/>
      <c r="AG329" s="224"/>
      <c r="AH329" s="224"/>
      <c r="AI329" s="224"/>
      <c r="AJ329" s="224"/>
    </row>
    <row r="330" spans="1:36" ht="16" x14ac:dyDescent="0.2">
      <c r="A330" s="1309"/>
      <c r="J330" s="824"/>
      <c r="K330" s="824"/>
      <c r="L330" s="824"/>
      <c r="M330" s="824"/>
      <c r="N330" s="824"/>
      <c r="R330" s="1264"/>
      <c r="S330" s="1264"/>
      <c r="T330" s="1264"/>
      <c r="U330" s="1264"/>
      <c r="AB330" s="821"/>
      <c r="AC330" s="821"/>
      <c r="AD330" s="821"/>
      <c r="AE330" s="821"/>
      <c r="AF330" s="224"/>
      <c r="AG330" s="224"/>
      <c r="AH330" s="224"/>
      <c r="AI330" s="224"/>
      <c r="AJ330" s="224"/>
    </row>
    <row r="331" spans="1:36" ht="16" x14ac:dyDescent="0.2">
      <c r="A331" s="1309"/>
      <c r="J331" s="824"/>
      <c r="K331" s="824"/>
      <c r="L331" s="824"/>
      <c r="M331" s="824"/>
      <c r="N331" s="824"/>
      <c r="R331" s="1264"/>
      <c r="S331" s="1264"/>
      <c r="T331" s="1264"/>
      <c r="U331" s="1264"/>
      <c r="AB331" s="821"/>
      <c r="AC331" s="821"/>
      <c r="AD331" s="821"/>
      <c r="AE331" s="821"/>
      <c r="AF331" s="224"/>
      <c r="AG331" s="224"/>
      <c r="AH331" s="224"/>
      <c r="AI331" s="224"/>
      <c r="AJ331" s="224"/>
    </row>
    <row r="332" spans="1:36" ht="16" x14ac:dyDescent="0.2">
      <c r="A332" s="1309"/>
      <c r="J332" s="824"/>
      <c r="K332" s="824"/>
      <c r="L332" s="824"/>
      <c r="M332" s="824"/>
      <c r="N332" s="824"/>
      <c r="R332" s="1264"/>
      <c r="S332" s="1264"/>
      <c r="T332" s="1264"/>
      <c r="U332" s="1264"/>
      <c r="AB332" s="821"/>
      <c r="AC332" s="821"/>
      <c r="AD332" s="821"/>
      <c r="AE332" s="821"/>
      <c r="AF332" s="224"/>
      <c r="AG332" s="224"/>
      <c r="AH332" s="224"/>
      <c r="AI332" s="224"/>
      <c r="AJ332" s="224"/>
    </row>
    <row r="333" spans="1:36" ht="16" x14ac:dyDescent="0.2">
      <c r="A333" s="1309"/>
      <c r="J333" s="824"/>
      <c r="K333" s="824"/>
      <c r="L333" s="824"/>
      <c r="M333" s="824"/>
      <c r="N333" s="824"/>
      <c r="R333" s="1264"/>
      <c r="S333" s="1264"/>
      <c r="T333" s="1264"/>
      <c r="U333" s="1264"/>
      <c r="AB333" s="821"/>
      <c r="AC333" s="821"/>
      <c r="AD333" s="821"/>
      <c r="AE333" s="821"/>
      <c r="AF333" s="224"/>
      <c r="AG333" s="224"/>
      <c r="AH333" s="224"/>
      <c r="AI333" s="224"/>
      <c r="AJ333" s="224"/>
    </row>
    <row r="334" spans="1:36" ht="16" x14ac:dyDescent="0.2">
      <c r="A334" s="1309"/>
      <c r="J334" s="824"/>
      <c r="K334" s="824"/>
      <c r="L334" s="824"/>
      <c r="M334" s="824"/>
      <c r="N334" s="824"/>
      <c r="R334" s="1264"/>
      <c r="S334" s="1264"/>
      <c r="T334" s="1264"/>
      <c r="U334" s="1264"/>
      <c r="AB334" s="821"/>
      <c r="AC334" s="821"/>
      <c r="AD334" s="821"/>
      <c r="AE334" s="821"/>
      <c r="AF334" s="224"/>
      <c r="AG334" s="224"/>
      <c r="AH334" s="224"/>
      <c r="AI334" s="224"/>
      <c r="AJ334" s="224"/>
    </row>
    <row r="335" spans="1:36" ht="16" x14ac:dyDescent="0.2">
      <c r="A335" s="1309"/>
      <c r="J335" s="824"/>
      <c r="K335" s="824"/>
      <c r="L335" s="824"/>
      <c r="M335" s="824"/>
      <c r="N335" s="824"/>
      <c r="R335" s="1264"/>
      <c r="S335" s="1264"/>
      <c r="T335" s="1264"/>
      <c r="U335" s="1264"/>
      <c r="AB335" s="821"/>
      <c r="AC335" s="821"/>
      <c r="AD335" s="821"/>
      <c r="AE335" s="821"/>
      <c r="AF335" s="224"/>
      <c r="AG335" s="224"/>
      <c r="AH335" s="224"/>
      <c r="AI335" s="224"/>
      <c r="AJ335" s="224"/>
    </row>
    <row r="336" spans="1:36" ht="16" x14ac:dyDescent="0.2">
      <c r="A336" s="1309"/>
      <c r="J336" s="824"/>
      <c r="K336" s="824"/>
      <c r="L336" s="824"/>
      <c r="M336" s="824"/>
      <c r="N336" s="824"/>
      <c r="R336" s="1264"/>
      <c r="S336" s="1264"/>
      <c r="T336" s="1264"/>
      <c r="U336" s="1264"/>
      <c r="AB336" s="821"/>
      <c r="AC336" s="821"/>
      <c r="AD336" s="821"/>
      <c r="AE336" s="821"/>
      <c r="AF336" s="224"/>
      <c r="AG336" s="224"/>
      <c r="AH336" s="224"/>
      <c r="AI336" s="224"/>
      <c r="AJ336" s="224"/>
    </row>
    <row r="337" spans="1:36" ht="16" x14ac:dyDescent="0.2">
      <c r="A337" s="1309"/>
      <c r="J337" s="824"/>
      <c r="K337" s="824"/>
      <c r="L337" s="824"/>
      <c r="M337" s="824"/>
      <c r="N337" s="824"/>
      <c r="R337" s="1264"/>
      <c r="S337" s="1264"/>
      <c r="T337" s="1264"/>
      <c r="U337" s="1264"/>
      <c r="AB337" s="821"/>
      <c r="AC337" s="821"/>
      <c r="AD337" s="821"/>
      <c r="AE337" s="821"/>
      <c r="AF337" s="224"/>
      <c r="AG337" s="224"/>
      <c r="AH337" s="224"/>
      <c r="AI337" s="224"/>
      <c r="AJ337" s="224"/>
    </row>
    <row r="338" spans="1:36" ht="16" x14ac:dyDescent="0.2">
      <c r="A338" s="1309"/>
      <c r="J338" s="824"/>
      <c r="K338" s="824"/>
      <c r="L338" s="824"/>
      <c r="M338" s="824"/>
      <c r="N338" s="824"/>
      <c r="R338" s="1264"/>
      <c r="S338" s="1264"/>
      <c r="T338" s="1264"/>
      <c r="U338" s="1264"/>
      <c r="AB338" s="821"/>
      <c r="AC338" s="821"/>
      <c r="AD338" s="821"/>
      <c r="AE338" s="821"/>
      <c r="AF338" s="224"/>
      <c r="AG338" s="224"/>
      <c r="AH338" s="224"/>
      <c r="AI338" s="224"/>
      <c r="AJ338" s="224"/>
    </row>
    <row r="339" spans="1:36" ht="16" x14ac:dyDescent="0.2">
      <c r="A339" s="1309"/>
      <c r="J339" s="824"/>
      <c r="K339" s="824"/>
      <c r="L339" s="824"/>
      <c r="M339" s="824"/>
      <c r="N339" s="824"/>
      <c r="R339" s="1264"/>
      <c r="S339" s="1264"/>
      <c r="T339" s="1264"/>
      <c r="U339" s="1264"/>
      <c r="AB339" s="821"/>
      <c r="AC339" s="821"/>
      <c r="AD339" s="821"/>
      <c r="AE339" s="821"/>
      <c r="AF339" s="224"/>
      <c r="AG339" s="224"/>
      <c r="AH339" s="224"/>
      <c r="AI339" s="224"/>
      <c r="AJ339" s="224"/>
    </row>
    <row r="340" spans="1:36" ht="14" x14ac:dyDescent="0.2">
      <c r="A340" s="1309"/>
      <c r="R340" s="1264"/>
      <c r="S340" s="1264"/>
      <c r="T340" s="1264"/>
      <c r="U340" s="1264"/>
      <c r="AB340" s="821"/>
      <c r="AC340" s="821"/>
      <c r="AD340" s="821"/>
      <c r="AE340" s="821"/>
      <c r="AF340" s="224"/>
      <c r="AG340" s="224"/>
      <c r="AH340" s="224"/>
      <c r="AI340" s="224"/>
      <c r="AJ340" s="224"/>
    </row>
    <row r="341" spans="1:36" ht="14" x14ac:dyDescent="0.2">
      <c r="A341" s="1309"/>
      <c r="R341" s="1264"/>
      <c r="S341" s="1264"/>
      <c r="T341" s="1264"/>
      <c r="U341" s="1264"/>
      <c r="AB341" s="821"/>
      <c r="AC341" s="821"/>
      <c r="AD341" s="821"/>
      <c r="AE341" s="821"/>
      <c r="AF341" s="224"/>
      <c r="AG341" s="224"/>
      <c r="AH341" s="224"/>
      <c r="AI341" s="224"/>
      <c r="AJ341" s="224"/>
    </row>
    <row r="342" spans="1:36" ht="14" x14ac:dyDescent="0.2">
      <c r="A342" s="1309"/>
      <c r="R342" s="1264"/>
      <c r="S342" s="1264"/>
      <c r="T342" s="1264"/>
      <c r="U342" s="1264"/>
      <c r="AB342" s="821"/>
      <c r="AC342" s="821"/>
      <c r="AD342" s="821"/>
      <c r="AE342" s="821"/>
      <c r="AF342" s="224"/>
      <c r="AG342" s="224"/>
      <c r="AH342" s="224"/>
      <c r="AI342" s="224"/>
      <c r="AJ342" s="224"/>
    </row>
    <row r="343" spans="1:36" ht="14" x14ac:dyDescent="0.2">
      <c r="A343" s="1309"/>
      <c r="R343" s="1264"/>
      <c r="S343" s="1264"/>
      <c r="T343" s="1264"/>
      <c r="U343" s="1264"/>
      <c r="AB343" s="821"/>
      <c r="AC343" s="821"/>
      <c r="AD343" s="821"/>
      <c r="AE343" s="821"/>
      <c r="AF343" s="224"/>
      <c r="AG343" s="224"/>
      <c r="AH343" s="224"/>
      <c r="AI343" s="224"/>
      <c r="AJ343" s="224"/>
    </row>
    <row r="344" spans="1:36" ht="14" x14ac:dyDescent="0.2">
      <c r="A344" s="1309"/>
      <c r="R344" s="1264"/>
      <c r="S344" s="1264"/>
      <c r="T344" s="1264"/>
      <c r="U344" s="1264"/>
      <c r="AB344" s="821"/>
      <c r="AC344" s="821"/>
      <c r="AD344" s="821"/>
      <c r="AE344" s="821"/>
      <c r="AF344" s="224"/>
      <c r="AG344" s="224"/>
      <c r="AH344" s="224"/>
      <c r="AI344" s="224"/>
      <c r="AJ344" s="224"/>
    </row>
    <row r="345" spans="1:36" ht="14" x14ac:dyDescent="0.2">
      <c r="A345" s="1309"/>
      <c r="R345" s="1264"/>
      <c r="S345" s="1264"/>
      <c r="T345" s="1264"/>
      <c r="U345" s="1264"/>
      <c r="AB345" s="821"/>
      <c r="AC345" s="821"/>
      <c r="AD345" s="821"/>
      <c r="AE345" s="821"/>
      <c r="AF345" s="224"/>
      <c r="AG345" s="224"/>
      <c r="AH345" s="224"/>
      <c r="AI345" s="224"/>
      <c r="AJ345" s="224"/>
    </row>
    <row r="346" spans="1:36" ht="14" x14ac:dyDescent="0.2">
      <c r="A346" s="1309"/>
      <c r="R346" s="1264"/>
      <c r="S346" s="1264"/>
      <c r="T346" s="1264"/>
      <c r="U346" s="1264"/>
      <c r="AB346" s="821"/>
      <c r="AC346" s="821"/>
      <c r="AD346" s="821"/>
      <c r="AE346" s="821"/>
      <c r="AF346" s="224"/>
      <c r="AG346" s="224"/>
      <c r="AH346" s="224"/>
      <c r="AI346" s="224"/>
      <c r="AJ346" s="224"/>
    </row>
    <row r="347" spans="1:36" ht="14" x14ac:dyDescent="0.2">
      <c r="A347" s="1309"/>
      <c r="R347" s="1264"/>
      <c r="S347" s="1264"/>
      <c r="T347" s="1264"/>
      <c r="U347" s="1264"/>
      <c r="AB347" s="821"/>
      <c r="AC347" s="821"/>
      <c r="AD347" s="821"/>
      <c r="AE347" s="821"/>
      <c r="AF347" s="224"/>
      <c r="AG347" s="224"/>
      <c r="AH347" s="224"/>
      <c r="AI347" s="224"/>
      <c r="AJ347" s="224"/>
    </row>
    <row r="348" spans="1:36" ht="14" x14ac:dyDescent="0.2">
      <c r="A348" s="1309"/>
      <c r="R348" s="1264"/>
      <c r="S348" s="1264"/>
      <c r="T348" s="1264"/>
      <c r="U348" s="1264"/>
      <c r="AB348" s="821"/>
      <c r="AC348" s="821"/>
      <c r="AD348" s="821"/>
      <c r="AE348" s="821"/>
      <c r="AF348" s="224"/>
      <c r="AG348" s="224"/>
      <c r="AH348" s="224"/>
      <c r="AI348" s="224"/>
      <c r="AJ348" s="224"/>
    </row>
    <row r="349" spans="1:36" ht="14" x14ac:dyDescent="0.2">
      <c r="A349" s="1309"/>
      <c r="R349" s="1264"/>
      <c r="S349" s="1264"/>
      <c r="T349" s="1264"/>
      <c r="U349" s="1264"/>
      <c r="AB349" s="821"/>
      <c r="AC349" s="821"/>
      <c r="AD349" s="821"/>
      <c r="AE349" s="821"/>
      <c r="AF349" s="224"/>
      <c r="AG349" s="224"/>
      <c r="AH349" s="224"/>
      <c r="AI349" s="224"/>
      <c r="AJ349" s="224"/>
    </row>
    <row r="350" spans="1:36" ht="14" x14ac:dyDescent="0.2">
      <c r="A350" s="1309"/>
      <c r="R350" s="1264"/>
      <c r="S350" s="1264"/>
      <c r="T350" s="1264"/>
      <c r="U350" s="1264"/>
      <c r="AB350" s="821"/>
      <c r="AC350" s="821"/>
      <c r="AD350" s="821"/>
      <c r="AE350" s="821"/>
      <c r="AF350" s="224"/>
      <c r="AG350" s="224"/>
      <c r="AH350" s="224"/>
      <c r="AI350" s="224"/>
      <c r="AJ350" s="224"/>
    </row>
    <row r="351" spans="1:36" ht="14" x14ac:dyDescent="0.2">
      <c r="A351" s="1309"/>
      <c r="R351" s="1264"/>
      <c r="S351" s="1264"/>
      <c r="T351" s="1264"/>
      <c r="U351" s="1264"/>
      <c r="AB351" s="821"/>
      <c r="AC351" s="821"/>
      <c r="AD351" s="821"/>
      <c r="AE351" s="821"/>
      <c r="AF351" s="224"/>
      <c r="AG351" s="224"/>
      <c r="AH351" s="224"/>
      <c r="AI351" s="224"/>
      <c r="AJ351" s="224"/>
    </row>
    <row r="352" spans="1:36" ht="14" x14ac:dyDescent="0.2">
      <c r="A352" s="1309"/>
      <c r="R352" s="1264"/>
      <c r="S352" s="1264"/>
      <c r="T352" s="1264"/>
      <c r="U352" s="1264"/>
      <c r="AB352" s="821"/>
      <c r="AC352" s="821"/>
      <c r="AD352" s="821"/>
      <c r="AE352" s="821"/>
      <c r="AF352" s="224"/>
      <c r="AG352" s="224"/>
      <c r="AH352" s="224"/>
      <c r="AI352" s="224"/>
      <c r="AJ352" s="224"/>
    </row>
    <row r="353" spans="1:36" ht="14" x14ac:dyDescent="0.2">
      <c r="A353" s="1309"/>
      <c r="R353" s="1264"/>
      <c r="S353" s="1264"/>
      <c r="T353" s="1264"/>
      <c r="U353" s="1264"/>
      <c r="AB353" s="821"/>
      <c r="AC353" s="821"/>
      <c r="AD353" s="821"/>
      <c r="AE353" s="821"/>
      <c r="AF353" s="224"/>
      <c r="AG353" s="224"/>
      <c r="AH353" s="224"/>
      <c r="AI353" s="224"/>
      <c r="AJ353" s="224"/>
    </row>
    <row r="354" spans="1:36" ht="14" x14ac:dyDescent="0.2">
      <c r="A354" s="1309"/>
      <c r="R354" s="1264"/>
      <c r="S354" s="1264"/>
      <c r="T354" s="1264"/>
      <c r="U354" s="1264"/>
      <c r="AB354" s="821"/>
      <c r="AC354" s="821"/>
      <c r="AD354" s="821"/>
      <c r="AE354" s="821"/>
      <c r="AF354" s="224"/>
      <c r="AG354" s="224"/>
      <c r="AH354" s="224"/>
      <c r="AI354" s="224"/>
      <c r="AJ354" s="224"/>
    </row>
    <row r="355" spans="1:36" ht="14" x14ac:dyDescent="0.2">
      <c r="A355" s="1309"/>
      <c r="R355" s="1264"/>
      <c r="S355" s="1264"/>
      <c r="T355" s="1264"/>
      <c r="U355" s="1264"/>
      <c r="AB355" s="821"/>
      <c r="AC355" s="821"/>
      <c r="AD355" s="821"/>
      <c r="AE355" s="821"/>
      <c r="AF355" s="224"/>
      <c r="AG355" s="224"/>
      <c r="AH355" s="224"/>
      <c r="AI355" s="224"/>
      <c r="AJ355" s="224"/>
    </row>
    <row r="356" spans="1:36" ht="14" x14ac:dyDescent="0.2">
      <c r="A356" s="1309"/>
      <c r="R356" s="1264"/>
      <c r="S356" s="1264"/>
      <c r="T356" s="1264"/>
      <c r="U356" s="1264"/>
      <c r="AB356" s="821"/>
      <c r="AC356" s="821"/>
      <c r="AD356" s="821"/>
      <c r="AE356" s="821"/>
      <c r="AF356" s="224"/>
      <c r="AG356" s="224"/>
      <c r="AH356" s="224"/>
      <c r="AI356" s="224"/>
      <c r="AJ356" s="224"/>
    </row>
    <row r="357" spans="1:36" ht="14" x14ac:dyDescent="0.2">
      <c r="A357" s="1309"/>
      <c r="R357" s="1264"/>
      <c r="S357" s="1264"/>
      <c r="T357" s="1264"/>
      <c r="U357" s="1264"/>
      <c r="AB357" s="821"/>
      <c r="AC357" s="821"/>
      <c r="AD357" s="821"/>
      <c r="AE357" s="821"/>
      <c r="AF357" s="224"/>
      <c r="AG357" s="224"/>
      <c r="AH357" s="224"/>
      <c r="AI357" s="224"/>
      <c r="AJ357" s="224"/>
    </row>
    <row r="358" spans="1:36" ht="14" x14ac:dyDescent="0.2">
      <c r="A358" s="1309"/>
      <c r="R358" s="1264"/>
      <c r="S358" s="1264"/>
      <c r="T358" s="1264"/>
      <c r="U358" s="1264"/>
      <c r="AB358" s="821"/>
      <c r="AC358" s="821"/>
      <c r="AD358" s="821"/>
      <c r="AE358" s="821"/>
      <c r="AF358" s="224"/>
      <c r="AG358" s="224"/>
      <c r="AH358" s="224"/>
      <c r="AI358" s="224"/>
      <c r="AJ358" s="224"/>
    </row>
    <row r="359" spans="1:36" ht="14" x14ac:dyDescent="0.2">
      <c r="A359" s="1309"/>
      <c r="R359" s="1264"/>
      <c r="S359" s="1264"/>
      <c r="T359" s="1264"/>
      <c r="U359" s="1264"/>
      <c r="AB359" s="821"/>
      <c r="AC359" s="821"/>
      <c r="AD359" s="821"/>
      <c r="AE359" s="821"/>
      <c r="AF359" s="224"/>
      <c r="AG359" s="224"/>
      <c r="AH359" s="224"/>
      <c r="AI359" s="224"/>
      <c r="AJ359" s="224"/>
    </row>
    <row r="360" spans="1:36" ht="14" x14ac:dyDescent="0.2">
      <c r="AF360" s="224"/>
      <c r="AG360" s="224"/>
      <c r="AH360" s="224"/>
      <c r="AI360" s="224"/>
      <c r="AJ360" s="224"/>
    </row>
  </sheetData>
  <mergeCells count="14">
    <mergeCell ref="H2:H3"/>
    <mergeCell ref="I2:I3"/>
    <mergeCell ref="A2:A3"/>
    <mergeCell ref="B2:B3"/>
    <mergeCell ref="C2:C3"/>
    <mergeCell ref="D2:D3"/>
    <mergeCell ref="E2:F2"/>
    <mergeCell ref="G2:G3"/>
    <mergeCell ref="L3:N3"/>
    <mergeCell ref="S3:U3"/>
    <mergeCell ref="R2:Z2"/>
    <mergeCell ref="J2:P2"/>
    <mergeCell ref="AC3:AE3"/>
    <mergeCell ref="AB2:AJ2"/>
  </mergeCells>
  <phoneticPr fontId="129" type="noConversion"/>
  <pageMargins left="0.45" right="0.45" top="0.5" bottom="0.5" header="0.3" footer="0.3"/>
  <pageSetup fitToWidth="2" fitToHeight="20" orientation="landscape" horizontalDpi="4294967292" verticalDpi="4294967292"/>
  <headerFooter>
    <oddHeader>&amp;A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Q476"/>
  <sheetViews>
    <sheetView workbookViewId="0">
      <pane ySplit="2" topLeftCell="A456" activePane="bottomLeft" state="frozen"/>
      <selection activeCell="J1" sqref="J1:J1048576"/>
      <selection pane="bottomLeft" activeCell="J1" sqref="J1:J1048576"/>
    </sheetView>
  </sheetViews>
  <sheetFormatPr baseColWidth="10" defaultColWidth="10.83203125" defaultRowHeight="16" x14ac:dyDescent="0.2"/>
  <cols>
    <col min="1" max="1" width="23.83203125" style="1280" customWidth="1"/>
    <col min="2" max="2" width="52.1640625" style="1280" customWidth="1"/>
    <col min="3" max="3" width="15.1640625" style="1281" customWidth="1"/>
    <col min="4" max="4" width="7.33203125" style="1281" customWidth="1"/>
    <col min="5" max="5" width="13.33203125" style="1281" customWidth="1"/>
    <col min="6" max="6" width="36.83203125" style="1280" customWidth="1"/>
    <col min="7" max="7" width="52" style="1280" customWidth="1"/>
    <col min="8" max="9" width="21" style="1280" customWidth="1"/>
    <col min="10" max="10" width="20.83203125" style="1280" customWidth="1"/>
    <col min="11" max="12" width="20.6640625" style="1280" customWidth="1"/>
    <col min="13" max="14" width="20.83203125" style="1280" customWidth="1"/>
    <col min="15" max="17" width="20.6640625" style="1280" customWidth="1"/>
    <col min="18" max="16384" width="10.83203125" style="1280"/>
  </cols>
  <sheetData>
    <row r="1" spans="1:17" s="1271" customFormat="1" ht="36" customHeight="1" thickBot="1" x14ac:dyDescent="0.25">
      <c r="A1" s="1269" t="s">
        <v>9342</v>
      </c>
      <c r="B1" s="992"/>
      <c r="C1" s="1270"/>
      <c r="D1" s="975"/>
      <c r="E1" s="975"/>
      <c r="F1" s="992"/>
      <c r="G1" s="992"/>
      <c r="H1" s="992"/>
      <c r="I1" s="992"/>
      <c r="J1" s="992"/>
      <c r="K1" s="992"/>
      <c r="L1" s="992"/>
      <c r="M1" s="992"/>
      <c r="N1" s="992"/>
      <c r="O1" s="992"/>
      <c r="P1" s="992"/>
      <c r="Q1" s="992"/>
    </row>
    <row r="2" spans="1:17" s="1273" customFormat="1" ht="56" customHeight="1" x14ac:dyDescent="0.2">
      <c r="A2" s="1272" t="s">
        <v>2527</v>
      </c>
      <c r="B2" s="1272" t="s">
        <v>2528</v>
      </c>
      <c r="C2" s="1257" t="s">
        <v>9343</v>
      </c>
      <c r="D2" s="1257" t="s">
        <v>8665</v>
      </c>
      <c r="E2" s="1257" t="s">
        <v>9344</v>
      </c>
      <c r="F2" s="1272" t="s">
        <v>2529</v>
      </c>
      <c r="G2" s="1272" t="s">
        <v>2530</v>
      </c>
      <c r="H2" s="1272" t="s">
        <v>2531</v>
      </c>
      <c r="I2" s="1272" t="s">
        <v>2532</v>
      </c>
      <c r="J2" s="1272" t="s">
        <v>2533</v>
      </c>
      <c r="K2" s="1272" t="s">
        <v>2534</v>
      </c>
      <c r="L2" s="1272" t="s">
        <v>2535</v>
      </c>
      <c r="M2" s="1272" t="s">
        <v>2536</v>
      </c>
      <c r="N2" s="1272" t="s">
        <v>2537</v>
      </c>
      <c r="O2" s="1272" t="s">
        <v>2538</v>
      </c>
      <c r="P2" s="1272" t="s">
        <v>2539</v>
      </c>
      <c r="Q2" s="1272" t="s">
        <v>2540</v>
      </c>
    </row>
    <row r="3" spans="1:17" s="1275" customFormat="1" ht="19" customHeight="1" x14ac:dyDescent="0.2">
      <c r="A3" s="268" t="s">
        <v>2745</v>
      </c>
      <c r="B3" s="268" t="s">
        <v>2746</v>
      </c>
      <c r="C3" s="401">
        <v>2.646E-10</v>
      </c>
      <c r="D3" s="1258" t="s">
        <v>2543</v>
      </c>
      <c r="E3" s="1274">
        <v>1.63E-4</v>
      </c>
      <c r="F3" s="268" t="s">
        <v>2544</v>
      </c>
      <c r="G3" s="268" t="s">
        <v>2545</v>
      </c>
      <c r="H3" s="268" t="s">
        <v>2747</v>
      </c>
      <c r="I3" s="268" t="s">
        <v>2748</v>
      </c>
      <c r="J3" s="268" t="s">
        <v>2752</v>
      </c>
      <c r="K3" s="268" t="s">
        <v>2754</v>
      </c>
      <c r="L3" s="268" t="s">
        <v>3643</v>
      </c>
      <c r="M3" s="268" t="s">
        <v>3401</v>
      </c>
      <c r="N3" s="268" t="s">
        <v>3644</v>
      </c>
      <c r="O3" s="268" t="s">
        <v>3402</v>
      </c>
      <c r="P3" s="268" t="s">
        <v>3403</v>
      </c>
      <c r="Q3" s="268" t="s">
        <v>3404</v>
      </c>
    </row>
    <row r="4" spans="1:17" s="1275" customFormat="1" ht="19" customHeight="1" x14ac:dyDescent="0.2">
      <c r="A4" s="268" t="s">
        <v>2578</v>
      </c>
      <c r="B4" s="268" t="s">
        <v>2579</v>
      </c>
      <c r="C4" s="401">
        <v>4.9900000000000003E-10</v>
      </c>
      <c r="D4" s="1258" t="s">
        <v>2543</v>
      </c>
      <c r="E4" s="401">
        <v>3.92E-8</v>
      </c>
      <c r="F4" s="268" t="s">
        <v>2544</v>
      </c>
      <c r="G4" s="268" t="s">
        <v>2545</v>
      </c>
      <c r="H4" s="268" t="s">
        <v>2581</v>
      </c>
      <c r="I4" s="268" t="s">
        <v>2583</v>
      </c>
      <c r="J4" s="268" t="s">
        <v>2585</v>
      </c>
      <c r="K4" s="268" t="s">
        <v>2586</v>
      </c>
      <c r="L4" s="268" t="s">
        <v>2587</v>
      </c>
      <c r="M4" s="268" t="s">
        <v>2588</v>
      </c>
      <c r="N4" s="268" t="s">
        <v>3340</v>
      </c>
      <c r="O4" s="268" t="s">
        <v>3341</v>
      </c>
      <c r="P4" s="268" t="s">
        <v>3645</v>
      </c>
      <c r="Q4" s="268" t="s">
        <v>3342</v>
      </c>
    </row>
    <row r="5" spans="1:17" s="1275" customFormat="1" ht="19" customHeight="1" x14ac:dyDescent="0.2">
      <c r="A5" s="268" t="s">
        <v>2696</v>
      </c>
      <c r="B5" s="268" t="s">
        <v>2697</v>
      </c>
      <c r="C5" s="401">
        <v>6.6559999999999996E-10</v>
      </c>
      <c r="D5" s="1258" t="s">
        <v>2543</v>
      </c>
      <c r="E5" s="401">
        <v>1.2699999999999999E-6</v>
      </c>
      <c r="F5" s="268" t="s">
        <v>2696</v>
      </c>
      <c r="G5" s="268" t="s">
        <v>2697</v>
      </c>
      <c r="H5" s="268" t="s">
        <v>2757</v>
      </c>
      <c r="I5" s="268" t="s">
        <v>2758</v>
      </c>
      <c r="J5" s="268" t="s">
        <v>2759</v>
      </c>
      <c r="K5" s="268" t="s">
        <v>2760</v>
      </c>
      <c r="L5" s="268" t="s">
        <v>2761</v>
      </c>
      <c r="M5" s="268" t="s">
        <v>2762</v>
      </c>
      <c r="N5" s="268" t="s">
        <v>3646</v>
      </c>
      <c r="O5" s="268" t="s">
        <v>3421</v>
      </c>
      <c r="P5" s="268" t="s">
        <v>3647</v>
      </c>
      <c r="Q5" s="268" t="s">
        <v>3422</v>
      </c>
    </row>
    <row r="6" spans="1:17" s="1275" customFormat="1" ht="19" customHeight="1" x14ac:dyDescent="0.2">
      <c r="A6" s="268" t="s">
        <v>2864</v>
      </c>
      <c r="B6" s="268" t="s">
        <v>2865</v>
      </c>
      <c r="C6" s="401">
        <v>9.4169999999999996E-10</v>
      </c>
      <c r="D6" s="1258" t="s">
        <v>2543</v>
      </c>
      <c r="E6" s="401">
        <v>8.8300000000000005E-5</v>
      </c>
      <c r="F6" s="268" t="s">
        <v>2866</v>
      </c>
      <c r="G6" s="268" t="s">
        <v>2867</v>
      </c>
      <c r="H6" s="268" t="s">
        <v>2868</v>
      </c>
      <c r="I6" s="268" t="s">
        <v>2869</v>
      </c>
      <c r="J6" s="268" t="s">
        <v>2871</v>
      </c>
      <c r="K6" s="268" t="s">
        <v>2874</v>
      </c>
      <c r="L6" s="268" t="s">
        <v>2876</v>
      </c>
      <c r="M6" s="268" t="s">
        <v>3549</v>
      </c>
      <c r="N6" s="268" t="s">
        <v>3648</v>
      </c>
      <c r="O6" s="268" t="s">
        <v>3649</v>
      </c>
      <c r="P6" s="268" t="s">
        <v>3650</v>
      </c>
      <c r="Q6" s="268" t="s">
        <v>3651</v>
      </c>
    </row>
    <row r="7" spans="1:17" s="1275" customFormat="1" ht="19" customHeight="1" x14ac:dyDescent="0.2">
      <c r="A7" s="268" t="s">
        <v>2544</v>
      </c>
      <c r="B7" s="268" t="s">
        <v>2545</v>
      </c>
      <c r="C7" s="401">
        <v>1.1329999999999999E-9</v>
      </c>
      <c r="D7" s="1258" t="s">
        <v>2543</v>
      </c>
      <c r="E7" s="401">
        <v>3.8700000000000002E-8</v>
      </c>
      <c r="F7" s="268" t="s">
        <v>2544</v>
      </c>
      <c r="G7" s="268" t="s">
        <v>2545</v>
      </c>
      <c r="H7" s="268" t="s">
        <v>2568</v>
      </c>
      <c r="I7" s="268" t="s">
        <v>2570</v>
      </c>
      <c r="J7" s="268" t="s">
        <v>2572</v>
      </c>
      <c r="K7" s="268" t="s">
        <v>2573</v>
      </c>
      <c r="L7" s="268" t="s">
        <v>2574</v>
      </c>
      <c r="M7" s="268" t="s">
        <v>2577</v>
      </c>
      <c r="N7" s="268" t="s">
        <v>3652</v>
      </c>
      <c r="O7" s="268" t="s">
        <v>3333</v>
      </c>
      <c r="P7" s="268" t="s">
        <v>3334</v>
      </c>
      <c r="Q7" s="268" t="s">
        <v>3335</v>
      </c>
    </row>
    <row r="8" spans="1:17" s="1275" customFormat="1" ht="19" customHeight="1" x14ac:dyDescent="0.2">
      <c r="A8" s="268" t="s">
        <v>3389</v>
      </c>
      <c r="B8" s="268" t="s">
        <v>3390</v>
      </c>
      <c r="C8" s="401">
        <v>1.8219999999999999E-9</v>
      </c>
      <c r="D8" s="1258" t="s">
        <v>2543</v>
      </c>
      <c r="E8" s="401">
        <v>7.9000000000000006E-8</v>
      </c>
      <c r="F8" s="268" t="s">
        <v>2544</v>
      </c>
      <c r="G8" s="268" t="s">
        <v>2545</v>
      </c>
      <c r="H8" s="268" t="s">
        <v>3391</v>
      </c>
      <c r="I8" s="268" t="s">
        <v>3392</v>
      </c>
      <c r="J8" s="268" t="s">
        <v>3653</v>
      </c>
      <c r="K8" s="268" t="s">
        <v>3654</v>
      </c>
      <c r="L8" s="268" t="s">
        <v>3393</v>
      </c>
      <c r="M8" s="268" t="s">
        <v>3394</v>
      </c>
      <c r="N8" s="268" t="s">
        <v>3655</v>
      </c>
      <c r="O8" s="268" t="s">
        <v>3656</v>
      </c>
      <c r="P8" s="268" t="s">
        <v>3395</v>
      </c>
      <c r="Q8" s="268" t="s">
        <v>3657</v>
      </c>
    </row>
    <row r="9" spans="1:17" s="1275" customFormat="1" ht="19" customHeight="1" x14ac:dyDescent="0.2">
      <c r="A9" s="268" t="s">
        <v>2721</v>
      </c>
      <c r="B9" s="268" t="s">
        <v>2722</v>
      </c>
      <c r="C9" s="401">
        <v>3.2650000000000002E-9</v>
      </c>
      <c r="D9" s="1258" t="s">
        <v>2543</v>
      </c>
      <c r="E9" s="401">
        <v>1.0699999999999999E-6</v>
      </c>
      <c r="F9" s="268" t="s">
        <v>2696</v>
      </c>
      <c r="G9" s="268" t="s">
        <v>2697</v>
      </c>
      <c r="H9" s="268" t="s">
        <v>2723</v>
      </c>
      <c r="I9" s="268" t="s">
        <v>2726</v>
      </c>
      <c r="J9" s="268" t="s">
        <v>2727</v>
      </c>
      <c r="K9" s="268" t="s">
        <v>2729</v>
      </c>
      <c r="L9" s="268" t="s">
        <v>2731</v>
      </c>
      <c r="M9" s="268" t="s">
        <v>2732</v>
      </c>
      <c r="N9" s="268" t="s">
        <v>3469</v>
      </c>
      <c r="O9" s="268" t="s">
        <v>3658</v>
      </c>
      <c r="P9" s="268" t="s">
        <v>3470</v>
      </c>
      <c r="Q9" s="268" t="s">
        <v>3659</v>
      </c>
    </row>
    <row r="10" spans="1:17" s="1275" customFormat="1" ht="19" customHeight="1" x14ac:dyDescent="0.2">
      <c r="A10" s="268" t="s">
        <v>3434</v>
      </c>
      <c r="B10" s="268" t="s">
        <v>3435</v>
      </c>
      <c r="C10" s="401">
        <v>4.4320000000000004E-9</v>
      </c>
      <c r="D10" s="1258" t="s">
        <v>2543</v>
      </c>
      <c r="E10" s="1258">
        <v>6.0000000000000001E-3</v>
      </c>
      <c r="F10" s="268" t="s">
        <v>2892</v>
      </c>
      <c r="G10" s="268" t="s">
        <v>2893</v>
      </c>
      <c r="H10" s="268" t="s">
        <v>3436</v>
      </c>
      <c r="I10" s="268" t="s">
        <v>3660</v>
      </c>
      <c r="J10" s="268" t="s">
        <v>3661</v>
      </c>
      <c r="K10" s="268" t="s">
        <v>3662</v>
      </c>
      <c r="L10" s="268" t="s">
        <v>3437</v>
      </c>
      <c r="M10" s="268" t="s">
        <v>3663</v>
      </c>
      <c r="N10" s="268" t="s">
        <v>3664</v>
      </c>
      <c r="O10" s="268" t="s">
        <v>3438</v>
      </c>
      <c r="P10" s="268" t="s">
        <v>3439</v>
      </c>
      <c r="Q10" s="268" t="s">
        <v>3665</v>
      </c>
    </row>
    <row r="11" spans="1:17" s="1275" customFormat="1" ht="19" customHeight="1" x14ac:dyDescent="0.2">
      <c r="A11" s="268" t="s">
        <v>3604</v>
      </c>
      <c r="B11" s="268" t="s">
        <v>3605</v>
      </c>
      <c r="C11" s="401">
        <v>4.8040000000000004E-9</v>
      </c>
      <c r="D11" s="1258" t="s">
        <v>2543</v>
      </c>
      <c r="E11" s="401">
        <v>1.3499999999999999E-5</v>
      </c>
      <c r="F11" s="268" t="s">
        <v>2892</v>
      </c>
      <c r="G11" s="268" t="s">
        <v>2893</v>
      </c>
      <c r="H11" s="268" t="s">
        <v>3606</v>
      </c>
      <c r="I11" s="268" t="s">
        <v>3666</v>
      </c>
      <c r="J11" s="268" t="s">
        <v>3607</v>
      </c>
      <c r="K11" s="268" t="s">
        <v>3667</v>
      </c>
      <c r="L11" s="268" t="s">
        <v>3668</v>
      </c>
      <c r="M11" s="268" t="s">
        <v>3608</v>
      </c>
      <c r="N11" s="268" t="s">
        <v>3669</v>
      </c>
      <c r="O11" s="268" t="s">
        <v>3670</v>
      </c>
      <c r="P11" s="268" t="s">
        <v>3609</v>
      </c>
      <c r="Q11" s="268" t="s">
        <v>3610</v>
      </c>
    </row>
    <row r="12" spans="1:17" s="1275" customFormat="1" ht="19" customHeight="1" x14ac:dyDescent="0.2">
      <c r="A12" s="268" t="s">
        <v>2904</v>
      </c>
      <c r="B12" s="268" t="s">
        <v>2905</v>
      </c>
      <c r="C12" s="401">
        <v>1.098E-8</v>
      </c>
      <c r="D12" s="1258" t="s">
        <v>2543</v>
      </c>
      <c r="E12" s="401">
        <v>2.9699999999999999E-9</v>
      </c>
      <c r="F12" s="268" t="s">
        <v>2814</v>
      </c>
      <c r="G12" s="268" t="s">
        <v>2815</v>
      </c>
      <c r="H12" s="268" t="s">
        <v>2906</v>
      </c>
      <c r="I12" s="268" t="s">
        <v>2909</v>
      </c>
      <c r="J12" s="268" t="s">
        <v>2910</v>
      </c>
      <c r="K12" s="268" t="s">
        <v>2912</v>
      </c>
      <c r="L12" s="268" t="s">
        <v>2913</v>
      </c>
      <c r="M12" s="268" t="s">
        <v>2914</v>
      </c>
      <c r="N12" s="268" t="s">
        <v>3382</v>
      </c>
      <c r="O12" s="268" t="s">
        <v>3671</v>
      </c>
      <c r="P12" s="268" t="s">
        <v>3383</v>
      </c>
      <c r="Q12" s="268" t="s">
        <v>3672</v>
      </c>
    </row>
    <row r="13" spans="1:17" s="1275" customFormat="1" ht="19" customHeight="1" x14ac:dyDescent="0.2">
      <c r="A13" s="268" t="s">
        <v>2878</v>
      </c>
      <c r="B13" s="268" t="s">
        <v>2879</v>
      </c>
      <c r="C13" s="401">
        <v>1.397E-8</v>
      </c>
      <c r="D13" s="1258" t="s">
        <v>2543</v>
      </c>
      <c r="E13" s="401">
        <v>1.47E-5</v>
      </c>
      <c r="F13" s="268" t="s">
        <v>2544</v>
      </c>
      <c r="G13" s="268" t="s">
        <v>2545</v>
      </c>
      <c r="H13" s="268" t="s">
        <v>2880</v>
      </c>
      <c r="I13" s="268" t="s">
        <v>2881</v>
      </c>
      <c r="J13" s="268" t="s">
        <v>2883</v>
      </c>
      <c r="K13" s="268" t="s">
        <v>2884</v>
      </c>
      <c r="L13" s="268" t="s">
        <v>3583</v>
      </c>
      <c r="M13" s="268" t="s">
        <v>3673</v>
      </c>
      <c r="N13" s="268" t="s">
        <v>3674</v>
      </c>
      <c r="O13" s="268" t="s">
        <v>3584</v>
      </c>
      <c r="P13" s="268" t="s">
        <v>3585</v>
      </c>
      <c r="Q13" s="268" t="s">
        <v>3675</v>
      </c>
    </row>
    <row r="14" spans="1:17" s="1275" customFormat="1" ht="19" customHeight="1" x14ac:dyDescent="0.2">
      <c r="A14" s="268" t="s">
        <v>3676</v>
      </c>
      <c r="B14" s="268" t="s">
        <v>3677</v>
      </c>
      <c r="C14" s="401">
        <v>4.8739999999999998E-8</v>
      </c>
      <c r="D14" s="1258" t="s">
        <v>2543</v>
      </c>
      <c r="E14" s="1258">
        <v>2E-3</v>
      </c>
      <c r="F14" s="268" t="s">
        <v>2892</v>
      </c>
      <c r="G14" s="268" t="s">
        <v>2893</v>
      </c>
      <c r="H14" s="268" t="s">
        <v>3678</v>
      </c>
      <c r="I14" s="268" t="s">
        <v>3679</v>
      </c>
      <c r="J14" s="268" t="s">
        <v>3680</v>
      </c>
      <c r="K14" s="268" t="s">
        <v>3681</v>
      </c>
      <c r="L14" s="268" t="s">
        <v>3682</v>
      </c>
      <c r="M14" s="268" t="s">
        <v>3683</v>
      </c>
      <c r="N14" s="268" t="s">
        <v>3684</v>
      </c>
      <c r="O14" s="268" t="s">
        <v>3685</v>
      </c>
      <c r="P14" s="268" t="s">
        <v>3686</v>
      </c>
      <c r="Q14" s="268" t="s">
        <v>3687</v>
      </c>
    </row>
    <row r="15" spans="1:17" s="1275" customFormat="1" ht="19" customHeight="1" x14ac:dyDescent="0.2">
      <c r="A15" s="268" t="s">
        <v>3688</v>
      </c>
      <c r="B15" s="268" t="s">
        <v>3689</v>
      </c>
      <c r="C15" s="401">
        <v>5.8500000000000001E-8</v>
      </c>
      <c r="D15" s="1258" t="s">
        <v>2543</v>
      </c>
      <c r="E15" s="1274">
        <v>5.6899999999999995E-4</v>
      </c>
      <c r="F15" s="268" t="s">
        <v>3223</v>
      </c>
      <c r="G15" s="268" t="s">
        <v>3224</v>
      </c>
      <c r="H15" s="268" t="s">
        <v>3690</v>
      </c>
      <c r="I15" s="268" t="s">
        <v>3691</v>
      </c>
      <c r="J15" s="268" t="s">
        <v>3692</v>
      </c>
      <c r="K15" s="268" t="s">
        <v>3693</v>
      </c>
      <c r="L15" s="268" t="s">
        <v>3694</v>
      </c>
      <c r="M15" s="268" t="s">
        <v>3695</v>
      </c>
      <c r="N15" s="268" t="s">
        <v>3696</v>
      </c>
      <c r="O15" s="268" t="s">
        <v>3697</v>
      </c>
      <c r="P15" s="268" t="s">
        <v>3698</v>
      </c>
      <c r="Q15" s="268" t="s">
        <v>3699</v>
      </c>
    </row>
    <row r="16" spans="1:17" s="1275" customFormat="1" ht="19" customHeight="1" x14ac:dyDescent="0.2">
      <c r="A16" s="268" t="s">
        <v>3347</v>
      </c>
      <c r="B16" s="268" t="s">
        <v>3348</v>
      </c>
      <c r="C16" s="401">
        <v>7.3679999999999995E-8</v>
      </c>
      <c r="D16" s="1258" t="s">
        <v>2543</v>
      </c>
      <c r="E16" s="401">
        <v>3.01E-5</v>
      </c>
      <c r="F16" s="268" t="s">
        <v>2942</v>
      </c>
      <c r="G16" s="268" t="s">
        <v>2943</v>
      </c>
      <c r="H16" s="268" t="s">
        <v>3349</v>
      </c>
      <c r="I16" s="268" t="s">
        <v>3350</v>
      </c>
      <c r="J16" s="268" t="s">
        <v>3351</v>
      </c>
      <c r="K16" s="268" t="s">
        <v>3700</v>
      </c>
      <c r="L16" s="268" t="s">
        <v>3352</v>
      </c>
      <c r="M16" s="268" t="s">
        <v>3701</v>
      </c>
      <c r="N16" s="268" t="s">
        <v>3353</v>
      </c>
      <c r="O16" s="268" t="s">
        <v>3702</v>
      </c>
      <c r="P16" s="268" t="s">
        <v>3354</v>
      </c>
      <c r="Q16" s="268" t="s">
        <v>3703</v>
      </c>
    </row>
    <row r="17" spans="1:17" s="1275" customFormat="1" ht="19" customHeight="1" x14ac:dyDescent="0.2">
      <c r="A17" s="268" t="s">
        <v>3423</v>
      </c>
      <c r="B17" s="268" t="s">
        <v>3423</v>
      </c>
      <c r="C17" s="401">
        <v>7.6780000000000003E-8</v>
      </c>
      <c r="D17" s="1258" t="s">
        <v>2543</v>
      </c>
      <c r="E17" s="401">
        <v>2.6600000000000003E-7</v>
      </c>
      <c r="F17" s="268" t="s">
        <v>2544</v>
      </c>
      <c r="G17" s="268" t="s">
        <v>2545</v>
      </c>
      <c r="H17" s="268" t="s">
        <v>3424</v>
      </c>
      <c r="I17" s="268" t="s">
        <v>3425</v>
      </c>
      <c r="J17" s="268" t="s">
        <v>3704</v>
      </c>
      <c r="K17" s="268" t="s">
        <v>3705</v>
      </c>
      <c r="L17" s="268" t="s">
        <v>3426</v>
      </c>
      <c r="M17" s="268" t="s">
        <v>3427</v>
      </c>
      <c r="N17" s="268" t="s">
        <v>3706</v>
      </c>
      <c r="O17" s="268" t="s">
        <v>3428</v>
      </c>
      <c r="P17" s="268" t="s">
        <v>3429</v>
      </c>
      <c r="Q17" s="268" t="s">
        <v>3707</v>
      </c>
    </row>
    <row r="18" spans="1:17" s="1275" customFormat="1" ht="19" customHeight="1" x14ac:dyDescent="0.2">
      <c r="A18" s="268" t="s">
        <v>3523</v>
      </c>
      <c r="B18" s="268" t="s">
        <v>3524</v>
      </c>
      <c r="C18" s="401">
        <v>8.1050000000000001E-8</v>
      </c>
      <c r="D18" s="1258" t="s">
        <v>2543</v>
      </c>
      <c r="E18" s="1274">
        <v>6.11E-4</v>
      </c>
      <c r="F18" s="268" t="s">
        <v>2696</v>
      </c>
      <c r="G18" s="268" t="s">
        <v>2697</v>
      </c>
      <c r="H18" s="268" t="s">
        <v>3525</v>
      </c>
      <c r="I18" s="268" t="s">
        <v>3708</v>
      </c>
      <c r="J18" s="268" t="s">
        <v>3526</v>
      </c>
      <c r="K18" s="268" t="s">
        <v>3709</v>
      </c>
      <c r="L18" s="268" t="s">
        <v>3527</v>
      </c>
      <c r="M18" s="268" t="s">
        <v>3710</v>
      </c>
      <c r="N18" s="268" t="s">
        <v>3528</v>
      </c>
      <c r="O18" s="268" t="s">
        <v>3529</v>
      </c>
      <c r="P18" s="268" t="s">
        <v>3530</v>
      </c>
      <c r="Q18" s="268" t="s">
        <v>3711</v>
      </c>
    </row>
    <row r="19" spans="1:17" s="1275" customFormat="1" ht="19" customHeight="1" x14ac:dyDescent="0.2">
      <c r="A19" s="268" t="s">
        <v>3321</v>
      </c>
      <c r="B19" s="268" t="s">
        <v>3322</v>
      </c>
      <c r="C19" s="401">
        <v>9.7580000000000004E-8</v>
      </c>
      <c r="D19" s="1258" t="s">
        <v>2543</v>
      </c>
      <c r="E19" s="1274">
        <v>5.5099999999999995E-4</v>
      </c>
      <c r="F19" s="268" t="s">
        <v>2892</v>
      </c>
      <c r="G19" s="268" t="s">
        <v>2893</v>
      </c>
      <c r="H19" s="268" t="s">
        <v>3323</v>
      </c>
      <c r="I19" s="268" t="s">
        <v>3325</v>
      </c>
      <c r="J19" s="268" t="s">
        <v>3328</v>
      </c>
      <c r="K19" s="268" t="s">
        <v>3331</v>
      </c>
      <c r="L19" s="268" t="s">
        <v>3332</v>
      </c>
      <c r="M19" s="268" t="s">
        <v>3712</v>
      </c>
      <c r="N19" s="268" t="s">
        <v>3713</v>
      </c>
      <c r="O19" s="268" t="s">
        <v>3714</v>
      </c>
      <c r="P19" s="268" t="s">
        <v>3715</v>
      </c>
      <c r="Q19" s="268" t="s">
        <v>3716</v>
      </c>
    </row>
    <row r="20" spans="1:17" s="1275" customFormat="1" ht="19" customHeight="1" x14ac:dyDescent="0.2">
      <c r="A20" s="268" t="s">
        <v>3102</v>
      </c>
      <c r="B20" s="268" t="s">
        <v>3103</v>
      </c>
      <c r="C20" s="401">
        <v>1.229E-7</v>
      </c>
      <c r="D20" s="1258" t="s">
        <v>2543</v>
      </c>
      <c r="E20" s="1258">
        <v>1E-3</v>
      </c>
      <c r="F20" s="268" t="s">
        <v>2544</v>
      </c>
      <c r="G20" s="268" t="s">
        <v>2545</v>
      </c>
      <c r="H20" s="268" t="s">
        <v>3104</v>
      </c>
      <c r="I20" s="268" t="s">
        <v>3105</v>
      </c>
      <c r="J20" s="268" t="s">
        <v>3106</v>
      </c>
      <c r="K20" s="268" t="s">
        <v>3107</v>
      </c>
      <c r="L20" s="268" t="s">
        <v>3108</v>
      </c>
      <c r="M20" s="268" t="s">
        <v>3717</v>
      </c>
      <c r="N20" s="268" t="s">
        <v>3718</v>
      </c>
      <c r="O20" s="268" t="s">
        <v>3719</v>
      </c>
      <c r="P20" s="268" t="s">
        <v>3720</v>
      </c>
      <c r="Q20" s="268" t="s">
        <v>3721</v>
      </c>
    </row>
    <row r="21" spans="1:17" s="1275" customFormat="1" ht="19" customHeight="1" x14ac:dyDescent="0.2">
      <c r="A21" s="268" t="s">
        <v>3722</v>
      </c>
      <c r="B21" s="268" t="s">
        <v>3723</v>
      </c>
      <c r="C21" s="401">
        <v>1.2560000000000001E-7</v>
      </c>
      <c r="D21" s="1258" t="s">
        <v>2543</v>
      </c>
      <c r="E21" s="302">
        <v>0.10199999999999999</v>
      </c>
      <c r="F21" s="268" t="s">
        <v>2892</v>
      </c>
      <c r="G21" s="268" t="s">
        <v>2893</v>
      </c>
      <c r="H21" s="268" t="s">
        <v>3724</v>
      </c>
      <c r="I21" s="268" t="s">
        <v>3725</v>
      </c>
      <c r="J21" s="268" t="s">
        <v>3726</v>
      </c>
      <c r="K21" s="268" t="s">
        <v>3727</v>
      </c>
      <c r="L21" s="268" t="s">
        <v>3728</v>
      </c>
      <c r="M21" s="268" t="s">
        <v>3729</v>
      </c>
      <c r="N21" s="268" t="s">
        <v>3730</v>
      </c>
      <c r="O21" s="268" t="s">
        <v>3731</v>
      </c>
      <c r="P21" s="268" t="s">
        <v>3732</v>
      </c>
      <c r="Q21" s="268" t="s">
        <v>3733</v>
      </c>
    </row>
    <row r="22" spans="1:17" s="1275" customFormat="1" ht="19" customHeight="1" x14ac:dyDescent="0.2">
      <c r="A22" s="268" t="s">
        <v>2605</v>
      </c>
      <c r="B22" s="268" t="s">
        <v>2606</v>
      </c>
      <c r="C22" s="401">
        <v>1.314E-7</v>
      </c>
      <c r="D22" s="1258" t="s">
        <v>2543</v>
      </c>
      <c r="E22" s="401">
        <v>4.1500000000000001E-6</v>
      </c>
      <c r="F22" s="268" t="s">
        <v>2544</v>
      </c>
      <c r="G22" s="268" t="s">
        <v>2545</v>
      </c>
      <c r="H22" s="268" t="s">
        <v>2608</v>
      </c>
      <c r="I22" s="268" t="s">
        <v>2610</v>
      </c>
      <c r="J22" s="268" t="s">
        <v>2611</v>
      </c>
      <c r="K22" s="268" t="s">
        <v>2614</v>
      </c>
      <c r="L22" s="268" t="s">
        <v>2615</v>
      </c>
      <c r="M22" s="268" t="s">
        <v>2616</v>
      </c>
      <c r="N22" s="268" t="s">
        <v>3734</v>
      </c>
      <c r="O22" s="268" t="s">
        <v>3735</v>
      </c>
      <c r="P22" s="268" t="s">
        <v>3736</v>
      </c>
      <c r="Q22" s="268" t="s">
        <v>3737</v>
      </c>
    </row>
    <row r="23" spans="1:17" s="1275" customFormat="1" ht="19" customHeight="1" x14ac:dyDescent="0.2">
      <c r="A23" s="268" t="s">
        <v>3371</v>
      </c>
      <c r="B23" s="268" t="s">
        <v>3371</v>
      </c>
      <c r="C23" s="401">
        <v>1.3169999999999999E-7</v>
      </c>
      <c r="D23" s="1258" t="s">
        <v>2543</v>
      </c>
      <c r="E23" s="401">
        <v>9.9E-8</v>
      </c>
      <c r="F23" s="268" t="s">
        <v>2942</v>
      </c>
      <c r="G23" s="268" t="s">
        <v>2943</v>
      </c>
      <c r="H23" s="268" t="s">
        <v>3372</v>
      </c>
      <c r="I23" s="268" t="s">
        <v>3738</v>
      </c>
      <c r="J23" s="268" t="s">
        <v>3373</v>
      </c>
      <c r="K23" s="268" t="s">
        <v>3374</v>
      </c>
      <c r="L23" s="268" t="s">
        <v>3739</v>
      </c>
      <c r="M23" s="268" t="s">
        <v>3375</v>
      </c>
      <c r="N23" s="268" t="s">
        <v>3376</v>
      </c>
      <c r="O23" s="268" t="s">
        <v>3740</v>
      </c>
      <c r="P23" s="268" t="s">
        <v>3377</v>
      </c>
      <c r="Q23" s="268" t="s">
        <v>3741</v>
      </c>
    </row>
    <row r="24" spans="1:17" s="1275" customFormat="1" ht="19" customHeight="1" x14ac:dyDescent="0.2">
      <c r="A24" s="268" t="s">
        <v>3742</v>
      </c>
      <c r="B24" s="268" t="s">
        <v>3743</v>
      </c>
      <c r="C24" s="401">
        <v>1.4859999999999999E-7</v>
      </c>
      <c r="D24" s="1258" t="s">
        <v>2543</v>
      </c>
      <c r="E24" s="401">
        <v>4.1400000000000002E-6</v>
      </c>
      <c r="F24" s="268" t="s">
        <v>2696</v>
      </c>
      <c r="G24" s="268" t="s">
        <v>2697</v>
      </c>
      <c r="H24" s="268" t="s">
        <v>3744</v>
      </c>
      <c r="I24" s="268" t="s">
        <v>3745</v>
      </c>
      <c r="J24" s="268" t="s">
        <v>3746</v>
      </c>
      <c r="K24" s="268" t="s">
        <v>3747</v>
      </c>
      <c r="L24" s="268" t="s">
        <v>3748</v>
      </c>
      <c r="M24" s="268" t="s">
        <v>3749</v>
      </c>
      <c r="N24" s="268" t="s">
        <v>3750</v>
      </c>
      <c r="O24" s="268" t="s">
        <v>3751</v>
      </c>
      <c r="P24" s="268" t="s">
        <v>3752</v>
      </c>
      <c r="Q24" s="268" t="s">
        <v>3753</v>
      </c>
    </row>
    <row r="25" spans="1:17" s="1275" customFormat="1" ht="19" customHeight="1" x14ac:dyDescent="0.2">
      <c r="A25" s="268" t="s">
        <v>3034</v>
      </c>
      <c r="B25" s="268" t="s">
        <v>3035</v>
      </c>
      <c r="C25" s="401">
        <v>1.599E-7</v>
      </c>
      <c r="D25" s="1258" t="s">
        <v>2543</v>
      </c>
      <c r="E25" s="1274">
        <v>2.0799999999999999E-4</v>
      </c>
      <c r="F25" s="268" t="s">
        <v>3034</v>
      </c>
      <c r="G25" s="268" t="s">
        <v>3035</v>
      </c>
      <c r="H25" s="268" t="s">
        <v>3036</v>
      </c>
      <c r="I25" s="268" t="s">
        <v>3039</v>
      </c>
      <c r="J25" s="268" t="s">
        <v>3041</v>
      </c>
      <c r="K25" s="268" t="s">
        <v>3042</v>
      </c>
      <c r="L25" s="268" t="s">
        <v>3754</v>
      </c>
      <c r="M25" s="268" t="s">
        <v>3755</v>
      </c>
      <c r="N25" s="268" t="s">
        <v>3756</v>
      </c>
      <c r="O25" s="268" t="s">
        <v>3757</v>
      </c>
      <c r="P25" s="268" t="s">
        <v>3758</v>
      </c>
      <c r="Q25" s="268" t="s">
        <v>3759</v>
      </c>
    </row>
    <row r="26" spans="1:17" s="1275" customFormat="1" ht="19" customHeight="1" x14ac:dyDescent="0.2">
      <c r="A26" s="268" t="s">
        <v>3760</v>
      </c>
      <c r="B26" s="268" t="s">
        <v>3761</v>
      </c>
      <c r="C26" s="401">
        <v>1.6850000000000001E-7</v>
      </c>
      <c r="D26" s="1258" t="s">
        <v>2543</v>
      </c>
      <c r="E26" s="1258">
        <v>1E-3</v>
      </c>
      <c r="F26" s="268" t="s">
        <v>2892</v>
      </c>
      <c r="G26" s="268" t="s">
        <v>2893</v>
      </c>
      <c r="H26" s="268" t="s">
        <v>3762</v>
      </c>
      <c r="I26" s="268" t="s">
        <v>3763</v>
      </c>
      <c r="J26" s="268" t="s">
        <v>3764</v>
      </c>
      <c r="K26" s="268" t="s">
        <v>3765</v>
      </c>
      <c r="L26" s="268" t="s">
        <v>3766</v>
      </c>
      <c r="M26" s="268" t="s">
        <v>3767</v>
      </c>
      <c r="N26" s="268" t="s">
        <v>3768</v>
      </c>
      <c r="O26" s="268" t="s">
        <v>3769</v>
      </c>
      <c r="P26" s="268" t="s">
        <v>3770</v>
      </c>
      <c r="Q26" s="268" t="s">
        <v>3771</v>
      </c>
    </row>
    <row r="27" spans="1:17" s="1275" customFormat="1" ht="19" customHeight="1" x14ac:dyDescent="0.2">
      <c r="A27" s="268" t="s">
        <v>3772</v>
      </c>
      <c r="B27" s="268" t="s">
        <v>3773</v>
      </c>
      <c r="C27" s="401">
        <v>1.72E-7</v>
      </c>
      <c r="D27" s="1258" t="s">
        <v>2543</v>
      </c>
      <c r="E27" s="1274">
        <v>1.4200000000000001E-4</v>
      </c>
      <c r="F27" s="268" t="s">
        <v>3537</v>
      </c>
      <c r="G27" s="268" t="s">
        <v>3538</v>
      </c>
      <c r="H27" s="268" t="s">
        <v>3774</v>
      </c>
      <c r="I27" s="268" t="s">
        <v>3775</v>
      </c>
      <c r="J27" s="268" t="s">
        <v>3776</v>
      </c>
      <c r="K27" s="268" t="s">
        <v>3777</v>
      </c>
      <c r="L27" s="268" t="s">
        <v>3778</v>
      </c>
      <c r="M27" s="268" t="s">
        <v>3779</v>
      </c>
      <c r="N27" s="268" t="s">
        <v>3780</v>
      </c>
      <c r="O27" s="268" t="s">
        <v>3781</v>
      </c>
      <c r="P27" s="268" t="s">
        <v>3782</v>
      </c>
      <c r="Q27" s="268" t="s">
        <v>3783</v>
      </c>
    </row>
    <row r="28" spans="1:17" s="1275" customFormat="1" ht="19" customHeight="1" x14ac:dyDescent="0.2">
      <c r="A28" s="268" t="s">
        <v>3197</v>
      </c>
      <c r="B28" s="268" t="s">
        <v>3198</v>
      </c>
      <c r="C28" s="401">
        <v>1.758E-7</v>
      </c>
      <c r="D28" s="1258" t="s">
        <v>2543</v>
      </c>
      <c r="E28" s="1274">
        <v>1.56E-4</v>
      </c>
      <c r="F28" s="268" t="s">
        <v>3135</v>
      </c>
      <c r="G28" s="268" t="s">
        <v>3136</v>
      </c>
      <c r="H28" s="268" t="s">
        <v>3199</v>
      </c>
      <c r="I28" s="268" t="s">
        <v>3201</v>
      </c>
      <c r="J28" s="268" t="s">
        <v>3202</v>
      </c>
      <c r="K28" s="268" t="s">
        <v>3204</v>
      </c>
      <c r="L28" s="268" t="s">
        <v>3205</v>
      </c>
      <c r="M28" s="268" t="s">
        <v>3208</v>
      </c>
      <c r="N28" s="268" t="s">
        <v>3784</v>
      </c>
      <c r="O28" s="268" t="s">
        <v>3785</v>
      </c>
      <c r="P28" s="268" t="s">
        <v>3786</v>
      </c>
      <c r="Q28" s="268" t="s">
        <v>3787</v>
      </c>
    </row>
    <row r="29" spans="1:17" s="1275" customFormat="1" ht="19" customHeight="1" x14ac:dyDescent="0.2">
      <c r="A29" s="268" t="s">
        <v>3359</v>
      </c>
      <c r="B29" s="268" t="s">
        <v>3360</v>
      </c>
      <c r="C29" s="401">
        <v>1.9439999999999999E-7</v>
      </c>
      <c r="D29" s="1258" t="s">
        <v>2543</v>
      </c>
      <c r="E29" s="1274">
        <v>1.36E-4</v>
      </c>
      <c r="F29" s="268" t="s">
        <v>2942</v>
      </c>
      <c r="G29" s="268" t="s">
        <v>2943</v>
      </c>
      <c r="H29" s="268" t="s">
        <v>3361</v>
      </c>
      <c r="I29" s="268" t="s">
        <v>3362</v>
      </c>
      <c r="J29" s="268" t="s">
        <v>3788</v>
      </c>
      <c r="K29" s="268" t="s">
        <v>3789</v>
      </c>
      <c r="L29" s="268" t="s">
        <v>3790</v>
      </c>
      <c r="M29" s="268" t="s">
        <v>3363</v>
      </c>
      <c r="N29" s="268" t="s">
        <v>3364</v>
      </c>
      <c r="O29" s="268" t="s">
        <v>3365</v>
      </c>
      <c r="P29" s="268" t="s">
        <v>3366</v>
      </c>
      <c r="Q29" s="268" t="s">
        <v>3791</v>
      </c>
    </row>
    <row r="30" spans="1:17" s="1275" customFormat="1" ht="19" customHeight="1" x14ac:dyDescent="0.2">
      <c r="A30" s="268" t="s">
        <v>3619</v>
      </c>
      <c r="B30" s="268" t="s">
        <v>3620</v>
      </c>
      <c r="C30" s="401">
        <v>2.1010000000000001E-7</v>
      </c>
      <c r="D30" s="1258" t="s">
        <v>2543</v>
      </c>
      <c r="E30" s="1258">
        <v>7.0000000000000001E-3</v>
      </c>
      <c r="F30" s="268" t="s">
        <v>2892</v>
      </c>
      <c r="G30" s="268" t="s">
        <v>2893</v>
      </c>
      <c r="H30" s="268" t="s">
        <v>3621</v>
      </c>
      <c r="I30" s="268" t="s">
        <v>3792</v>
      </c>
      <c r="J30" s="268" t="s">
        <v>3622</v>
      </c>
      <c r="K30" s="268" t="s">
        <v>3623</v>
      </c>
      <c r="L30" s="268" t="s">
        <v>3793</v>
      </c>
      <c r="M30" s="268" t="s">
        <v>3794</v>
      </c>
      <c r="N30" s="268" t="s">
        <v>3624</v>
      </c>
      <c r="O30" s="268" t="s">
        <v>3625</v>
      </c>
      <c r="P30" s="268" t="s">
        <v>3795</v>
      </c>
      <c r="Q30" s="268" t="s">
        <v>3626</v>
      </c>
    </row>
    <row r="31" spans="1:17" s="1275" customFormat="1" ht="19" customHeight="1" x14ac:dyDescent="0.2">
      <c r="A31" s="268" t="s">
        <v>2630</v>
      </c>
      <c r="B31" s="268" t="s">
        <v>2631</v>
      </c>
      <c r="C31" s="401">
        <v>2.1260000000000001E-7</v>
      </c>
      <c r="D31" s="1258" t="s">
        <v>2543</v>
      </c>
      <c r="E31" s="401">
        <v>3.19E-6</v>
      </c>
      <c r="F31" s="268" t="s">
        <v>2544</v>
      </c>
      <c r="G31" s="268" t="s">
        <v>2545</v>
      </c>
      <c r="H31" s="268" t="s">
        <v>2632</v>
      </c>
      <c r="I31" s="268" t="s">
        <v>2634</v>
      </c>
      <c r="J31" s="268" t="s">
        <v>2635</v>
      </c>
      <c r="K31" s="268" t="s">
        <v>2636</v>
      </c>
      <c r="L31" s="268" t="s">
        <v>3503</v>
      </c>
      <c r="M31" s="268" t="s">
        <v>3796</v>
      </c>
      <c r="N31" s="268" t="s">
        <v>3504</v>
      </c>
      <c r="O31" s="268" t="s">
        <v>3797</v>
      </c>
      <c r="P31" s="268" t="s">
        <v>3505</v>
      </c>
      <c r="Q31" s="268" t="s">
        <v>3506</v>
      </c>
    </row>
    <row r="32" spans="1:17" s="1275" customFormat="1" ht="19" customHeight="1" x14ac:dyDescent="0.2">
      <c r="A32" s="268" t="s">
        <v>3133</v>
      </c>
      <c r="B32" s="268" t="s">
        <v>3134</v>
      </c>
      <c r="C32" s="401">
        <v>2.3839999999999999E-7</v>
      </c>
      <c r="D32" s="1258" t="s">
        <v>2543</v>
      </c>
      <c r="E32" s="1274">
        <v>1.55E-4</v>
      </c>
      <c r="F32" s="268" t="s">
        <v>3135</v>
      </c>
      <c r="G32" s="268" t="s">
        <v>3136</v>
      </c>
      <c r="H32" s="268" t="s">
        <v>3137</v>
      </c>
      <c r="I32" s="268" t="s">
        <v>3139</v>
      </c>
      <c r="J32" s="268" t="s">
        <v>3142</v>
      </c>
      <c r="K32" s="268" t="s">
        <v>3143</v>
      </c>
      <c r="L32" s="268" t="s">
        <v>3145</v>
      </c>
      <c r="M32" s="268" t="s">
        <v>3146</v>
      </c>
      <c r="N32" s="268" t="s">
        <v>3798</v>
      </c>
      <c r="O32" s="268" t="s">
        <v>3799</v>
      </c>
      <c r="P32" s="268" t="s">
        <v>3800</v>
      </c>
      <c r="Q32" s="268" t="s">
        <v>3801</v>
      </c>
    </row>
    <row r="33" spans="1:17" s="1275" customFormat="1" ht="19" customHeight="1" x14ac:dyDescent="0.2">
      <c r="A33" s="268" t="s">
        <v>3802</v>
      </c>
      <c r="B33" s="268" t="s">
        <v>3803</v>
      </c>
      <c r="C33" s="401">
        <v>2.4979999999999997E-7</v>
      </c>
      <c r="D33" s="1258" t="s">
        <v>2543</v>
      </c>
      <c r="E33" s="1274">
        <v>1.9599999999999999E-4</v>
      </c>
      <c r="F33" s="268" t="s">
        <v>3537</v>
      </c>
      <c r="G33" s="268" t="s">
        <v>3538</v>
      </c>
      <c r="H33" s="268" t="s">
        <v>3804</v>
      </c>
      <c r="I33" s="268" t="s">
        <v>3805</v>
      </c>
      <c r="J33" s="268" t="s">
        <v>3806</v>
      </c>
      <c r="K33" s="268" t="s">
        <v>3807</v>
      </c>
      <c r="L33" s="268" t="s">
        <v>3808</v>
      </c>
      <c r="M33" s="268" t="s">
        <v>3809</v>
      </c>
      <c r="N33" s="268" t="s">
        <v>3810</v>
      </c>
      <c r="O33" s="268" t="s">
        <v>3811</v>
      </c>
      <c r="P33" s="268" t="s">
        <v>3812</v>
      </c>
      <c r="Q33" s="268" t="s">
        <v>3813</v>
      </c>
    </row>
    <row r="34" spans="1:17" s="1275" customFormat="1" ht="19" customHeight="1" x14ac:dyDescent="0.2">
      <c r="A34" s="268" t="s">
        <v>3446</v>
      </c>
      <c r="B34" s="268" t="s">
        <v>3446</v>
      </c>
      <c r="C34" s="401">
        <v>2.5450000000000001E-7</v>
      </c>
      <c r="D34" s="1258" t="s">
        <v>2543</v>
      </c>
      <c r="E34" s="401">
        <v>5.2399999999999998E-7</v>
      </c>
      <c r="F34" s="268" t="s">
        <v>2544</v>
      </c>
      <c r="G34" s="268" t="s">
        <v>2545</v>
      </c>
      <c r="H34" s="268" t="s">
        <v>3447</v>
      </c>
      <c r="I34" s="268" t="s">
        <v>3814</v>
      </c>
      <c r="J34" s="268" t="s">
        <v>3815</v>
      </c>
      <c r="K34" s="268" t="s">
        <v>3448</v>
      </c>
      <c r="L34" s="268" t="s">
        <v>3449</v>
      </c>
      <c r="M34" s="268" t="s">
        <v>3816</v>
      </c>
      <c r="N34" s="268" t="s">
        <v>3450</v>
      </c>
      <c r="O34" s="268" t="s">
        <v>3451</v>
      </c>
      <c r="P34" s="268" t="s">
        <v>3452</v>
      </c>
      <c r="Q34" s="268" t="s">
        <v>3817</v>
      </c>
    </row>
    <row r="35" spans="1:17" s="1275" customFormat="1" ht="19" customHeight="1" x14ac:dyDescent="0.2">
      <c r="A35" s="268" t="s">
        <v>3818</v>
      </c>
      <c r="B35" s="268" t="s">
        <v>3819</v>
      </c>
      <c r="C35" s="401">
        <v>2.5489999999999999E-7</v>
      </c>
      <c r="D35" s="1258" t="s">
        <v>2543</v>
      </c>
      <c r="E35" s="1274">
        <v>1.7699999999999999E-4</v>
      </c>
      <c r="F35" s="268" t="s">
        <v>3135</v>
      </c>
      <c r="G35" s="268" t="s">
        <v>3136</v>
      </c>
      <c r="H35" s="268" t="s">
        <v>3820</v>
      </c>
      <c r="I35" s="268" t="s">
        <v>3821</v>
      </c>
      <c r="J35" s="268" t="s">
        <v>3822</v>
      </c>
      <c r="K35" s="268" t="s">
        <v>3823</v>
      </c>
      <c r="L35" s="268" t="s">
        <v>3824</v>
      </c>
      <c r="M35" s="268" t="s">
        <v>3825</v>
      </c>
      <c r="N35" s="268" t="s">
        <v>3826</v>
      </c>
      <c r="O35" s="268" t="s">
        <v>3827</v>
      </c>
      <c r="P35" s="268" t="s">
        <v>3828</v>
      </c>
      <c r="Q35" s="268" t="s">
        <v>3829</v>
      </c>
    </row>
    <row r="36" spans="1:17" s="1275" customFormat="1" ht="19" customHeight="1" x14ac:dyDescent="0.2">
      <c r="A36" s="268" t="s">
        <v>3046</v>
      </c>
      <c r="B36" s="268" t="s">
        <v>3047</v>
      </c>
      <c r="C36" s="401">
        <v>2.5740000000000002E-7</v>
      </c>
      <c r="D36" s="1258" t="s">
        <v>2543</v>
      </c>
      <c r="E36" s="401">
        <v>2.1399999999999998E-6</v>
      </c>
      <c r="F36" s="268" t="s">
        <v>2544</v>
      </c>
      <c r="G36" s="268" t="s">
        <v>2545</v>
      </c>
      <c r="H36" s="268" t="s">
        <v>3048</v>
      </c>
      <c r="I36" s="268" t="s">
        <v>3049</v>
      </c>
      <c r="J36" s="268" t="s">
        <v>3050</v>
      </c>
      <c r="K36" s="268" t="s">
        <v>3051</v>
      </c>
      <c r="L36" s="268" t="s">
        <v>3052</v>
      </c>
      <c r="M36" s="268" t="s">
        <v>3053</v>
      </c>
      <c r="N36" s="268" t="s">
        <v>3830</v>
      </c>
      <c r="O36" s="268" t="s">
        <v>3831</v>
      </c>
      <c r="P36" s="268" t="s">
        <v>3832</v>
      </c>
      <c r="Q36" s="268" t="s">
        <v>3833</v>
      </c>
    </row>
    <row r="37" spans="1:17" s="1275" customFormat="1" ht="19" customHeight="1" x14ac:dyDescent="0.2">
      <c r="A37" s="268" t="s">
        <v>3834</v>
      </c>
      <c r="B37" s="268" t="s">
        <v>3835</v>
      </c>
      <c r="C37" s="401">
        <v>2.5890000000000002E-7</v>
      </c>
      <c r="D37" s="1258" t="s">
        <v>2543</v>
      </c>
      <c r="E37" s="1274">
        <v>1.44E-4</v>
      </c>
      <c r="F37" s="268" t="s">
        <v>3135</v>
      </c>
      <c r="G37" s="268" t="s">
        <v>3136</v>
      </c>
      <c r="H37" s="268" t="s">
        <v>3836</v>
      </c>
      <c r="I37" s="268" t="s">
        <v>3837</v>
      </c>
      <c r="J37" s="268" t="s">
        <v>3838</v>
      </c>
      <c r="K37" s="268" t="s">
        <v>3839</v>
      </c>
      <c r="L37" s="268" t="s">
        <v>3840</v>
      </c>
      <c r="M37" s="268" t="s">
        <v>3841</v>
      </c>
      <c r="N37" s="268" t="s">
        <v>3842</v>
      </c>
      <c r="O37" s="268" t="s">
        <v>3843</v>
      </c>
      <c r="P37" s="268" t="s">
        <v>3844</v>
      </c>
      <c r="Q37" s="268" t="s">
        <v>3845</v>
      </c>
    </row>
    <row r="38" spans="1:17" s="1275" customFormat="1" ht="19" customHeight="1" x14ac:dyDescent="0.2">
      <c r="A38" s="268" t="s">
        <v>3457</v>
      </c>
      <c r="B38" s="268" t="s">
        <v>3458</v>
      </c>
      <c r="C38" s="401">
        <v>2.7739999999999998E-7</v>
      </c>
      <c r="D38" s="1258" t="s">
        <v>2543</v>
      </c>
      <c r="E38" s="1258">
        <v>4.0000000000000001E-3</v>
      </c>
      <c r="F38" s="268" t="s">
        <v>2544</v>
      </c>
      <c r="G38" s="268" t="s">
        <v>2545</v>
      </c>
      <c r="H38" s="268" t="s">
        <v>3846</v>
      </c>
      <c r="I38" s="268" t="s">
        <v>3459</v>
      </c>
      <c r="J38" s="268" t="s">
        <v>3460</v>
      </c>
      <c r="K38" s="268" t="s">
        <v>3461</v>
      </c>
      <c r="L38" s="268" t="s">
        <v>3462</v>
      </c>
      <c r="M38" s="268" t="s">
        <v>3847</v>
      </c>
      <c r="N38" s="268" t="s">
        <v>3463</v>
      </c>
      <c r="O38" s="268" t="s">
        <v>3848</v>
      </c>
      <c r="P38" s="268" t="s">
        <v>3849</v>
      </c>
      <c r="Q38" s="268" t="s">
        <v>3850</v>
      </c>
    </row>
    <row r="39" spans="1:17" s="1275" customFormat="1" ht="19" customHeight="1" x14ac:dyDescent="0.2">
      <c r="A39" s="268" t="s">
        <v>3851</v>
      </c>
      <c r="B39" s="268" t="s">
        <v>3852</v>
      </c>
      <c r="C39" s="401">
        <v>2.8830000000000001E-7</v>
      </c>
      <c r="D39" s="1258" t="s">
        <v>2543</v>
      </c>
      <c r="E39" s="302">
        <v>1.7999999999999999E-2</v>
      </c>
      <c r="F39" s="268" t="s">
        <v>3853</v>
      </c>
      <c r="G39" s="268" t="s">
        <v>3854</v>
      </c>
      <c r="H39" s="268" t="s">
        <v>3855</v>
      </c>
      <c r="I39" s="268" t="s">
        <v>3856</v>
      </c>
      <c r="J39" s="268" t="s">
        <v>3857</v>
      </c>
      <c r="K39" s="268" t="s">
        <v>3858</v>
      </c>
      <c r="L39" s="268" t="s">
        <v>3859</v>
      </c>
      <c r="M39" s="268" t="s">
        <v>3860</v>
      </c>
      <c r="N39" s="268" t="s">
        <v>3861</v>
      </c>
      <c r="O39" s="268" t="s">
        <v>3862</v>
      </c>
      <c r="P39" s="268" t="s">
        <v>3863</v>
      </c>
      <c r="Q39" s="268" t="s">
        <v>3864</v>
      </c>
    </row>
    <row r="40" spans="1:17" s="1275" customFormat="1" ht="19" customHeight="1" x14ac:dyDescent="0.2">
      <c r="A40" s="268" t="s">
        <v>2591</v>
      </c>
      <c r="B40" s="268" t="s">
        <v>2592</v>
      </c>
      <c r="C40" s="401">
        <v>2.9369999999999999E-7</v>
      </c>
      <c r="D40" s="1258" t="s">
        <v>2543</v>
      </c>
      <c r="E40" s="401">
        <v>3.8099999999999999E-6</v>
      </c>
      <c r="F40" s="268" t="s">
        <v>2593</v>
      </c>
      <c r="G40" s="268" t="s">
        <v>2594</v>
      </c>
      <c r="H40" s="268" t="s">
        <v>2595</v>
      </c>
      <c r="I40" s="268" t="s">
        <v>2596</v>
      </c>
      <c r="J40" s="268" t="s">
        <v>2597</v>
      </c>
      <c r="K40" s="268" t="s">
        <v>2599</v>
      </c>
      <c r="L40" s="268" t="s">
        <v>2600</v>
      </c>
      <c r="M40" s="268" t="s">
        <v>3865</v>
      </c>
      <c r="N40" s="268" t="s">
        <v>3866</v>
      </c>
      <c r="O40" s="268" t="s">
        <v>3867</v>
      </c>
      <c r="P40" s="268" t="s">
        <v>3868</v>
      </c>
      <c r="Q40" s="268" t="s">
        <v>3869</v>
      </c>
    </row>
    <row r="41" spans="1:17" s="1275" customFormat="1" ht="19" customHeight="1" x14ac:dyDescent="0.2">
      <c r="A41" s="268" t="s">
        <v>3569</v>
      </c>
      <c r="B41" s="268" t="s">
        <v>3570</v>
      </c>
      <c r="C41" s="401">
        <v>3.0139999999999999E-7</v>
      </c>
      <c r="D41" s="1258" t="s">
        <v>2543</v>
      </c>
      <c r="E41" s="401">
        <v>1.0000000000000001E-5</v>
      </c>
      <c r="F41" s="268" t="s">
        <v>3571</v>
      </c>
      <c r="G41" s="268" t="s">
        <v>3572</v>
      </c>
      <c r="H41" s="268" t="s">
        <v>3573</v>
      </c>
      <c r="I41" s="268" t="s">
        <v>3870</v>
      </c>
      <c r="J41" s="268" t="s">
        <v>3871</v>
      </c>
      <c r="K41" s="268" t="s">
        <v>3872</v>
      </c>
      <c r="L41" s="268" t="s">
        <v>3574</v>
      </c>
      <c r="M41" s="268" t="s">
        <v>3873</v>
      </c>
      <c r="N41" s="268" t="s">
        <v>3575</v>
      </c>
      <c r="O41" s="268" t="s">
        <v>3576</v>
      </c>
      <c r="P41" s="268" t="s">
        <v>3577</v>
      </c>
      <c r="Q41" s="268" t="s">
        <v>3578</v>
      </c>
    </row>
    <row r="42" spans="1:17" s="1275" customFormat="1" ht="19" customHeight="1" x14ac:dyDescent="0.2">
      <c r="A42" s="268" t="s">
        <v>3135</v>
      </c>
      <c r="B42" s="268" t="s">
        <v>3136</v>
      </c>
      <c r="C42" s="401">
        <v>3.1839999999999999E-7</v>
      </c>
      <c r="D42" s="1258" t="s">
        <v>2543</v>
      </c>
      <c r="E42" s="1274">
        <v>1.83E-4</v>
      </c>
      <c r="F42" s="268" t="s">
        <v>3135</v>
      </c>
      <c r="G42" s="268" t="s">
        <v>3136</v>
      </c>
      <c r="H42" s="268" t="s">
        <v>3874</v>
      </c>
      <c r="I42" s="268" t="s">
        <v>3875</v>
      </c>
      <c r="J42" s="268" t="s">
        <v>3876</v>
      </c>
      <c r="K42" s="268" t="s">
        <v>3877</v>
      </c>
      <c r="L42" s="268" t="s">
        <v>3878</v>
      </c>
      <c r="M42" s="268" t="s">
        <v>3879</v>
      </c>
      <c r="N42" s="268" t="s">
        <v>3880</v>
      </c>
      <c r="O42" s="268" t="s">
        <v>3881</v>
      </c>
      <c r="P42" s="268" t="s">
        <v>3882</v>
      </c>
      <c r="Q42" s="268" t="s">
        <v>3883</v>
      </c>
    </row>
    <row r="43" spans="1:17" s="1275" customFormat="1" ht="19" customHeight="1" x14ac:dyDescent="0.2">
      <c r="A43" s="268" t="s">
        <v>3884</v>
      </c>
      <c r="B43" s="268" t="s">
        <v>3885</v>
      </c>
      <c r="C43" s="401">
        <v>3.2609999999999999E-7</v>
      </c>
      <c r="D43" s="1258" t="s">
        <v>2543</v>
      </c>
      <c r="E43" s="1274">
        <v>1.4300000000000001E-4</v>
      </c>
      <c r="F43" s="268" t="s">
        <v>3135</v>
      </c>
      <c r="G43" s="268" t="s">
        <v>3136</v>
      </c>
      <c r="H43" s="268" t="s">
        <v>3886</v>
      </c>
      <c r="I43" s="268" t="s">
        <v>3887</v>
      </c>
      <c r="J43" s="268" t="s">
        <v>3888</v>
      </c>
      <c r="K43" s="268" t="s">
        <v>3889</v>
      </c>
      <c r="L43" s="268" t="s">
        <v>3890</v>
      </c>
      <c r="M43" s="268" t="s">
        <v>3891</v>
      </c>
      <c r="N43" s="268" t="s">
        <v>3892</v>
      </c>
      <c r="O43" s="268" t="s">
        <v>3893</v>
      </c>
      <c r="P43" s="268" t="s">
        <v>3894</v>
      </c>
      <c r="Q43" s="268" t="s">
        <v>3895</v>
      </c>
    </row>
    <row r="44" spans="1:17" s="1275" customFormat="1" ht="19" customHeight="1" x14ac:dyDescent="0.2">
      <c r="A44" s="268" t="s">
        <v>3896</v>
      </c>
      <c r="B44" s="268" t="s">
        <v>3897</v>
      </c>
      <c r="C44" s="401">
        <v>3.3879999999999999E-7</v>
      </c>
      <c r="D44" s="1258" t="s">
        <v>2543</v>
      </c>
      <c r="E44" s="401">
        <v>6.7500000000000001E-5</v>
      </c>
      <c r="F44" s="268" t="s">
        <v>3135</v>
      </c>
      <c r="G44" s="268" t="s">
        <v>3136</v>
      </c>
      <c r="H44" s="268" t="s">
        <v>3898</v>
      </c>
      <c r="I44" s="268" t="s">
        <v>3899</v>
      </c>
      <c r="J44" s="268" t="s">
        <v>3900</v>
      </c>
      <c r="K44" s="268" t="s">
        <v>3901</v>
      </c>
      <c r="L44" s="268" t="s">
        <v>3902</v>
      </c>
      <c r="M44" s="268" t="s">
        <v>3903</v>
      </c>
      <c r="N44" s="268" t="s">
        <v>3904</v>
      </c>
      <c r="O44" s="268" t="s">
        <v>3905</v>
      </c>
      <c r="P44" s="268" t="s">
        <v>3906</v>
      </c>
      <c r="Q44" s="268" t="s">
        <v>3907</v>
      </c>
    </row>
    <row r="45" spans="1:17" s="1275" customFormat="1" ht="19" customHeight="1" x14ac:dyDescent="0.2">
      <c r="A45" s="268" t="s">
        <v>3908</v>
      </c>
      <c r="B45" s="268" t="s">
        <v>3909</v>
      </c>
      <c r="C45" s="401">
        <v>3.4190000000000001E-7</v>
      </c>
      <c r="D45" s="1258" t="s">
        <v>2543</v>
      </c>
      <c r="E45" s="1274">
        <v>2.3599999999999999E-4</v>
      </c>
      <c r="F45" s="268" t="s">
        <v>3135</v>
      </c>
      <c r="G45" s="268" t="s">
        <v>3136</v>
      </c>
      <c r="H45" s="268" t="s">
        <v>3606</v>
      </c>
      <c r="I45" s="268" t="s">
        <v>3910</v>
      </c>
      <c r="J45" s="268" t="s">
        <v>3911</v>
      </c>
      <c r="K45" s="268" t="s">
        <v>3912</v>
      </c>
      <c r="L45" s="268" t="s">
        <v>3913</v>
      </c>
      <c r="M45" s="268" t="s">
        <v>3914</v>
      </c>
      <c r="N45" s="268" t="s">
        <v>3915</v>
      </c>
      <c r="O45" s="268" t="s">
        <v>3916</v>
      </c>
      <c r="P45" s="268" t="s">
        <v>3917</v>
      </c>
      <c r="Q45" s="268" t="s">
        <v>3918</v>
      </c>
    </row>
    <row r="46" spans="1:17" s="1275" customFormat="1" ht="19" customHeight="1" x14ac:dyDescent="0.2">
      <c r="A46" s="268" t="s">
        <v>2996</v>
      </c>
      <c r="B46" s="268" t="s">
        <v>2997</v>
      </c>
      <c r="C46" s="401">
        <v>3.4400000000000001E-7</v>
      </c>
      <c r="D46" s="1258" t="s">
        <v>2543</v>
      </c>
      <c r="E46" s="401">
        <v>9.1300000000000004E-8</v>
      </c>
      <c r="F46" s="268" t="s">
        <v>2814</v>
      </c>
      <c r="G46" s="268" t="s">
        <v>2815</v>
      </c>
      <c r="H46" s="268" t="s">
        <v>2998</v>
      </c>
      <c r="I46" s="268" t="s">
        <v>3001</v>
      </c>
      <c r="J46" s="268" t="s">
        <v>3002</v>
      </c>
      <c r="K46" s="268" t="s">
        <v>3003</v>
      </c>
      <c r="L46" s="268" t="s">
        <v>3006</v>
      </c>
      <c r="M46" s="268" t="s">
        <v>3007</v>
      </c>
      <c r="N46" s="268" t="s">
        <v>3616</v>
      </c>
      <c r="O46" s="268" t="s">
        <v>3919</v>
      </c>
      <c r="P46" s="268" t="s">
        <v>3617</v>
      </c>
      <c r="Q46" s="268" t="s">
        <v>3618</v>
      </c>
    </row>
    <row r="47" spans="1:17" s="1275" customFormat="1" ht="19" customHeight="1" x14ac:dyDescent="0.2">
      <c r="A47" s="268" t="s">
        <v>3920</v>
      </c>
      <c r="B47" s="268" t="s">
        <v>3921</v>
      </c>
      <c r="C47" s="401">
        <v>3.841E-7</v>
      </c>
      <c r="D47" s="1258" t="s">
        <v>2543</v>
      </c>
      <c r="E47" s="1274">
        <v>1.2899999999999999E-4</v>
      </c>
      <c r="F47" s="268" t="s">
        <v>3135</v>
      </c>
      <c r="G47" s="268" t="s">
        <v>3136</v>
      </c>
      <c r="H47" s="268" t="s">
        <v>3922</v>
      </c>
      <c r="I47" s="268" t="s">
        <v>3923</v>
      </c>
      <c r="J47" s="268" t="s">
        <v>3924</v>
      </c>
      <c r="K47" s="268" t="s">
        <v>3925</v>
      </c>
      <c r="L47" s="268" t="s">
        <v>3926</v>
      </c>
      <c r="M47" s="268" t="s">
        <v>3927</v>
      </c>
      <c r="N47" s="268" t="s">
        <v>3928</v>
      </c>
      <c r="O47" s="268" t="s">
        <v>3929</v>
      </c>
      <c r="P47" s="268" t="s">
        <v>3930</v>
      </c>
      <c r="Q47" s="268" t="s">
        <v>3931</v>
      </c>
    </row>
    <row r="48" spans="1:17" s="1275" customFormat="1" ht="19" customHeight="1" x14ac:dyDescent="0.2">
      <c r="A48" s="268" t="s">
        <v>3209</v>
      </c>
      <c r="B48" s="268" t="s">
        <v>3210</v>
      </c>
      <c r="C48" s="401">
        <v>3.8519999999999998E-7</v>
      </c>
      <c r="D48" s="1258" t="s">
        <v>2543</v>
      </c>
      <c r="E48" s="1274">
        <v>1.73E-4</v>
      </c>
      <c r="F48" s="268" t="s">
        <v>3135</v>
      </c>
      <c r="G48" s="268" t="s">
        <v>3136</v>
      </c>
      <c r="H48" s="268" t="s">
        <v>3211</v>
      </c>
      <c r="I48" s="268" t="s">
        <v>3214</v>
      </c>
      <c r="J48" s="268" t="s">
        <v>3215</v>
      </c>
      <c r="K48" s="268" t="s">
        <v>3216</v>
      </c>
      <c r="L48" s="268" t="s">
        <v>3219</v>
      </c>
      <c r="M48" s="268" t="s">
        <v>3932</v>
      </c>
      <c r="N48" s="268" t="s">
        <v>3933</v>
      </c>
      <c r="O48" s="268" t="s">
        <v>3934</v>
      </c>
      <c r="P48" s="268" t="s">
        <v>3935</v>
      </c>
      <c r="Q48" s="268" t="s">
        <v>3936</v>
      </c>
    </row>
    <row r="49" spans="1:17" s="1275" customFormat="1" ht="19" customHeight="1" x14ac:dyDescent="0.2">
      <c r="A49" s="268" t="s">
        <v>3937</v>
      </c>
      <c r="B49" s="268" t="s">
        <v>3938</v>
      </c>
      <c r="C49" s="401">
        <v>3.9159999999999999E-7</v>
      </c>
      <c r="D49" s="1258" t="s">
        <v>2543</v>
      </c>
      <c r="E49" s="1274">
        <v>1.8900000000000001E-4</v>
      </c>
      <c r="F49" s="268" t="s">
        <v>3135</v>
      </c>
      <c r="G49" s="268" t="s">
        <v>3136</v>
      </c>
      <c r="H49" s="268" t="s">
        <v>3939</v>
      </c>
      <c r="I49" s="268" t="s">
        <v>3940</v>
      </c>
      <c r="J49" s="268" t="s">
        <v>3941</v>
      </c>
      <c r="K49" s="268" t="s">
        <v>3942</v>
      </c>
      <c r="L49" s="268" t="s">
        <v>3943</v>
      </c>
      <c r="M49" s="268" t="s">
        <v>3944</v>
      </c>
      <c r="N49" s="268" t="s">
        <v>3945</v>
      </c>
      <c r="O49" s="268" t="s">
        <v>3946</v>
      </c>
      <c r="P49" s="268" t="s">
        <v>3947</v>
      </c>
      <c r="Q49" s="268" t="s">
        <v>3948</v>
      </c>
    </row>
    <row r="50" spans="1:17" s="1275" customFormat="1" ht="19" customHeight="1" x14ac:dyDescent="0.2">
      <c r="A50" s="268" t="s">
        <v>3949</v>
      </c>
      <c r="B50" s="268" t="s">
        <v>3950</v>
      </c>
      <c r="C50" s="401">
        <v>4.0670000000000001E-7</v>
      </c>
      <c r="D50" s="1258" t="s">
        <v>2543</v>
      </c>
      <c r="E50" s="401">
        <v>9.3200000000000002E-5</v>
      </c>
      <c r="F50" s="268" t="s">
        <v>3135</v>
      </c>
      <c r="G50" s="268" t="s">
        <v>3136</v>
      </c>
      <c r="H50" s="268" t="s">
        <v>3951</v>
      </c>
      <c r="I50" s="268" t="s">
        <v>3952</v>
      </c>
      <c r="J50" s="268" t="s">
        <v>3953</v>
      </c>
      <c r="K50" s="268" t="s">
        <v>3954</v>
      </c>
      <c r="L50" s="268" t="s">
        <v>3955</v>
      </c>
      <c r="M50" s="268" t="s">
        <v>3956</v>
      </c>
      <c r="N50" s="268" t="s">
        <v>3957</v>
      </c>
      <c r="O50" s="268" t="s">
        <v>3958</v>
      </c>
      <c r="P50" s="268" t="s">
        <v>3959</v>
      </c>
      <c r="Q50" s="268" t="s">
        <v>3960</v>
      </c>
    </row>
    <row r="51" spans="1:17" s="1275" customFormat="1" ht="19" customHeight="1" x14ac:dyDescent="0.2">
      <c r="A51" s="268" t="s">
        <v>2556</v>
      </c>
      <c r="B51" s="268" t="s">
        <v>2557</v>
      </c>
      <c r="C51" s="401">
        <v>4.1450000000000001E-7</v>
      </c>
      <c r="D51" s="1258" t="s">
        <v>2543</v>
      </c>
      <c r="E51" s="401">
        <v>3.9100000000000002E-5</v>
      </c>
      <c r="F51" s="268" t="s">
        <v>2544</v>
      </c>
      <c r="G51" s="268" t="s">
        <v>2545</v>
      </c>
      <c r="H51" s="268" t="s">
        <v>2558</v>
      </c>
      <c r="I51" s="268" t="s">
        <v>2559</v>
      </c>
      <c r="J51" s="268" t="s">
        <v>2562</v>
      </c>
      <c r="K51" s="268" t="s">
        <v>2567</v>
      </c>
      <c r="L51" s="268" t="s">
        <v>3961</v>
      </c>
      <c r="M51" s="268" t="s">
        <v>3962</v>
      </c>
      <c r="N51" s="268" t="s">
        <v>3963</v>
      </c>
      <c r="O51" s="268" t="s">
        <v>3964</v>
      </c>
      <c r="P51" s="268" t="s">
        <v>3965</v>
      </c>
      <c r="Q51" s="268" t="s">
        <v>3966</v>
      </c>
    </row>
    <row r="52" spans="1:17" s="1275" customFormat="1" ht="19" customHeight="1" x14ac:dyDescent="0.2">
      <c r="A52" s="268" t="s">
        <v>3967</v>
      </c>
      <c r="B52" s="268" t="s">
        <v>3968</v>
      </c>
      <c r="C52" s="401">
        <v>4.4589999999999999E-7</v>
      </c>
      <c r="D52" s="1258" t="s">
        <v>2543</v>
      </c>
      <c r="E52" s="401">
        <v>6.4799999999999998E-6</v>
      </c>
      <c r="F52" s="268" t="s">
        <v>2696</v>
      </c>
      <c r="G52" s="268" t="s">
        <v>2697</v>
      </c>
      <c r="H52" s="268" t="s">
        <v>3969</v>
      </c>
      <c r="I52" s="268" t="s">
        <v>3970</v>
      </c>
      <c r="J52" s="268" t="s">
        <v>3971</v>
      </c>
      <c r="K52" s="268" t="s">
        <v>3972</v>
      </c>
      <c r="L52" s="268" t="s">
        <v>3973</v>
      </c>
      <c r="M52" s="268" t="s">
        <v>3974</v>
      </c>
      <c r="N52" s="268" t="s">
        <v>3975</v>
      </c>
      <c r="O52" s="268" t="s">
        <v>3976</v>
      </c>
      <c r="P52" s="268" t="s">
        <v>3977</v>
      </c>
      <c r="Q52" s="268" t="s">
        <v>3978</v>
      </c>
    </row>
    <row r="53" spans="1:17" s="1275" customFormat="1" ht="19" customHeight="1" x14ac:dyDescent="0.2">
      <c r="A53" s="268" t="s">
        <v>3979</v>
      </c>
      <c r="B53" s="268" t="s">
        <v>3980</v>
      </c>
      <c r="C53" s="401">
        <v>4.5460000000000001E-7</v>
      </c>
      <c r="D53" s="1258" t="s">
        <v>2543</v>
      </c>
      <c r="E53" s="1274">
        <v>1.65E-4</v>
      </c>
      <c r="F53" s="268" t="s">
        <v>3135</v>
      </c>
      <c r="G53" s="268" t="s">
        <v>3136</v>
      </c>
      <c r="H53" s="268" t="s">
        <v>3981</v>
      </c>
      <c r="I53" s="268" t="s">
        <v>3982</v>
      </c>
      <c r="J53" s="268" t="s">
        <v>3983</v>
      </c>
      <c r="K53" s="268" t="s">
        <v>3984</v>
      </c>
      <c r="L53" s="268" t="s">
        <v>3985</v>
      </c>
      <c r="M53" s="268" t="s">
        <v>3986</v>
      </c>
      <c r="N53" s="268" t="s">
        <v>3987</v>
      </c>
      <c r="O53" s="268" t="s">
        <v>3988</v>
      </c>
      <c r="P53" s="268" t="s">
        <v>3989</v>
      </c>
      <c r="Q53" s="268" t="s">
        <v>3990</v>
      </c>
    </row>
    <row r="54" spans="1:17" s="1275" customFormat="1" ht="19" customHeight="1" x14ac:dyDescent="0.2">
      <c r="A54" s="268" t="s">
        <v>3991</v>
      </c>
      <c r="B54" s="268" t="s">
        <v>3992</v>
      </c>
      <c r="C54" s="401">
        <v>4.7150000000000001E-7</v>
      </c>
      <c r="D54" s="1258" t="s">
        <v>2543</v>
      </c>
      <c r="E54" s="401">
        <v>5.9799999999999997E-5</v>
      </c>
      <c r="F54" s="268" t="s">
        <v>3135</v>
      </c>
      <c r="G54" s="268" t="s">
        <v>3136</v>
      </c>
      <c r="H54" s="268" t="s">
        <v>3993</v>
      </c>
      <c r="I54" s="268" t="s">
        <v>3994</v>
      </c>
      <c r="J54" s="268" t="s">
        <v>3995</v>
      </c>
      <c r="K54" s="268" t="s">
        <v>3996</v>
      </c>
      <c r="L54" s="268" t="s">
        <v>3997</v>
      </c>
      <c r="M54" s="268" t="s">
        <v>3998</v>
      </c>
      <c r="N54" s="268" t="s">
        <v>3999</v>
      </c>
      <c r="O54" s="268" t="s">
        <v>4000</v>
      </c>
      <c r="P54" s="268" t="s">
        <v>4001</v>
      </c>
      <c r="Q54" s="268" t="s">
        <v>4002</v>
      </c>
    </row>
    <row r="55" spans="1:17" s="1275" customFormat="1" ht="19" customHeight="1" x14ac:dyDescent="0.2">
      <c r="A55" s="268" t="s">
        <v>4003</v>
      </c>
      <c r="B55" s="268" t="s">
        <v>4004</v>
      </c>
      <c r="C55" s="401">
        <v>4.7619999999999999E-7</v>
      </c>
      <c r="D55" s="1258" t="s">
        <v>2543</v>
      </c>
      <c r="E55" s="1274">
        <v>1.15E-4</v>
      </c>
      <c r="F55" s="268" t="s">
        <v>3135</v>
      </c>
      <c r="G55" s="268" t="s">
        <v>3136</v>
      </c>
      <c r="H55" s="268" t="s">
        <v>4005</v>
      </c>
      <c r="I55" s="268" t="s">
        <v>4006</v>
      </c>
      <c r="J55" s="268" t="s">
        <v>4007</v>
      </c>
      <c r="K55" s="268" t="s">
        <v>4008</v>
      </c>
      <c r="L55" s="268" t="s">
        <v>4009</v>
      </c>
      <c r="M55" s="268" t="s">
        <v>4010</v>
      </c>
      <c r="N55" s="268" t="s">
        <v>4011</v>
      </c>
      <c r="O55" s="268" t="s">
        <v>4012</v>
      </c>
      <c r="P55" s="268" t="s">
        <v>4013</v>
      </c>
      <c r="Q55" s="268" t="s">
        <v>4014</v>
      </c>
    </row>
    <row r="56" spans="1:17" s="1275" customFormat="1" ht="19" customHeight="1" x14ac:dyDescent="0.2">
      <c r="A56" s="268" t="s">
        <v>4015</v>
      </c>
      <c r="B56" s="268" t="s">
        <v>4016</v>
      </c>
      <c r="C56" s="401">
        <v>5.0370000000000004E-7</v>
      </c>
      <c r="D56" s="1258" t="s">
        <v>2543</v>
      </c>
      <c r="E56" s="1274">
        <v>4.86E-4</v>
      </c>
      <c r="F56" s="268" t="s">
        <v>3135</v>
      </c>
      <c r="G56" s="268" t="s">
        <v>3136</v>
      </c>
      <c r="H56" s="268" t="s">
        <v>4017</v>
      </c>
      <c r="I56" s="268" t="s">
        <v>4018</v>
      </c>
      <c r="J56" s="268" t="s">
        <v>4019</v>
      </c>
      <c r="K56" s="268" t="s">
        <v>4020</v>
      </c>
      <c r="L56" s="268" t="s">
        <v>4021</v>
      </c>
      <c r="M56" s="268" t="s">
        <v>4022</v>
      </c>
      <c r="N56" s="268" t="s">
        <v>4023</v>
      </c>
      <c r="O56" s="268" t="s">
        <v>4024</v>
      </c>
      <c r="P56" s="268" t="s">
        <v>4025</v>
      </c>
      <c r="Q56" s="268" t="s">
        <v>4026</v>
      </c>
    </row>
    <row r="57" spans="1:17" s="1275" customFormat="1" ht="19" customHeight="1" x14ac:dyDescent="0.2">
      <c r="A57" s="268" t="s">
        <v>4027</v>
      </c>
      <c r="B57" s="268" t="s">
        <v>4028</v>
      </c>
      <c r="C57" s="401">
        <v>5.3079999999999996E-7</v>
      </c>
      <c r="D57" s="1258" t="s">
        <v>2543</v>
      </c>
      <c r="E57" s="1274">
        <v>3.48E-4</v>
      </c>
      <c r="F57" s="268" t="s">
        <v>3135</v>
      </c>
      <c r="G57" s="268" t="s">
        <v>3136</v>
      </c>
      <c r="H57" s="268" t="s">
        <v>4029</v>
      </c>
      <c r="I57" s="268" t="s">
        <v>4030</v>
      </c>
      <c r="J57" s="268" t="s">
        <v>4031</v>
      </c>
      <c r="K57" s="268" t="s">
        <v>4032</v>
      </c>
      <c r="L57" s="268" t="s">
        <v>4033</v>
      </c>
      <c r="M57" s="268" t="s">
        <v>4034</v>
      </c>
      <c r="N57" s="268" t="s">
        <v>4035</v>
      </c>
      <c r="O57" s="268" t="s">
        <v>4036</v>
      </c>
      <c r="P57" s="268" t="s">
        <v>4037</v>
      </c>
      <c r="Q57" s="268" t="s">
        <v>4038</v>
      </c>
    </row>
    <row r="58" spans="1:17" s="1275" customFormat="1" ht="19" customHeight="1" x14ac:dyDescent="0.2">
      <c r="A58" s="268" t="s">
        <v>4039</v>
      </c>
      <c r="B58" s="268" t="s">
        <v>4040</v>
      </c>
      <c r="C58" s="401">
        <v>5.3939999999999997E-7</v>
      </c>
      <c r="D58" s="1258" t="s">
        <v>2543</v>
      </c>
      <c r="E58" s="1274">
        <v>2.2499999999999999E-4</v>
      </c>
      <c r="F58" s="268" t="s">
        <v>3135</v>
      </c>
      <c r="G58" s="268" t="s">
        <v>3136</v>
      </c>
      <c r="H58" s="268" t="s">
        <v>4041</v>
      </c>
      <c r="I58" s="268" t="s">
        <v>4042</v>
      </c>
      <c r="J58" s="268" t="s">
        <v>4043</v>
      </c>
      <c r="K58" s="268" t="s">
        <v>4044</v>
      </c>
      <c r="L58" s="268" t="s">
        <v>4045</v>
      </c>
      <c r="M58" s="268" t="s">
        <v>4046</v>
      </c>
      <c r="N58" s="268" t="s">
        <v>4047</v>
      </c>
      <c r="O58" s="268" t="s">
        <v>4048</v>
      </c>
      <c r="P58" s="268" t="s">
        <v>4049</v>
      </c>
      <c r="Q58" s="268" t="s">
        <v>4050</v>
      </c>
    </row>
    <row r="59" spans="1:17" s="1275" customFormat="1" ht="19" customHeight="1" x14ac:dyDescent="0.2">
      <c r="A59" s="268" t="s">
        <v>3235</v>
      </c>
      <c r="B59" s="268" t="s">
        <v>3236</v>
      </c>
      <c r="C59" s="401">
        <v>5.4479999999999996E-7</v>
      </c>
      <c r="D59" s="1258" t="s">
        <v>2543</v>
      </c>
      <c r="E59" s="1274">
        <v>5.7700000000000004E-4</v>
      </c>
      <c r="F59" s="268" t="s">
        <v>3135</v>
      </c>
      <c r="G59" s="268" t="s">
        <v>3136</v>
      </c>
      <c r="H59" s="268" t="s">
        <v>3237</v>
      </c>
      <c r="I59" s="268" t="s">
        <v>3240</v>
      </c>
      <c r="J59" s="268" t="s">
        <v>3241</v>
      </c>
      <c r="K59" s="268" t="s">
        <v>3242</v>
      </c>
      <c r="L59" s="268" t="s">
        <v>3245</v>
      </c>
      <c r="M59" s="268" t="s">
        <v>4051</v>
      </c>
      <c r="N59" s="268" t="s">
        <v>4052</v>
      </c>
      <c r="O59" s="268" t="s">
        <v>4053</v>
      </c>
      <c r="P59" s="268" t="s">
        <v>4054</v>
      </c>
      <c r="Q59" s="268" t="s">
        <v>4055</v>
      </c>
    </row>
    <row r="60" spans="1:17" s="1275" customFormat="1" ht="19" customHeight="1" x14ac:dyDescent="0.2">
      <c r="A60" s="268" t="s">
        <v>4056</v>
      </c>
      <c r="B60" s="268" t="s">
        <v>4057</v>
      </c>
      <c r="C60" s="401">
        <v>5.8419999999999995E-7</v>
      </c>
      <c r="D60" s="1258" t="s">
        <v>2543</v>
      </c>
      <c r="E60" s="1258">
        <v>8.9999999999999993E-3</v>
      </c>
      <c r="F60" s="268" t="s">
        <v>2892</v>
      </c>
      <c r="G60" s="268" t="s">
        <v>2893</v>
      </c>
      <c r="H60" s="268" t="s">
        <v>4058</v>
      </c>
      <c r="I60" s="268" t="s">
        <v>4059</v>
      </c>
      <c r="J60" s="268" t="s">
        <v>4060</v>
      </c>
      <c r="K60" s="268" t="s">
        <v>4061</v>
      </c>
      <c r="L60" s="268" t="s">
        <v>4062</v>
      </c>
      <c r="M60" s="268" t="s">
        <v>4063</v>
      </c>
      <c r="N60" s="268" t="s">
        <v>4064</v>
      </c>
      <c r="O60" s="268" t="s">
        <v>4065</v>
      </c>
      <c r="P60" s="268" t="s">
        <v>4066</v>
      </c>
      <c r="Q60" s="268" t="s">
        <v>4067</v>
      </c>
    </row>
    <row r="61" spans="1:17" s="1275" customFormat="1" ht="19" customHeight="1" x14ac:dyDescent="0.2">
      <c r="A61" s="268" t="s">
        <v>4068</v>
      </c>
      <c r="B61" s="268" t="s">
        <v>4069</v>
      </c>
      <c r="C61" s="401">
        <v>6.0890000000000001E-7</v>
      </c>
      <c r="D61" s="1258" t="s">
        <v>2543</v>
      </c>
      <c r="E61" s="1274">
        <v>9.3599999999999998E-4</v>
      </c>
      <c r="F61" s="268" t="s">
        <v>2892</v>
      </c>
      <c r="G61" s="268" t="s">
        <v>2893</v>
      </c>
      <c r="H61" s="268" t="s">
        <v>3898</v>
      </c>
      <c r="I61" s="268" t="s">
        <v>4070</v>
      </c>
      <c r="J61" s="268" t="s">
        <v>4071</v>
      </c>
      <c r="K61" s="268" t="s">
        <v>4072</v>
      </c>
      <c r="L61" s="268" t="s">
        <v>4073</v>
      </c>
      <c r="M61" s="268" t="s">
        <v>4074</v>
      </c>
      <c r="N61" s="268" t="s">
        <v>4075</v>
      </c>
      <c r="O61" s="268" t="s">
        <v>4076</v>
      </c>
      <c r="P61" s="268" t="s">
        <v>4077</v>
      </c>
      <c r="Q61" s="268" t="s">
        <v>4078</v>
      </c>
    </row>
    <row r="62" spans="1:17" s="1275" customFormat="1" ht="19" customHeight="1" x14ac:dyDescent="0.2">
      <c r="A62" s="268" t="s">
        <v>4093</v>
      </c>
      <c r="B62" s="268" t="s">
        <v>4094</v>
      </c>
      <c r="C62" s="401">
        <v>6.5069999999999997E-7</v>
      </c>
      <c r="D62" s="1258" t="s">
        <v>2543</v>
      </c>
      <c r="E62" s="401">
        <v>1.84E-5</v>
      </c>
      <c r="F62" s="268" t="s">
        <v>4081</v>
      </c>
      <c r="G62" s="268" t="s">
        <v>4082</v>
      </c>
      <c r="H62" s="268" t="s">
        <v>4083</v>
      </c>
      <c r="I62" s="268" t="s">
        <v>4084</v>
      </c>
      <c r="J62" s="268" t="s">
        <v>4085</v>
      </c>
      <c r="K62" s="268" t="s">
        <v>4086</v>
      </c>
      <c r="L62" s="268" t="s">
        <v>4087</v>
      </c>
      <c r="M62" s="268" t="s">
        <v>4088</v>
      </c>
      <c r="N62" s="268" t="s">
        <v>4089</v>
      </c>
      <c r="O62" s="268" t="s">
        <v>4090</v>
      </c>
      <c r="P62" s="268" t="s">
        <v>4091</v>
      </c>
      <c r="Q62" s="268" t="s">
        <v>4092</v>
      </c>
    </row>
    <row r="63" spans="1:17" s="1275" customFormat="1" ht="19" customHeight="1" x14ac:dyDescent="0.2">
      <c r="A63" s="268" t="s">
        <v>4079</v>
      </c>
      <c r="B63" s="268" t="s">
        <v>4080</v>
      </c>
      <c r="C63" s="401">
        <v>6.5069999999999997E-7</v>
      </c>
      <c r="D63" s="1258" t="s">
        <v>2543</v>
      </c>
      <c r="E63" s="401">
        <v>1.84E-5</v>
      </c>
      <c r="F63" s="268" t="s">
        <v>4081</v>
      </c>
      <c r="G63" s="268" t="s">
        <v>4082</v>
      </c>
      <c r="H63" s="268" t="s">
        <v>4083</v>
      </c>
      <c r="I63" s="268" t="s">
        <v>4084</v>
      </c>
      <c r="J63" s="268" t="s">
        <v>4085</v>
      </c>
      <c r="K63" s="268" t="s">
        <v>4086</v>
      </c>
      <c r="L63" s="268" t="s">
        <v>4087</v>
      </c>
      <c r="M63" s="268" t="s">
        <v>4088</v>
      </c>
      <c r="N63" s="268" t="s">
        <v>4089</v>
      </c>
      <c r="O63" s="268" t="s">
        <v>4090</v>
      </c>
      <c r="P63" s="268" t="s">
        <v>4091</v>
      </c>
      <c r="Q63" s="268" t="s">
        <v>4092</v>
      </c>
    </row>
    <row r="64" spans="1:17" s="1275" customFormat="1" ht="19" customHeight="1" x14ac:dyDescent="0.2">
      <c r="A64" s="268" t="s">
        <v>4095</v>
      </c>
      <c r="B64" s="268" t="s">
        <v>4096</v>
      </c>
      <c r="C64" s="401">
        <v>6.7090000000000001E-7</v>
      </c>
      <c r="D64" s="1258" t="s">
        <v>2543</v>
      </c>
      <c r="E64" s="401">
        <v>9.1399999999999999E-5</v>
      </c>
      <c r="F64" s="268" t="s">
        <v>3135</v>
      </c>
      <c r="G64" s="268" t="s">
        <v>3136</v>
      </c>
      <c r="H64" s="268" t="s">
        <v>4097</v>
      </c>
      <c r="I64" s="268" t="s">
        <v>4098</v>
      </c>
      <c r="J64" s="268" t="s">
        <v>4099</v>
      </c>
      <c r="K64" s="268" t="s">
        <v>4100</v>
      </c>
      <c r="L64" s="268" t="s">
        <v>4101</v>
      </c>
      <c r="M64" s="268" t="s">
        <v>4102</v>
      </c>
      <c r="N64" s="268" t="s">
        <v>4103</v>
      </c>
      <c r="O64" s="268" t="s">
        <v>4104</v>
      </c>
      <c r="P64" s="268" t="s">
        <v>4105</v>
      </c>
      <c r="Q64" s="268" t="s">
        <v>4106</v>
      </c>
    </row>
    <row r="65" spans="1:17" s="1275" customFormat="1" ht="19" customHeight="1" x14ac:dyDescent="0.2">
      <c r="A65" s="268" t="s">
        <v>4107</v>
      </c>
      <c r="B65" s="268" t="s">
        <v>4108</v>
      </c>
      <c r="C65" s="401">
        <v>6.8110000000000003E-7</v>
      </c>
      <c r="D65" s="1258" t="s">
        <v>2543</v>
      </c>
      <c r="E65" s="1274">
        <v>1.2999999999999999E-4</v>
      </c>
      <c r="F65" s="268" t="s">
        <v>3135</v>
      </c>
      <c r="G65" s="268" t="s">
        <v>3136</v>
      </c>
      <c r="H65" s="268" t="s">
        <v>4109</v>
      </c>
      <c r="I65" s="268" t="s">
        <v>4110</v>
      </c>
      <c r="J65" s="268" t="s">
        <v>4111</v>
      </c>
      <c r="K65" s="268" t="s">
        <v>4112</v>
      </c>
      <c r="L65" s="268" t="s">
        <v>4113</v>
      </c>
      <c r="M65" s="268" t="s">
        <v>4114</v>
      </c>
      <c r="N65" s="268" t="s">
        <v>4115</v>
      </c>
      <c r="O65" s="268" t="s">
        <v>4116</v>
      </c>
      <c r="P65" s="268" t="s">
        <v>4117</v>
      </c>
      <c r="Q65" s="268" t="s">
        <v>4118</v>
      </c>
    </row>
    <row r="66" spans="1:17" s="1275" customFormat="1" ht="19" customHeight="1" x14ac:dyDescent="0.2">
      <c r="A66" s="268" t="s">
        <v>4119</v>
      </c>
      <c r="B66" s="268" t="s">
        <v>4120</v>
      </c>
      <c r="C66" s="401">
        <v>7.1340000000000002E-7</v>
      </c>
      <c r="D66" s="1258" t="s">
        <v>2543</v>
      </c>
      <c r="E66" s="399">
        <v>9.6900000000000003E-4</v>
      </c>
      <c r="F66" s="268" t="s">
        <v>3135</v>
      </c>
      <c r="G66" s="268" t="s">
        <v>3136</v>
      </c>
      <c r="H66" s="268" t="s">
        <v>4121</v>
      </c>
      <c r="I66" s="268" t="s">
        <v>4122</v>
      </c>
      <c r="J66" s="268" t="s">
        <v>4123</v>
      </c>
      <c r="K66" s="268" t="s">
        <v>4124</v>
      </c>
      <c r="L66" s="268" t="s">
        <v>4125</v>
      </c>
      <c r="M66" s="268" t="s">
        <v>4126</v>
      </c>
      <c r="N66" s="268" t="s">
        <v>4127</v>
      </c>
      <c r="O66" s="268" t="s">
        <v>4128</v>
      </c>
      <c r="P66" s="268" t="s">
        <v>4129</v>
      </c>
      <c r="Q66" s="268" t="s">
        <v>4130</v>
      </c>
    </row>
    <row r="67" spans="1:17" s="1275" customFormat="1" ht="19" customHeight="1" x14ac:dyDescent="0.2">
      <c r="A67" s="268" t="s">
        <v>4131</v>
      </c>
      <c r="B67" s="268" t="s">
        <v>4132</v>
      </c>
      <c r="C67" s="401">
        <v>7.2409999999999998E-7</v>
      </c>
      <c r="D67" s="1258" t="s">
        <v>2543</v>
      </c>
      <c r="E67" s="1274">
        <v>1.0399999999999999E-4</v>
      </c>
      <c r="F67" s="268" t="s">
        <v>3537</v>
      </c>
      <c r="G67" s="268" t="s">
        <v>3538</v>
      </c>
      <c r="H67" s="268" t="s">
        <v>4133</v>
      </c>
      <c r="I67" s="268" t="s">
        <v>4134</v>
      </c>
      <c r="J67" s="268" t="s">
        <v>4135</v>
      </c>
      <c r="K67" s="268" t="s">
        <v>4136</v>
      </c>
      <c r="L67" s="268" t="s">
        <v>4137</v>
      </c>
      <c r="M67" s="268" t="s">
        <v>4138</v>
      </c>
      <c r="N67" s="268" t="s">
        <v>4139</v>
      </c>
      <c r="O67" s="268" t="s">
        <v>4140</v>
      </c>
      <c r="P67" s="268" t="s">
        <v>4141</v>
      </c>
      <c r="Q67" s="268" t="s">
        <v>4142</v>
      </c>
    </row>
    <row r="68" spans="1:17" s="1275" customFormat="1" ht="19" customHeight="1" x14ac:dyDescent="0.2">
      <c r="A68" s="268" t="s">
        <v>4143</v>
      </c>
      <c r="B68" s="268" t="s">
        <v>4144</v>
      </c>
      <c r="C68" s="401">
        <v>7.3219999999999995E-7</v>
      </c>
      <c r="D68" s="1258" t="s">
        <v>2543</v>
      </c>
      <c r="E68" s="1258">
        <v>5.0000000000000001E-3</v>
      </c>
      <c r="F68" s="268" t="s">
        <v>2892</v>
      </c>
      <c r="G68" s="268" t="s">
        <v>2893</v>
      </c>
      <c r="H68" s="268" t="s">
        <v>4145</v>
      </c>
      <c r="I68" s="268" t="s">
        <v>4146</v>
      </c>
      <c r="J68" s="268" t="s">
        <v>4147</v>
      </c>
      <c r="K68" s="268" t="s">
        <v>4148</v>
      </c>
      <c r="L68" s="268" t="s">
        <v>4149</v>
      </c>
      <c r="M68" s="268" t="s">
        <v>4150</v>
      </c>
      <c r="N68" s="268" t="s">
        <v>4151</v>
      </c>
      <c r="O68" s="268" t="s">
        <v>4152</v>
      </c>
      <c r="P68" s="268" t="s">
        <v>4153</v>
      </c>
      <c r="Q68" s="268" t="s">
        <v>4154</v>
      </c>
    </row>
    <row r="69" spans="1:17" s="1275" customFormat="1" ht="19" customHeight="1" x14ac:dyDescent="0.2">
      <c r="A69" s="268" t="s">
        <v>4155</v>
      </c>
      <c r="B69" s="268" t="s">
        <v>4156</v>
      </c>
      <c r="C69" s="401">
        <v>7.3799999999999996E-7</v>
      </c>
      <c r="D69" s="1258" t="s">
        <v>2543</v>
      </c>
      <c r="E69" s="401">
        <v>8.2900000000000002E-6</v>
      </c>
      <c r="F69" s="268" t="s">
        <v>4157</v>
      </c>
      <c r="G69" s="268" t="s">
        <v>4158</v>
      </c>
      <c r="H69" s="268" t="s">
        <v>4159</v>
      </c>
      <c r="I69" s="268" t="s">
        <v>4160</v>
      </c>
      <c r="J69" s="268" t="s">
        <v>4161</v>
      </c>
      <c r="K69" s="268" t="s">
        <v>4162</v>
      </c>
      <c r="L69" s="268" t="s">
        <v>4163</v>
      </c>
      <c r="M69" s="268" t="s">
        <v>4164</v>
      </c>
      <c r="N69" s="268" t="s">
        <v>4165</v>
      </c>
      <c r="O69" s="268" t="s">
        <v>4166</v>
      </c>
      <c r="P69" s="268" t="s">
        <v>4167</v>
      </c>
      <c r="Q69" s="268" t="s">
        <v>4168</v>
      </c>
    </row>
    <row r="70" spans="1:17" s="1275" customFormat="1" ht="19" customHeight="1" x14ac:dyDescent="0.2">
      <c r="A70" s="268" t="s">
        <v>2789</v>
      </c>
      <c r="B70" s="268" t="s">
        <v>2790</v>
      </c>
      <c r="C70" s="401">
        <v>7.7619999999999998E-7</v>
      </c>
      <c r="D70" s="1258" t="s">
        <v>2543</v>
      </c>
      <c r="E70" s="401">
        <v>4.3000000000000003E-6</v>
      </c>
      <c r="F70" s="268" t="s">
        <v>2544</v>
      </c>
      <c r="G70" s="268" t="s">
        <v>2545</v>
      </c>
      <c r="H70" s="268" t="s">
        <v>2791</v>
      </c>
      <c r="I70" s="268" t="s">
        <v>2792</v>
      </c>
      <c r="J70" s="268" t="s">
        <v>2794</v>
      </c>
      <c r="K70" s="268" t="s">
        <v>2795</v>
      </c>
      <c r="L70" s="268" t="s">
        <v>4169</v>
      </c>
      <c r="M70" s="268" t="s">
        <v>4170</v>
      </c>
      <c r="N70" s="268" t="s">
        <v>4171</v>
      </c>
      <c r="O70" s="268" t="s">
        <v>4172</v>
      </c>
      <c r="P70" s="268" t="s">
        <v>4173</v>
      </c>
      <c r="Q70" s="268" t="s">
        <v>4174</v>
      </c>
    </row>
    <row r="71" spans="1:17" s="1275" customFormat="1" ht="19" customHeight="1" x14ac:dyDescent="0.2">
      <c r="A71" s="268" t="s">
        <v>4175</v>
      </c>
      <c r="B71" s="268" t="s">
        <v>4176</v>
      </c>
      <c r="C71" s="401">
        <v>7.949E-7</v>
      </c>
      <c r="D71" s="1258" t="s">
        <v>2543</v>
      </c>
      <c r="E71" s="1274">
        <v>7.4399999999999998E-4</v>
      </c>
      <c r="F71" s="268" t="s">
        <v>2892</v>
      </c>
      <c r="G71" s="268" t="s">
        <v>2893</v>
      </c>
      <c r="H71" s="268" t="s">
        <v>4177</v>
      </c>
      <c r="I71" s="268" t="s">
        <v>4178</v>
      </c>
      <c r="J71" s="268" t="s">
        <v>4179</v>
      </c>
      <c r="K71" s="268" t="s">
        <v>4180</v>
      </c>
      <c r="L71" s="268" t="s">
        <v>4181</v>
      </c>
      <c r="M71" s="268" t="s">
        <v>4182</v>
      </c>
      <c r="N71" s="268" t="s">
        <v>4183</v>
      </c>
      <c r="O71" s="268" t="s">
        <v>4184</v>
      </c>
      <c r="P71" s="268" t="s">
        <v>4185</v>
      </c>
      <c r="Q71" s="268" t="s">
        <v>4186</v>
      </c>
    </row>
    <row r="72" spans="1:17" s="1275" customFormat="1" ht="19" customHeight="1" x14ac:dyDescent="0.2">
      <c r="A72" s="268" t="s">
        <v>4187</v>
      </c>
      <c r="B72" s="268" t="s">
        <v>4188</v>
      </c>
      <c r="C72" s="401">
        <v>7.9989999999999996E-7</v>
      </c>
      <c r="D72" s="1258" t="s">
        <v>2543</v>
      </c>
      <c r="E72" s="1258">
        <v>1E-4</v>
      </c>
      <c r="F72" s="268" t="s">
        <v>2619</v>
      </c>
      <c r="G72" s="268" t="s">
        <v>2619</v>
      </c>
      <c r="H72" s="268" t="s">
        <v>4189</v>
      </c>
      <c r="I72" s="268" t="s">
        <v>4190</v>
      </c>
      <c r="J72" s="268" t="s">
        <v>4191</v>
      </c>
      <c r="K72" s="268" t="s">
        <v>4192</v>
      </c>
      <c r="L72" s="268" t="s">
        <v>4193</v>
      </c>
      <c r="M72" s="268" t="s">
        <v>4194</v>
      </c>
      <c r="N72" s="268" t="s">
        <v>4195</v>
      </c>
      <c r="O72" s="268" t="s">
        <v>4196</v>
      </c>
      <c r="P72" s="268" t="s">
        <v>4197</v>
      </c>
      <c r="Q72" s="268" t="s">
        <v>4198</v>
      </c>
    </row>
    <row r="73" spans="1:17" s="1275" customFormat="1" ht="19" customHeight="1" x14ac:dyDescent="0.2">
      <c r="A73" s="268" t="s">
        <v>3161</v>
      </c>
      <c r="B73" s="268" t="s">
        <v>3162</v>
      </c>
      <c r="C73" s="401">
        <v>8.3360000000000005E-7</v>
      </c>
      <c r="D73" s="1258" t="s">
        <v>2543</v>
      </c>
      <c r="E73" s="1274">
        <v>4.4000000000000002E-4</v>
      </c>
      <c r="F73" s="268" t="s">
        <v>3135</v>
      </c>
      <c r="G73" s="268" t="s">
        <v>3136</v>
      </c>
      <c r="H73" s="268" t="s">
        <v>3163</v>
      </c>
      <c r="I73" s="268" t="s">
        <v>3165</v>
      </c>
      <c r="J73" s="268" t="s">
        <v>3167</v>
      </c>
      <c r="K73" s="268" t="s">
        <v>3170</v>
      </c>
      <c r="L73" s="268" t="s">
        <v>3171</v>
      </c>
      <c r="M73" s="268" t="s">
        <v>3172</v>
      </c>
      <c r="N73" s="268" t="s">
        <v>4199</v>
      </c>
      <c r="O73" s="268" t="s">
        <v>4200</v>
      </c>
      <c r="P73" s="268" t="s">
        <v>4201</v>
      </c>
      <c r="Q73" s="268" t="s">
        <v>4202</v>
      </c>
    </row>
    <row r="74" spans="1:17" s="1275" customFormat="1" ht="19" customHeight="1" x14ac:dyDescent="0.2">
      <c r="A74" s="268" t="s">
        <v>4203</v>
      </c>
      <c r="B74" s="268" t="s">
        <v>4204</v>
      </c>
      <c r="C74" s="401">
        <v>8.484E-7</v>
      </c>
      <c r="D74" s="1258" t="s">
        <v>2543</v>
      </c>
      <c r="E74" s="401">
        <v>4.0599999999999998E-5</v>
      </c>
      <c r="F74" s="268" t="s">
        <v>4157</v>
      </c>
      <c r="G74" s="268" t="s">
        <v>4158</v>
      </c>
      <c r="H74" s="268" t="s">
        <v>4205</v>
      </c>
      <c r="I74" s="268" t="s">
        <v>4206</v>
      </c>
      <c r="J74" s="268" t="s">
        <v>4207</v>
      </c>
      <c r="K74" s="268" t="s">
        <v>4208</v>
      </c>
      <c r="L74" s="268" t="s">
        <v>4209</v>
      </c>
      <c r="M74" s="268" t="s">
        <v>4210</v>
      </c>
      <c r="N74" s="268" t="s">
        <v>4211</v>
      </c>
      <c r="O74" s="268" t="s">
        <v>4212</v>
      </c>
      <c r="P74" s="268" t="s">
        <v>4213</v>
      </c>
      <c r="Q74" s="268" t="s">
        <v>4214</v>
      </c>
    </row>
    <row r="75" spans="1:17" s="1275" customFormat="1" ht="19" customHeight="1" x14ac:dyDescent="0.2">
      <c r="A75" s="268" t="s">
        <v>4215</v>
      </c>
      <c r="B75" s="268" t="s">
        <v>4216</v>
      </c>
      <c r="C75" s="401">
        <v>8.6639999999999998E-7</v>
      </c>
      <c r="D75" s="1258" t="s">
        <v>2543</v>
      </c>
      <c r="E75" s="1274">
        <v>3.0600000000000001E-4</v>
      </c>
      <c r="F75" s="268" t="s">
        <v>2644</v>
      </c>
      <c r="G75" s="268" t="s">
        <v>2645</v>
      </c>
      <c r="H75" s="268" t="s">
        <v>4217</v>
      </c>
      <c r="I75" s="268" t="s">
        <v>4218</v>
      </c>
      <c r="J75" s="268" t="s">
        <v>4219</v>
      </c>
      <c r="K75" s="268" t="s">
        <v>4220</v>
      </c>
      <c r="L75" s="268" t="s">
        <v>4221</v>
      </c>
      <c r="M75" s="268" t="s">
        <v>4222</v>
      </c>
      <c r="N75" s="268" t="s">
        <v>4223</v>
      </c>
      <c r="O75" s="268" t="s">
        <v>4224</v>
      </c>
      <c r="P75" s="268" t="s">
        <v>4225</v>
      </c>
      <c r="Q75" s="268" t="s">
        <v>4226</v>
      </c>
    </row>
    <row r="76" spans="1:17" s="1275" customFormat="1" ht="19" customHeight="1" x14ac:dyDescent="0.2">
      <c r="A76" s="268" t="s">
        <v>4227</v>
      </c>
      <c r="B76" s="268" t="s">
        <v>4228</v>
      </c>
      <c r="C76" s="401">
        <v>8.7950000000000001E-7</v>
      </c>
      <c r="D76" s="1258" t="s">
        <v>2543</v>
      </c>
      <c r="E76" s="1258">
        <v>0.01</v>
      </c>
      <c r="F76" s="268" t="s">
        <v>3571</v>
      </c>
      <c r="G76" s="268" t="s">
        <v>3572</v>
      </c>
      <c r="H76" s="268" t="s">
        <v>4229</v>
      </c>
      <c r="I76" s="268" t="s">
        <v>4230</v>
      </c>
      <c r="J76" s="268" t="s">
        <v>4231</v>
      </c>
      <c r="K76" s="268" t="s">
        <v>4232</v>
      </c>
      <c r="L76" s="268" t="s">
        <v>4233</v>
      </c>
      <c r="M76" s="268" t="s">
        <v>4234</v>
      </c>
      <c r="N76" s="268" t="s">
        <v>4235</v>
      </c>
      <c r="O76" s="268" t="s">
        <v>4236</v>
      </c>
      <c r="P76" s="268" t="s">
        <v>4237</v>
      </c>
      <c r="Q76" s="268" t="s">
        <v>4238</v>
      </c>
    </row>
    <row r="77" spans="1:17" s="1275" customFormat="1" ht="19" customHeight="1" x14ac:dyDescent="0.2">
      <c r="A77" s="268" t="s">
        <v>4239</v>
      </c>
      <c r="B77" s="268" t="s">
        <v>4240</v>
      </c>
      <c r="C77" s="401">
        <v>8.9100000000000002E-7</v>
      </c>
      <c r="D77" s="1258" t="s">
        <v>2543</v>
      </c>
      <c r="E77" s="401">
        <v>3.6599999999999997E-8</v>
      </c>
      <c r="F77" s="268" t="s">
        <v>4157</v>
      </c>
      <c r="G77" s="268" t="s">
        <v>4158</v>
      </c>
      <c r="H77" s="268" t="s">
        <v>4241</v>
      </c>
      <c r="I77" s="268" t="s">
        <v>4242</v>
      </c>
      <c r="J77" s="268" t="s">
        <v>4243</v>
      </c>
      <c r="K77" s="268" t="s">
        <v>4244</v>
      </c>
      <c r="L77" s="268" t="s">
        <v>4245</v>
      </c>
      <c r="M77" s="268" t="s">
        <v>4246</v>
      </c>
      <c r="N77" s="268" t="s">
        <v>4247</v>
      </c>
      <c r="O77" s="268" t="s">
        <v>4248</v>
      </c>
      <c r="P77" s="268" t="s">
        <v>4249</v>
      </c>
      <c r="Q77" s="268" t="s">
        <v>4250</v>
      </c>
    </row>
    <row r="78" spans="1:17" s="1275" customFormat="1" ht="19" customHeight="1" x14ac:dyDescent="0.2">
      <c r="A78" s="268" t="s">
        <v>4251</v>
      </c>
      <c r="B78" s="268" t="s">
        <v>4252</v>
      </c>
      <c r="C78" s="401">
        <v>9.1399999999999995E-7</v>
      </c>
      <c r="D78" s="1258" t="s">
        <v>2543</v>
      </c>
      <c r="E78" s="1274">
        <v>1.75E-4</v>
      </c>
      <c r="F78" s="268" t="s">
        <v>3135</v>
      </c>
      <c r="G78" s="268" t="s">
        <v>3136</v>
      </c>
      <c r="H78" s="268" t="s">
        <v>4253</v>
      </c>
      <c r="I78" s="268" t="s">
        <v>4254</v>
      </c>
      <c r="J78" s="268" t="s">
        <v>4255</v>
      </c>
      <c r="K78" s="268" t="s">
        <v>4256</v>
      </c>
      <c r="L78" s="268" t="s">
        <v>4257</v>
      </c>
      <c r="M78" s="268" t="s">
        <v>4258</v>
      </c>
      <c r="N78" s="268" t="s">
        <v>4259</v>
      </c>
      <c r="O78" s="268" t="s">
        <v>4260</v>
      </c>
      <c r="P78" s="268" t="s">
        <v>4261</v>
      </c>
      <c r="Q78" s="268" t="s">
        <v>4262</v>
      </c>
    </row>
    <row r="79" spans="1:17" s="1275" customFormat="1" ht="19" customHeight="1" x14ac:dyDescent="0.2">
      <c r="A79" s="268" t="s">
        <v>4263</v>
      </c>
      <c r="B79" s="268" t="s">
        <v>4264</v>
      </c>
      <c r="C79" s="401">
        <v>9.5920000000000007E-7</v>
      </c>
      <c r="D79" s="1258" t="s">
        <v>2543</v>
      </c>
      <c r="E79" s="1274">
        <v>6.8300000000000001E-4</v>
      </c>
      <c r="F79" s="268" t="s">
        <v>3135</v>
      </c>
      <c r="G79" s="268" t="s">
        <v>3136</v>
      </c>
      <c r="H79" s="268" t="s">
        <v>4265</v>
      </c>
      <c r="I79" s="268" t="s">
        <v>4266</v>
      </c>
      <c r="J79" s="268" t="s">
        <v>4267</v>
      </c>
      <c r="K79" s="268" t="s">
        <v>4268</v>
      </c>
      <c r="L79" s="268" t="s">
        <v>4269</v>
      </c>
      <c r="M79" s="268" t="s">
        <v>4270</v>
      </c>
      <c r="N79" s="268" t="s">
        <v>4271</v>
      </c>
      <c r="O79" s="268" t="s">
        <v>4272</v>
      </c>
      <c r="P79" s="268" t="s">
        <v>4273</v>
      </c>
      <c r="Q79" s="268" t="s">
        <v>4274</v>
      </c>
    </row>
    <row r="80" spans="1:17" s="1275" customFormat="1" ht="19" customHeight="1" x14ac:dyDescent="0.2">
      <c r="A80" s="268" t="s">
        <v>4275</v>
      </c>
      <c r="B80" s="268" t="s">
        <v>4276</v>
      </c>
      <c r="C80" s="401">
        <v>9.8909999999999998E-7</v>
      </c>
      <c r="D80" s="1258" t="s">
        <v>2543</v>
      </c>
      <c r="E80" s="1258">
        <v>2E-3</v>
      </c>
      <c r="F80" s="268" t="s">
        <v>2892</v>
      </c>
      <c r="G80" s="268" t="s">
        <v>2893</v>
      </c>
      <c r="H80" s="268" t="s">
        <v>4277</v>
      </c>
      <c r="I80" s="268" t="s">
        <v>4278</v>
      </c>
      <c r="J80" s="268" t="s">
        <v>4279</v>
      </c>
      <c r="K80" s="268" t="s">
        <v>4280</v>
      </c>
      <c r="L80" s="268" t="s">
        <v>4281</v>
      </c>
      <c r="M80" s="268" t="s">
        <v>4282</v>
      </c>
      <c r="N80" s="268" t="s">
        <v>4283</v>
      </c>
      <c r="O80" s="268" t="s">
        <v>4284</v>
      </c>
      <c r="P80" s="268" t="s">
        <v>4285</v>
      </c>
      <c r="Q80" s="268" t="s">
        <v>4286</v>
      </c>
    </row>
    <row r="81" spans="1:17" s="1275" customFormat="1" ht="19" customHeight="1" x14ac:dyDescent="0.2">
      <c r="A81" s="268" t="s">
        <v>4287</v>
      </c>
      <c r="B81" s="268" t="s">
        <v>4288</v>
      </c>
      <c r="C81" s="401">
        <v>1.0899999999999999E-6</v>
      </c>
      <c r="D81" s="1258" t="s">
        <v>2543</v>
      </c>
      <c r="E81" s="401">
        <v>2.9299999999999999E-7</v>
      </c>
      <c r="F81" s="268" t="s">
        <v>4289</v>
      </c>
      <c r="G81" s="268" t="s">
        <v>4290</v>
      </c>
      <c r="H81" s="268" t="s">
        <v>4291</v>
      </c>
      <c r="I81" s="268" t="s">
        <v>4292</v>
      </c>
      <c r="J81" s="268" t="s">
        <v>4293</v>
      </c>
      <c r="K81" s="268" t="s">
        <v>4294</v>
      </c>
      <c r="L81" s="268" t="s">
        <v>4295</v>
      </c>
      <c r="M81" s="268" t="s">
        <v>4296</v>
      </c>
      <c r="N81" s="268" t="s">
        <v>4297</v>
      </c>
      <c r="O81" s="268" t="s">
        <v>4298</v>
      </c>
      <c r="P81" s="268" t="s">
        <v>4299</v>
      </c>
      <c r="Q81" s="268" t="s">
        <v>4300</v>
      </c>
    </row>
    <row r="82" spans="1:17" s="1275" customFormat="1" ht="19" customHeight="1" x14ac:dyDescent="0.2">
      <c r="A82" s="268" t="s">
        <v>4301</v>
      </c>
      <c r="B82" s="268" t="s">
        <v>4302</v>
      </c>
      <c r="C82" s="401">
        <v>1.1400000000000001E-6</v>
      </c>
      <c r="D82" s="1258" t="s">
        <v>2543</v>
      </c>
      <c r="E82" s="1258">
        <v>5.0000000000000001E-3</v>
      </c>
      <c r="F82" s="268" t="s">
        <v>4303</v>
      </c>
      <c r="G82" s="268" t="s">
        <v>4304</v>
      </c>
      <c r="H82" s="268" t="s">
        <v>4305</v>
      </c>
      <c r="I82" s="268" t="s">
        <v>4306</v>
      </c>
      <c r="J82" s="268" t="s">
        <v>4307</v>
      </c>
      <c r="K82" s="268" t="s">
        <v>4308</v>
      </c>
      <c r="L82" s="268" t="s">
        <v>4309</v>
      </c>
      <c r="M82" s="268" t="s">
        <v>4310</v>
      </c>
      <c r="N82" s="268" t="s">
        <v>4311</v>
      </c>
      <c r="O82" s="268" t="s">
        <v>4312</v>
      </c>
      <c r="P82" s="268" t="s">
        <v>4313</v>
      </c>
      <c r="Q82" s="268" t="s">
        <v>4314</v>
      </c>
    </row>
    <row r="83" spans="1:17" s="1275" customFormat="1" ht="19" customHeight="1" x14ac:dyDescent="0.2">
      <c r="A83" s="268" t="s">
        <v>2617</v>
      </c>
      <c r="B83" s="268" t="s">
        <v>2618</v>
      </c>
      <c r="C83" s="401">
        <v>1.189E-6</v>
      </c>
      <c r="D83" s="1258" t="s">
        <v>2543</v>
      </c>
      <c r="E83" s="1258">
        <v>3.0000000000000001E-3</v>
      </c>
      <c r="F83" s="268" t="s">
        <v>2619</v>
      </c>
      <c r="G83" s="268" t="s">
        <v>2619</v>
      </c>
      <c r="H83" s="268" t="s">
        <v>2620</v>
      </c>
      <c r="I83" s="268" t="s">
        <v>2621</v>
      </c>
      <c r="J83" s="268" t="s">
        <v>2623</v>
      </c>
      <c r="K83" s="268" t="s">
        <v>2624</v>
      </c>
      <c r="L83" s="268" t="s">
        <v>2627</v>
      </c>
      <c r="M83" s="268" t="s">
        <v>4315</v>
      </c>
      <c r="N83" s="268" t="s">
        <v>4316</v>
      </c>
      <c r="O83" s="268" t="s">
        <v>4317</v>
      </c>
      <c r="P83" s="268" t="s">
        <v>4318</v>
      </c>
      <c r="Q83" s="268" t="s">
        <v>4319</v>
      </c>
    </row>
    <row r="84" spans="1:17" s="1275" customFormat="1" ht="19" customHeight="1" x14ac:dyDescent="0.2">
      <c r="A84" s="268" t="s">
        <v>4320</v>
      </c>
      <c r="B84" s="268" t="s">
        <v>4321</v>
      </c>
      <c r="C84" s="401">
        <v>1.285E-6</v>
      </c>
      <c r="D84" s="1258" t="s">
        <v>2543</v>
      </c>
      <c r="E84" s="1258">
        <v>4.0000000000000001E-3</v>
      </c>
      <c r="F84" s="268" t="s">
        <v>2892</v>
      </c>
      <c r="G84" s="268" t="s">
        <v>2893</v>
      </c>
      <c r="H84" s="268" t="s">
        <v>4322</v>
      </c>
      <c r="I84" s="268" t="s">
        <v>4323</v>
      </c>
      <c r="J84" s="268" t="s">
        <v>4324</v>
      </c>
      <c r="K84" s="268" t="s">
        <v>4325</v>
      </c>
      <c r="L84" s="268" t="s">
        <v>4326</v>
      </c>
      <c r="M84" s="268" t="s">
        <v>4327</v>
      </c>
      <c r="N84" s="268" t="s">
        <v>4328</v>
      </c>
      <c r="O84" s="268" t="s">
        <v>4329</v>
      </c>
      <c r="P84" s="268" t="s">
        <v>4330</v>
      </c>
      <c r="Q84" s="268" t="s">
        <v>4331</v>
      </c>
    </row>
    <row r="85" spans="1:17" s="1275" customFormat="1" ht="19" customHeight="1" x14ac:dyDescent="0.2">
      <c r="A85" s="268" t="s">
        <v>4332</v>
      </c>
      <c r="B85" s="268" t="s">
        <v>4333</v>
      </c>
      <c r="C85" s="401">
        <v>1.2950000000000001E-6</v>
      </c>
      <c r="D85" s="1258" t="s">
        <v>2543</v>
      </c>
      <c r="E85" s="1274">
        <v>1.1E-4</v>
      </c>
      <c r="F85" s="268" t="s">
        <v>3135</v>
      </c>
      <c r="G85" s="268" t="s">
        <v>3136</v>
      </c>
      <c r="H85" s="268" t="s">
        <v>4334</v>
      </c>
      <c r="I85" s="268" t="s">
        <v>4335</v>
      </c>
      <c r="J85" s="268" t="s">
        <v>4336</v>
      </c>
      <c r="K85" s="268" t="s">
        <v>4337</v>
      </c>
      <c r="L85" s="268" t="s">
        <v>4338</v>
      </c>
      <c r="M85" s="268" t="s">
        <v>4339</v>
      </c>
      <c r="N85" s="268" t="s">
        <v>4340</v>
      </c>
      <c r="O85" s="268" t="s">
        <v>4341</v>
      </c>
      <c r="P85" s="268" t="s">
        <v>4342</v>
      </c>
      <c r="Q85" s="268" t="s">
        <v>4343</v>
      </c>
    </row>
    <row r="86" spans="1:17" s="1275" customFormat="1" ht="19" customHeight="1" x14ac:dyDescent="0.2">
      <c r="A86" s="268" t="s">
        <v>2892</v>
      </c>
      <c r="B86" s="268" t="s">
        <v>2893</v>
      </c>
      <c r="C86" s="401">
        <v>1.3740000000000001E-6</v>
      </c>
      <c r="D86" s="1258" t="s">
        <v>2543</v>
      </c>
      <c r="E86" s="1274">
        <v>6.3199999999999997E-4</v>
      </c>
      <c r="F86" s="268" t="s">
        <v>2892</v>
      </c>
      <c r="G86" s="268" t="s">
        <v>2893</v>
      </c>
      <c r="H86" s="268" t="s">
        <v>4344</v>
      </c>
      <c r="I86" s="268" t="s">
        <v>4345</v>
      </c>
      <c r="J86" s="268" t="s">
        <v>4346</v>
      </c>
      <c r="K86" s="268" t="s">
        <v>4347</v>
      </c>
      <c r="L86" s="268" t="s">
        <v>4348</v>
      </c>
      <c r="M86" s="268" t="s">
        <v>4349</v>
      </c>
      <c r="N86" s="268" t="s">
        <v>4350</v>
      </c>
      <c r="O86" s="268" t="s">
        <v>4351</v>
      </c>
      <c r="P86" s="268" t="s">
        <v>4352</v>
      </c>
      <c r="Q86" s="268" t="s">
        <v>4353</v>
      </c>
    </row>
    <row r="87" spans="1:17" s="1275" customFormat="1" ht="19" customHeight="1" x14ac:dyDescent="0.2">
      <c r="A87" s="268" t="s">
        <v>4354</v>
      </c>
      <c r="B87" s="268" t="s">
        <v>4355</v>
      </c>
      <c r="C87" s="401">
        <v>1.3909999999999999E-6</v>
      </c>
      <c r="D87" s="1258" t="s">
        <v>2543</v>
      </c>
      <c r="E87" s="1258">
        <v>2E-3</v>
      </c>
      <c r="F87" s="268" t="s">
        <v>2892</v>
      </c>
      <c r="G87" s="268" t="s">
        <v>2893</v>
      </c>
      <c r="H87" s="268" t="s">
        <v>4356</v>
      </c>
      <c r="I87" s="268" t="s">
        <v>4357</v>
      </c>
      <c r="J87" s="268" t="s">
        <v>4358</v>
      </c>
      <c r="K87" s="268" t="s">
        <v>4359</v>
      </c>
      <c r="L87" s="268" t="s">
        <v>4360</v>
      </c>
      <c r="M87" s="268" t="s">
        <v>4361</v>
      </c>
      <c r="N87" s="268" t="s">
        <v>4362</v>
      </c>
      <c r="O87" s="268" t="s">
        <v>4363</v>
      </c>
      <c r="P87" s="268" t="s">
        <v>4364</v>
      </c>
      <c r="Q87" s="268" t="s">
        <v>4365</v>
      </c>
    </row>
    <row r="88" spans="1:17" s="1275" customFormat="1" ht="19" customHeight="1" x14ac:dyDescent="0.2">
      <c r="A88" s="268" t="s">
        <v>4366</v>
      </c>
      <c r="B88" s="268" t="s">
        <v>4367</v>
      </c>
      <c r="C88" s="401">
        <v>1.392E-6</v>
      </c>
      <c r="D88" s="1258" t="s">
        <v>2543</v>
      </c>
      <c r="E88" s="1274">
        <v>8.9099999999999997E-4</v>
      </c>
      <c r="F88" s="268" t="s">
        <v>2892</v>
      </c>
      <c r="G88" s="268" t="s">
        <v>2893</v>
      </c>
      <c r="H88" s="268" t="s">
        <v>4368</v>
      </c>
      <c r="I88" s="268" t="s">
        <v>4369</v>
      </c>
      <c r="J88" s="268" t="s">
        <v>4370</v>
      </c>
      <c r="K88" s="268" t="s">
        <v>4371</v>
      </c>
      <c r="L88" s="268" t="s">
        <v>4372</v>
      </c>
      <c r="M88" s="268" t="s">
        <v>4373</v>
      </c>
      <c r="N88" s="268" t="s">
        <v>4374</v>
      </c>
      <c r="O88" s="268" t="s">
        <v>4375</v>
      </c>
      <c r="P88" s="268" t="s">
        <v>4376</v>
      </c>
      <c r="Q88" s="268" t="s">
        <v>4377</v>
      </c>
    </row>
    <row r="89" spans="1:17" s="1275" customFormat="1" ht="19" customHeight="1" x14ac:dyDescent="0.2">
      <c r="A89" s="268" t="s">
        <v>3631</v>
      </c>
      <c r="B89" s="268" t="s">
        <v>3632</v>
      </c>
      <c r="C89" s="401">
        <v>1.4249999999999999E-6</v>
      </c>
      <c r="D89" s="1258" t="s">
        <v>2543</v>
      </c>
      <c r="E89" s="1258">
        <v>4.0000000000000001E-3</v>
      </c>
      <c r="F89" s="268" t="s">
        <v>2892</v>
      </c>
      <c r="G89" s="268" t="s">
        <v>2893</v>
      </c>
      <c r="H89" s="268" t="s">
        <v>3633</v>
      </c>
      <c r="I89" s="268" t="s">
        <v>3634</v>
      </c>
      <c r="J89" s="268" t="s">
        <v>3635</v>
      </c>
      <c r="K89" s="268" t="s">
        <v>3636</v>
      </c>
      <c r="L89" s="268" t="s">
        <v>4378</v>
      </c>
      <c r="M89" s="268" t="s">
        <v>4379</v>
      </c>
      <c r="N89" s="268" t="s">
        <v>4380</v>
      </c>
      <c r="O89" s="268" t="s">
        <v>4381</v>
      </c>
      <c r="P89" s="268" t="s">
        <v>4382</v>
      </c>
      <c r="Q89" s="268" t="s">
        <v>3637</v>
      </c>
    </row>
    <row r="90" spans="1:17" s="1275" customFormat="1" ht="19" customHeight="1" x14ac:dyDescent="0.2">
      <c r="A90" s="268" t="s">
        <v>4383</v>
      </c>
      <c r="B90" s="268" t="s">
        <v>4384</v>
      </c>
      <c r="C90" s="401">
        <v>1.8109999999999999E-6</v>
      </c>
      <c r="D90" s="1258" t="s">
        <v>2543</v>
      </c>
      <c r="E90" s="1258">
        <v>2E-3</v>
      </c>
      <c r="F90" s="268" t="s">
        <v>3571</v>
      </c>
      <c r="G90" s="268" t="s">
        <v>3572</v>
      </c>
      <c r="H90" s="268" t="s">
        <v>4385</v>
      </c>
      <c r="I90" s="268" t="s">
        <v>4386</v>
      </c>
      <c r="J90" s="268" t="s">
        <v>4387</v>
      </c>
      <c r="K90" s="268" t="s">
        <v>4388</v>
      </c>
      <c r="L90" s="268" t="s">
        <v>4389</v>
      </c>
      <c r="M90" s="268" t="s">
        <v>4390</v>
      </c>
      <c r="N90" s="268" t="s">
        <v>4391</v>
      </c>
      <c r="O90" s="268" t="s">
        <v>4392</v>
      </c>
      <c r="P90" s="268" t="s">
        <v>4393</v>
      </c>
      <c r="Q90" s="268" t="s">
        <v>4394</v>
      </c>
    </row>
    <row r="91" spans="1:17" s="1275" customFormat="1" ht="19" customHeight="1" x14ac:dyDescent="0.2">
      <c r="A91" s="268" t="s">
        <v>2541</v>
      </c>
      <c r="B91" s="268" t="s">
        <v>2542</v>
      </c>
      <c r="C91" s="401">
        <v>1.8449999999999999E-6</v>
      </c>
      <c r="D91" s="1258" t="s">
        <v>2543</v>
      </c>
      <c r="E91" s="401">
        <v>3.14E-6</v>
      </c>
      <c r="F91" s="268" t="s">
        <v>2544</v>
      </c>
      <c r="G91" s="268" t="s">
        <v>2545</v>
      </c>
      <c r="H91" s="268" t="s">
        <v>2548</v>
      </c>
      <c r="I91" s="268" t="s">
        <v>2549</v>
      </c>
      <c r="J91" s="268" t="s">
        <v>2551</v>
      </c>
      <c r="K91" s="268" t="s">
        <v>2552</v>
      </c>
      <c r="L91" s="268" t="s">
        <v>2555</v>
      </c>
      <c r="M91" s="268" t="s">
        <v>4395</v>
      </c>
      <c r="N91" s="268" t="s">
        <v>4396</v>
      </c>
      <c r="O91" s="268" t="s">
        <v>4397</v>
      </c>
      <c r="P91" s="268" t="s">
        <v>4398</v>
      </c>
      <c r="Q91" s="268" t="s">
        <v>4399</v>
      </c>
    </row>
    <row r="92" spans="1:17" s="1275" customFormat="1" ht="19" customHeight="1" x14ac:dyDescent="0.2">
      <c r="A92" s="268" t="s">
        <v>4400</v>
      </c>
      <c r="B92" s="268" t="s">
        <v>4401</v>
      </c>
      <c r="C92" s="401">
        <v>1.8789999999999999E-6</v>
      </c>
      <c r="D92" s="1258" t="s">
        <v>2543</v>
      </c>
      <c r="E92" s="401">
        <v>6.2600000000000002E-6</v>
      </c>
      <c r="F92" s="268" t="s">
        <v>4402</v>
      </c>
      <c r="G92" s="268" t="s">
        <v>4403</v>
      </c>
      <c r="H92" s="268" t="s">
        <v>4404</v>
      </c>
      <c r="I92" s="268" t="s">
        <v>4405</v>
      </c>
      <c r="J92" s="268" t="s">
        <v>4406</v>
      </c>
      <c r="K92" s="268" t="s">
        <v>4407</v>
      </c>
      <c r="L92" s="268" t="s">
        <v>4408</v>
      </c>
      <c r="M92" s="268" t="s">
        <v>4409</v>
      </c>
      <c r="N92" s="268" t="s">
        <v>4410</v>
      </c>
      <c r="O92" s="268" t="s">
        <v>4411</v>
      </c>
      <c r="P92" s="268" t="s">
        <v>4412</v>
      </c>
      <c r="Q92" s="268" t="s">
        <v>4413</v>
      </c>
    </row>
    <row r="93" spans="1:17" s="1275" customFormat="1" ht="19" customHeight="1" x14ac:dyDescent="0.2">
      <c r="A93" s="268" t="s">
        <v>4414</v>
      </c>
      <c r="B93" s="268" t="s">
        <v>4415</v>
      </c>
      <c r="C93" s="401">
        <v>1.888E-6</v>
      </c>
      <c r="D93" s="1258" t="s">
        <v>2543</v>
      </c>
      <c r="E93" s="1274">
        <v>8.9499999999999996E-4</v>
      </c>
      <c r="F93" s="268" t="s">
        <v>2892</v>
      </c>
      <c r="G93" s="268" t="s">
        <v>2893</v>
      </c>
      <c r="H93" s="268" t="s">
        <v>4416</v>
      </c>
      <c r="I93" s="268" t="s">
        <v>4417</v>
      </c>
      <c r="J93" s="268" t="s">
        <v>4418</v>
      </c>
      <c r="K93" s="268" t="s">
        <v>4419</v>
      </c>
      <c r="L93" s="268" t="s">
        <v>4420</v>
      </c>
      <c r="M93" s="268" t="s">
        <v>4421</v>
      </c>
      <c r="N93" s="268" t="s">
        <v>4422</v>
      </c>
      <c r="O93" s="268" t="s">
        <v>4423</v>
      </c>
      <c r="P93" s="268" t="s">
        <v>4424</v>
      </c>
      <c r="Q93" s="268" t="s">
        <v>4425</v>
      </c>
    </row>
    <row r="94" spans="1:17" s="1275" customFormat="1" ht="19" customHeight="1" x14ac:dyDescent="0.2">
      <c r="A94" s="268" t="s">
        <v>2694</v>
      </c>
      <c r="B94" s="268" t="s">
        <v>2695</v>
      </c>
      <c r="C94" s="401">
        <v>2.0030000000000001E-6</v>
      </c>
      <c r="D94" s="1258" t="s">
        <v>2543</v>
      </c>
      <c r="E94" s="1274">
        <v>1.83E-4</v>
      </c>
      <c r="F94" s="268" t="s">
        <v>2696</v>
      </c>
      <c r="G94" s="268" t="s">
        <v>2697</v>
      </c>
      <c r="H94" s="268" t="s">
        <v>2700</v>
      </c>
      <c r="I94" s="268" t="s">
        <v>2702</v>
      </c>
      <c r="J94" s="268" t="s">
        <v>2705</v>
      </c>
      <c r="K94" s="268" t="s">
        <v>4426</v>
      </c>
      <c r="L94" s="268" t="s">
        <v>4427</v>
      </c>
      <c r="M94" s="268" t="s">
        <v>4428</v>
      </c>
      <c r="N94" s="268" t="s">
        <v>4429</v>
      </c>
      <c r="O94" s="268" t="s">
        <v>4430</v>
      </c>
      <c r="P94" s="268" t="s">
        <v>4431</v>
      </c>
      <c r="Q94" s="268" t="s">
        <v>4432</v>
      </c>
    </row>
    <row r="95" spans="1:17" s="1275" customFormat="1" ht="19" customHeight="1" x14ac:dyDescent="0.2">
      <c r="A95" s="268" t="s">
        <v>4433</v>
      </c>
      <c r="B95" s="268" t="s">
        <v>4434</v>
      </c>
      <c r="C95" s="401">
        <v>2.0779999999999998E-6</v>
      </c>
      <c r="D95" s="1258" t="s">
        <v>2543</v>
      </c>
      <c r="E95" s="1274">
        <v>9.3499999999999996E-4</v>
      </c>
      <c r="F95" s="268" t="s">
        <v>3135</v>
      </c>
      <c r="G95" s="268" t="s">
        <v>3136</v>
      </c>
      <c r="H95" s="268" t="s">
        <v>4435</v>
      </c>
      <c r="I95" s="268" t="s">
        <v>4436</v>
      </c>
      <c r="J95" s="268" t="s">
        <v>4437</v>
      </c>
      <c r="K95" s="268" t="s">
        <v>4438</v>
      </c>
      <c r="L95" s="268" t="s">
        <v>4439</v>
      </c>
      <c r="M95" s="268" t="s">
        <v>4440</v>
      </c>
      <c r="N95" s="268" t="s">
        <v>4441</v>
      </c>
      <c r="O95" s="268" t="s">
        <v>4442</v>
      </c>
      <c r="P95" s="268" t="s">
        <v>4443</v>
      </c>
      <c r="Q95" s="268" t="s">
        <v>4444</v>
      </c>
    </row>
    <row r="96" spans="1:17" s="1275" customFormat="1" ht="19" customHeight="1" x14ac:dyDescent="0.2">
      <c r="A96" s="268" t="s">
        <v>3121</v>
      </c>
      <c r="B96" s="268" t="s">
        <v>3122</v>
      </c>
      <c r="C96" s="401">
        <v>2.0849999999999999E-6</v>
      </c>
      <c r="D96" s="1258" t="s">
        <v>2543</v>
      </c>
      <c r="E96" s="1258">
        <v>3.0000000000000001E-3</v>
      </c>
      <c r="F96" s="268" t="s">
        <v>2644</v>
      </c>
      <c r="G96" s="268" t="s">
        <v>2645</v>
      </c>
      <c r="H96" s="268" t="s">
        <v>3127</v>
      </c>
      <c r="I96" s="268" t="s">
        <v>3128</v>
      </c>
      <c r="J96" s="268" t="s">
        <v>3129</v>
      </c>
      <c r="K96" s="268" t="s">
        <v>4445</v>
      </c>
      <c r="L96" s="268" t="s">
        <v>4446</v>
      </c>
      <c r="M96" s="268" t="s">
        <v>4447</v>
      </c>
      <c r="N96" s="268" t="s">
        <v>4448</v>
      </c>
      <c r="O96" s="268" t="s">
        <v>4449</v>
      </c>
      <c r="P96" s="268" t="s">
        <v>4450</v>
      </c>
      <c r="Q96" s="268" t="s">
        <v>4451</v>
      </c>
    </row>
    <row r="97" spans="1:17" s="1275" customFormat="1" ht="19" customHeight="1" x14ac:dyDescent="0.2">
      <c r="A97" s="268" t="s">
        <v>3511</v>
      </c>
      <c r="B97" s="268" t="s">
        <v>3512</v>
      </c>
      <c r="C97" s="401">
        <v>2.2129999999999998E-6</v>
      </c>
      <c r="D97" s="1258" t="s">
        <v>2543</v>
      </c>
      <c r="E97" s="1258">
        <v>1E-3</v>
      </c>
      <c r="F97" s="268" t="s">
        <v>2892</v>
      </c>
      <c r="G97" s="268" t="s">
        <v>2893</v>
      </c>
      <c r="H97" s="268" t="s">
        <v>3513</v>
      </c>
      <c r="I97" s="268" t="s">
        <v>3514</v>
      </c>
      <c r="J97" s="268" t="s">
        <v>4452</v>
      </c>
      <c r="K97" s="268" t="s">
        <v>3515</v>
      </c>
      <c r="L97" s="268" t="s">
        <v>3516</v>
      </c>
      <c r="M97" s="268" t="s">
        <v>4453</v>
      </c>
      <c r="N97" s="268" t="s">
        <v>4454</v>
      </c>
      <c r="O97" s="268" t="s">
        <v>4455</v>
      </c>
      <c r="P97" s="268" t="s">
        <v>4456</v>
      </c>
      <c r="Q97" s="268" t="s">
        <v>3517</v>
      </c>
    </row>
    <row r="98" spans="1:17" s="1275" customFormat="1" ht="19" customHeight="1" x14ac:dyDescent="0.2">
      <c r="A98" s="268" t="s">
        <v>4457</v>
      </c>
      <c r="B98" s="268" t="s">
        <v>4458</v>
      </c>
      <c r="C98" s="401">
        <v>2.3470000000000001E-6</v>
      </c>
      <c r="D98" s="1258" t="s">
        <v>2543</v>
      </c>
      <c r="E98" s="1274">
        <v>7.5299999999999998E-4</v>
      </c>
      <c r="F98" s="268" t="s">
        <v>2892</v>
      </c>
      <c r="G98" s="268" t="s">
        <v>2893</v>
      </c>
      <c r="H98" s="268" t="s">
        <v>4459</v>
      </c>
      <c r="I98" s="268" t="s">
        <v>4460</v>
      </c>
      <c r="J98" s="268" t="s">
        <v>4461</v>
      </c>
      <c r="K98" s="268" t="s">
        <v>4462</v>
      </c>
      <c r="L98" s="268" t="s">
        <v>4463</v>
      </c>
      <c r="M98" s="268" t="s">
        <v>4464</v>
      </c>
      <c r="N98" s="268" t="s">
        <v>4465</v>
      </c>
      <c r="O98" s="268" t="s">
        <v>4466</v>
      </c>
      <c r="P98" s="268" t="s">
        <v>4467</v>
      </c>
      <c r="Q98" s="268" t="s">
        <v>4468</v>
      </c>
    </row>
    <row r="99" spans="1:17" s="1275" customFormat="1" ht="19" customHeight="1" x14ac:dyDescent="0.2">
      <c r="A99" s="268" t="s">
        <v>4289</v>
      </c>
      <c r="B99" s="268" t="s">
        <v>4290</v>
      </c>
      <c r="C99" s="401">
        <v>2.4169999999999999E-6</v>
      </c>
      <c r="D99" s="1258" t="s">
        <v>2543</v>
      </c>
      <c r="E99" s="1258">
        <v>0.01</v>
      </c>
      <c r="F99" s="268" t="s">
        <v>4289</v>
      </c>
      <c r="G99" s="268" t="s">
        <v>4290</v>
      </c>
      <c r="H99" s="268" t="s">
        <v>4469</v>
      </c>
      <c r="I99" s="268" t="s">
        <v>4470</v>
      </c>
      <c r="J99" s="268" t="s">
        <v>4471</v>
      </c>
      <c r="K99" s="268" t="s">
        <v>4472</v>
      </c>
      <c r="L99" s="268" t="s">
        <v>4473</v>
      </c>
      <c r="M99" s="268" t="s">
        <v>4474</v>
      </c>
      <c r="N99" s="268" t="s">
        <v>4475</v>
      </c>
      <c r="O99" s="268" t="s">
        <v>4476</v>
      </c>
      <c r="P99" s="268" t="s">
        <v>4477</v>
      </c>
      <c r="Q99" s="268" t="s">
        <v>4478</v>
      </c>
    </row>
    <row r="100" spans="1:17" s="1275" customFormat="1" ht="19" customHeight="1" x14ac:dyDescent="0.2">
      <c r="A100" s="268" t="s">
        <v>4479</v>
      </c>
      <c r="B100" s="268" t="s">
        <v>4480</v>
      </c>
      <c r="C100" s="401">
        <v>2.429E-6</v>
      </c>
      <c r="D100" s="1258" t="s">
        <v>2543</v>
      </c>
      <c r="E100" s="401">
        <v>6.1500000000000004E-5</v>
      </c>
      <c r="F100" s="268" t="s">
        <v>2544</v>
      </c>
      <c r="G100" s="268" t="s">
        <v>2545</v>
      </c>
      <c r="H100" s="268" t="s">
        <v>4481</v>
      </c>
      <c r="I100" s="268" t="s">
        <v>4482</v>
      </c>
      <c r="J100" s="268" t="s">
        <v>4483</v>
      </c>
      <c r="K100" s="268" t="s">
        <v>4484</v>
      </c>
      <c r="L100" s="268" t="s">
        <v>4485</v>
      </c>
      <c r="M100" s="268" t="s">
        <v>4486</v>
      </c>
      <c r="N100" s="268" t="s">
        <v>4487</v>
      </c>
      <c r="O100" s="268" t="s">
        <v>4488</v>
      </c>
      <c r="P100" s="268" t="s">
        <v>4489</v>
      </c>
      <c r="Q100" s="268" t="s">
        <v>4490</v>
      </c>
    </row>
    <row r="101" spans="1:17" s="1275" customFormat="1" ht="19" customHeight="1" x14ac:dyDescent="0.2">
      <c r="A101" s="268" t="s">
        <v>4491</v>
      </c>
      <c r="B101" s="268" t="s">
        <v>4492</v>
      </c>
      <c r="C101" s="401">
        <v>2.4449999999999999E-6</v>
      </c>
      <c r="D101" s="1258" t="s">
        <v>2543</v>
      </c>
      <c r="E101" s="302">
        <v>2.3E-2</v>
      </c>
      <c r="F101" s="268" t="s">
        <v>2644</v>
      </c>
      <c r="G101" s="268" t="s">
        <v>2645</v>
      </c>
      <c r="H101" s="268" t="s">
        <v>4493</v>
      </c>
      <c r="I101" s="268" t="s">
        <v>4494</v>
      </c>
      <c r="J101" s="268" t="s">
        <v>4495</v>
      </c>
      <c r="K101" s="268" t="s">
        <v>4496</v>
      </c>
      <c r="L101" s="268" t="s">
        <v>4497</v>
      </c>
      <c r="M101" s="268" t="s">
        <v>4498</v>
      </c>
      <c r="N101" s="268" t="s">
        <v>4499</v>
      </c>
      <c r="O101" s="268" t="s">
        <v>4500</v>
      </c>
      <c r="P101" s="268" t="s">
        <v>4501</v>
      </c>
      <c r="Q101" s="268" t="s">
        <v>4502</v>
      </c>
    </row>
    <row r="102" spans="1:17" s="1275" customFormat="1" ht="19" customHeight="1" x14ac:dyDescent="0.2">
      <c r="A102" s="268" t="s">
        <v>4503</v>
      </c>
      <c r="B102" s="268" t="s">
        <v>4504</v>
      </c>
      <c r="C102" s="401">
        <v>2.6759999999999999E-6</v>
      </c>
      <c r="D102" s="1258" t="s">
        <v>2543</v>
      </c>
      <c r="E102" s="1274">
        <v>2.5999999999999998E-4</v>
      </c>
      <c r="F102" s="268" t="s">
        <v>3135</v>
      </c>
      <c r="G102" s="268" t="s">
        <v>3136</v>
      </c>
      <c r="H102" s="268" t="s">
        <v>4505</v>
      </c>
      <c r="I102" s="268" t="s">
        <v>4506</v>
      </c>
      <c r="J102" s="268" t="s">
        <v>4507</v>
      </c>
      <c r="K102" s="268" t="s">
        <v>4508</v>
      </c>
      <c r="L102" s="268" t="s">
        <v>4509</v>
      </c>
      <c r="M102" s="268" t="s">
        <v>4510</v>
      </c>
      <c r="N102" s="268" t="s">
        <v>4511</v>
      </c>
      <c r="O102" s="268" t="s">
        <v>4512</v>
      </c>
      <c r="P102" s="268" t="s">
        <v>4513</v>
      </c>
      <c r="Q102" s="268" t="s">
        <v>4514</v>
      </c>
    </row>
    <row r="103" spans="1:17" s="1275" customFormat="1" ht="19" customHeight="1" x14ac:dyDescent="0.2">
      <c r="A103" s="268" t="s">
        <v>2966</v>
      </c>
      <c r="B103" s="268" t="s">
        <v>2967</v>
      </c>
      <c r="C103" s="401">
        <v>2.7070000000000001E-6</v>
      </c>
      <c r="D103" s="1258" t="s">
        <v>2543</v>
      </c>
      <c r="E103" s="401">
        <v>9.9000000000000005E-7</v>
      </c>
      <c r="F103" s="268" t="s">
        <v>2814</v>
      </c>
      <c r="G103" s="268" t="s">
        <v>2815</v>
      </c>
      <c r="H103" s="268" t="s">
        <v>2968</v>
      </c>
      <c r="I103" s="268" t="s">
        <v>2971</v>
      </c>
      <c r="J103" s="268" t="s">
        <v>2975</v>
      </c>
      <c r="K103" s="268" t="s">
        <v>2976</v>
      </c>
      <c r="L103" s="268" t="s">
        <v>4515</v>
      </c>
      <c r="M103" s="268" t="s">
        <v>4516</v>
      </c>
      <c r="N103" s="268" t="s">
        <v>4517</v>
      </c>
      <c r="O103" s="268" t="s">
        <v>4518</v>
      </c>
      <c r="P103" s="268" t="s">
        <v>4519</v>
      </c>
      <c r="Q103" s="268" t="s">
        <v>4520</v>
      </c>
    </row>
    <row r="104" spans="1:17" s="1275" customFormat="1" ht="19" customHeight="1" x14ac:dyDescent="0.2">
      <c r="A104" s="268" t="s">
        <v>4521</v>
      </c>
      <c r="B104" s="268" t="s">
        <v>4522</v>
      </c>
      <c r="C104" s="401">
        <v>2.7149999999999998E-6</v>
      </c>
      <c r="D104" s="1258" t="s">
        <v>2543</v>
      </c>
      <c r="E104" s="1258">
        <v>3.0000000000000001E-3</v>
      </c>
      <c r="F104" s="268" t="s">
        <v>3537</v>
      </c>
      <c r="G104" s="268" t="s">
        <v>3538</v>
      </c>
      <c r="H104" s="268" t="s">
        <v>4523</v>
      </c>
      <c r="I104" s="268" t="s">
        <v>4524</v>
      </c>
      <c r="J104" s="268" t="s">
        <v>4525</v>
      </c>
      <c r="K104" s="268" t="s">
        <v>4526</v>
      </c>
      <c r="L104" s="268" t="s">
        <v>4527</v>
      </c>
      <c r="M104" s="268" t="s">
        <v>4528</v>
      </c>
      <c r="N104" s="268" t="s">
        <v>4529</v>
      </c>
      <c r="O104" s="268" t="s">
        <v>4530</v>
      </c>
      <c r="P104" s="268" t="s">
        <v>4531</v>
      </c>
      <c r="Q104" s="268" t="s">
        <v>4532</v>
      </c>
    </row>
    <row r="105" spans="1:17" s="1275" customFormat="1" ht="19" customHeight="1" x14ac:dyDescent="0.2">
      <c r="A105" s="268" t="s">
        <v>4533</v>
      </c>
      <c r="B105" s="268" t="s">
        <v>4534</v>
      </c>
      <c r="C105" s="401">
        <v>2.723E-6</v>
      </c>
      <c r="D105" s="1258" t="s">
        <v>2543</v>
      </c>
      <c r="E105" s="1274">
        <v>6.7599999999999995E-4</v>
      </c>
      <c r="F105" s="268" t="s">
        <v>2892</v>
      </c>
      <c r="G105" s="268" t="s">
        <v>2893</v>
      </c>
      <c r="H105" s="268" t="s">
        <v>4535</v>
      </c>
      <c r="I105" s="268" t="s">
        <v>4536</v>
      </c>
      <c r="J105" s="268" t="s">
        <v>4537</v>
      </c>
      <c r="K105" s="268" t="s">
        <v>4538</v>
      </c>
      <c r="L105" s="268" t="s">
        <v>4539</v>
      </c>
      <c r="M105" s="268" t="s">
        <v>4540</v>
      </c>
      <c r="N105" s="268" t="s">
        <v>4541</v>
      </c>
      <c r="O105" s="268" t="s">
        <v>4542</v>
      </c>
      <c r="P105" s="268" t="s">
        <v>4543</v>
      </c>
      <c r="Q105" s="268" t="s">
        <v>4544</v>
      </c>
    </row>
    <row r="106" spans="1:17" s="1275" customFormat="1" ht="19" customHeight="1" x14ac:dyDescent="0.2">
      <c r="A106" s="268" t="s">
        <v>3537</v>
      </c>
      <c r="B106" s="268" t="s">
        <v>3538</v>
      </c>
      <c r="C106" s="401">
        <v>2.7269999999999999E-6</v>
      </c>
      <c r="D106" s="1258" t="s">
        <v>2543</v>
      </c>
      <c r="E106" s="1258">
        <v>2E-3</v>
      </c>
      <c r="F106" s="268" t="s">
        <v>3537</v>
      </c>
      <c r="G106" s="268" t="s">
        <v>3538</v>
      </c>
      <c r="H106" s="268" t="s">
        <v>4545</v>
      </c>
      <c r="I106" s="268" t="s">
        <v>4546</v>
      </c>
      <c r="J106" s="268" t="s">
        <v>4547</v>
      </c>
      <c r="K106" s="268" t="s">
        <v>4548</v>
      </c>
      <c r="L106" s="268" t="s">
        <v>4549</v>
      </c>
      <c r="M106" s="268" t="s">
        <v>4550</v>
      </c>
      <c r="N106" s="268" t="s">
        <v>4551</v>
      </c>
      <c r="O106" s="268" t="s">
        <v>4552</v>
      </c>
      <c r="P106" s="268" t="s">
        <v>4553</v>
      </c>
      <c r="Q106" s="268" t="s">
        <v>4554</v>
      </c>
    </row>
    <row r="107" spans="1:17" s="1275" customFormat="1" ht="19" customHeight="1" x14ac:dyDescent="0.2">
      <c r="A107" s="268" t="s">
        <v>4555</v>
      </c>
      <c r="B107" s="268" t="s">
        <v>4556</v>
      </c>
      <c r="C107" s="401">
        <v>2.79E-6</v>
      </c>
      <c r="D107" s="1258" t="s">
        <v>2543</v>
      </c>
      <c r="E107" s="1274">
        <v>1.3100000000000001E-4</v>
      </c>
      <c r="F107" s="268" t="s">
        <v>3135</v>
      </c>
      <c r="G107" s="268" t="s">
        <v>3136</v>
      </c>
      <c r="H107" s="268" t="s">
        <v>4557</v>
      </c>
      <c r="I107" s="268" t="s">
        <v>4558</v>
      </c>
      <c r="J107" s="268" t="s">
        <v>4559</v>
      </c>
      <c r="K107" s="268" t="s">
        <v>4560</v>
      </c>
      <c r="L107" s="268" t="s">
        <v>4561</v>
      </c>
      <c r="M107" s="268" t="s">
        <v>4562</v>
      </c>
      <c r="N107" s="268" t="s">
        <v>4563</v>
      </c>
      <c r="O107" s="268" t="s">
        <v>4564</v>
      </c>
      <c r="P107" s="268" t="s">
        <v>4565</v>
      </c>
      <c r="Q107" s="268" t="s">
        <v>4566</v>
      </c>
    </row>
    <row r="108" spans="1:17" s="1275" customFormat="1" ht="19" customHeight="1" x14ac:dyDescent="0.2">
      <c r="A108" s="268" t="s">
        <v>4567</v>
      </c>
      <c r="B108" s="268" t="s">
        <v>4568</v>
      </c>
      <c r="C108" s="401">
        <v>2.8399999999999999E-6</v>
      </c>
      <c r="D108" s="1258" t="s">
        <v>2543</v>
      </c>
      <c r="E108" s="1258">
        <v>2E-3</v>
      </c>
      <c r="F108" s="268" t="s">
        <v>2892</v>
      </c>
      <c r="G108" s="268" t="s">
        <v>2893</v>
      </c>
      <c r="H108" s="268" t="s">
        <v>4569</v>
      </c>
      <c r="I108" s="268" t="s">
        <v>4570</v>
      </c>
      <c r="J108" s="268" t="s">
        <v>4571</v>
      </c>
      <c r="K108" s="268" t="s">
        <v>4572</v>
      </c>
      <c r="L108" s="268" t="s">
        <v>4573</v>
      </c>
      <c r="M108" s="268" t="s">
        <v>4574</v>
      </c>
      <c r="N108" s="268" t="s">
        <v>4575</v>
      </c>
      <c r="O108" s="268" t="s">
        <v>4576</v>
      </c>
      <c r="P108" s="268" t="s">
        <v>4577</v>
      </c>
      <c r="Q108" s="268" t="s">
        <v>4578</v>
      </c>
    </row>
    <row r="109" spans="1:17" s="1275" customFormat="1" ht="19" customHeight="1" x14ac:dyDescent="0.2">
      <c r="A109" s="268" t="s">
        <v>4579</v>
      </c>
      <c r="B109" s="268" t="s">
        <v>4580</v>
      </c>
      <c r="C109" s="401">
        <v>2.864E-6</v>
      </c>
      <c r="D109" s="1258" t="s">
        <v>2543</v>
      </c>
      <c r="E109" s="1274">
        <v>6.9200000000000002E-4</v>
      </c>
      <c r="F109" s="268" t="s">
        <v>2866</v>
      </c>
      <c r="G109" s="268" t="s">
        <v>2867</v>
      </c>
      <c r="H109" s="268" t="s">
        <v>4581</v>
      </c>
      <c r="I109" s="268" t="s">
        <v>4582</v>
      </c>
      <c r="J109" s="268" t="s">
        <v>4583</v>
      </c>
      <c r="K109" s="268" t="s">
        <v>4584</v>
      </c>
      <c r="L109" s="268" t="s">
        <v>4585</v>
      </c>
      <c r="M109" s="268" t="s">
        <v>4586</v>
      </c>
      <c r="N109" s="268" t="s">
        <v>4587</v>
      </c>
      <c r="O109" s="268" t="s">
        <v>4588</v>
      </c>
      <c r="P109" s="268" t="s">
        <v>4589</v>
      </c>
      <c r="Q109" s="268" t="s">
        <v>4590</v>
      </c>
    </row>
    <row r="110" spans="1:17" s="1275" customFormat="1" ht="19" customHeight="1" x14ac:dyDescent="0.2">
      <c r="A110" s="268" t="s">
        <v>4591</v>
      </c>
      <c r="B110" s="268" t="s">
        <v>4592</v>
      </c>
      <c r="C110" s="401">
        <v>3.005E-6</v>
      </c>
      <c r="D110" s="1258" t="s">
        <v>2543</v>
      </c>
      <c r="E110" s="401">
        <v>6.0399999999999996E-7</v>
      </c>
      <c r="F110" s="268" t="s">
        <v>2619</v>
      </c>
      <c r="G110" s="268" t="s">
        <v>2619</v>
      </c>
      <c r="H110" s="268" t="s">
        <v>4593</v>
      </c>
      <c r="I110" s="268" t="s">
        <v>4594</v>
      </c>
      <c r="J110" s="268" t="s">
        <v>4595</v>
      </c>
      <c r="K110" s="268" t="s">
        <v>4596</v>
      </c>
      <c r="L110" s="268" t="s">
        <v>4597</v>
      </c>
      <c r="M110" s="268" t="s">
        <v>4598</v>
      </c>
      <c r="N110" s="268" t="s">
        <v>4599</v>
      </c>
      <c r="O110" s="268" t="s">
        <v>4600</v>
      </c>
      <c r="P110" s="268" t="s">
        <v>4601</v>
      </c>
      <c r="Q110" s="268" t="s">
        <v>4602</v>
      </c>
    </row>
    <row r="111" spans="1:17" s="1275" customFormat="1" ht="19" customHeight="1" x14ac:dyDescent="0.2">
      <c r="A111" s="268" t="s">
        <v>4603</v>
      </c>
      <c r="B111" s="268" t="s">
        <v>4604</v>
      </c>
      <c r="C111" s="401">
        <v>3.0979999999999998E-6</v>
      </c>
      <c r="D111" s="1258" t="s">
        <v>2543</v>
      </c>
      <c r="E111" s="1258">
        <v>6.0000000000000001E-3</v>
      </c>
      <c r="F111" s="268" t="s">
        <v>2892</v>
      </c>
      <c r="G111" s="268" t="s">
        <v>2893</v>
      </c>
      <c r="H111" s="268" t="s">
        <v>4605</v>
      </c>
      <c r="I111" s="268" t="s">
        <v>4606</v>
      </c>
      <c r="J111" s="268" t="s">
        <v>4607</v>
      </c>
      <c r="K111" s="268" t="s">
        <v>4608</v>
      </c>
      <c r="L111" s="268" t="s">
        <v>4609</v>
      </c>
      <c r="M111" s="268" t="s">
        <v>4610</v>
      </c>
      <c r="N111" s="268" t="s">
        <v>4611</v>
      </c>
      <c r="O111" s="268" t="s">
        <v>4612</v>
      </c>
      <c r="P111" s="268" t="s">
        <v>4613</v>
      </c>
      <c r="Q111" s="268" t="s">
        <v>4614</v>
      </c>
    </row>
    <row r="112" spans="1:17" s="1275" customFormat="1" ht="19" customHeight="1" x14ac:dyDescent="0.2">
      <c r="A112" s="268" t="s">
        <v>4615</v>
      </c>
      <c r="B112" s="268" t="s">
        <v>4616</v>
      </c>
      <c r="C112" s="401">
        <v>3.1389999999999999E-6</v>
      </c>
      <c r="D112" s="1258" t="s">
        <v>2543</v>
      </c>
      <c r="E112" s="1258">
        <v>4.0000000000000001E-3</v>
      </c>
      <c r="F112" s="268" t="s">
        <v>2544</v>
      </c>
      <c r="G112" s="268" t="s">
        <v>2545</v>
      </c>
      <c r="H112" s="268" t="s">
        <v>4617</v>
      </c>
      <c r="I112" s="268" t="s">
        <v>4618</v>
      </c>
      <c r="J112" s="268" t="s">
        <v>4619</v>
      </c>
      <c r="K112" s="268" t="s">
        <v>4620</v>
      </c>
      <c r="L112" s="268" t="s">
        <v>4621</v>
      </c>
      <c r="M112" s="268" t="s">
        <v>4622</v>
      </c>
      <c r="N112" s="268" t="s">
        <v>4623</v>
      </c>
      <c r="O112" s="268" t="s">
        <v>4624</v>
      </c>
      <c r="P112" s="268" t="s">
        <v>4625</v>
      </c>
      <c r="Q112" s="268" t="s">
        <v>4626</v>
      </c>
    </row>
    <row r="113" spans="1:17" s="1275" customFormat="1" ht="19" customHeight="1" x14ac:dyDescent="0.2">
      <c r="A113" s="268" t="s">
        <v>4627</v>
      </c>
      <c r="B113" s="268" t="s">
        <v>4628</v>
      </c>
      <c r="C113" s="401">
        <v>3.1980000000000001E-6</v>
      </c>
      <c r="D113" s="1258" t="s">
        <v>2543</v>
      </c>
      <c r="E113" s="1274">
        <v>1.44E-4</v>
      </c>
      <c r="F113" s="268" t="s">
        <v>2866</v>
      </c>
      <c r="G113" s="268" t="s">
        <v>2867</v>
      </c>
      <c r="H113" s="268" t="s">
        <v>4629</v>
      </c>
      <c r="I113" s="268" t="s">
        <v>4630</v>
      </c>
      <c r="J113" s="268" t="s">
        <v>4631</v>
      </c>
      <c r="K113" s="268" t="s">
        <v>4632</v>
      </c>
      <c r="L113" s="268" t="s">
        <v>4633</v>
      </c>
      <c r="M113" s="268" t="s">
        <v>4634</v>
      </c>
      <c r="N113" s="268" t="s">
        <v>4635</v>
      </c>
      <c r="O113" s="268" t="s">
        <v>4636</v>
      </c>
      <c r="P113" s="268" t="s">
        <v>4637</v>
      </c>
      <c r="Q113" s="268" t="s">
        <v>4638</v>
      </c>
    </row>
    <row r="114" spans="1:17" s="1275" customFormat="1" ht="19" customHeight="1" x14ac:dyDescent="0.2">
      <c r="A114" s="268" t="s">
        <v>4639</v>
      </c>
      <c r="B114" s="268" t="s">
        <v>4640</v>
      </c>
      <c r="C114" s="401">
        <v>3.2449999999999998E-6</v>
      </c>
      <c r="D114" s="1258" t="s">
        <v>2543</v>
      </c>
      <c r="E114" s="1274">
        <v>3.1500000000000001E-4</v>
      </c>
      <c r="F114" s="268" t="s">
        <v>2892</v>
      </c>
      <c r="G114" s="268" t="s">
        <v>2893</v>
      </c>
      <c r="H114" s="268" t="s">
        <v>4641</v>
      </c>
      <c r="I114" s="268" t="s">
        <v>4642</v>
      </c>
      <c r="J114" s="268" t="s">
        <v>4643</v>
      </c>
      <c r="K114" s="268" t="s">
        <v>4644</v>
      </c>
      <c r="L114" s="268" t="s">
        <v>4645</v>
      </c>
      <c r="M114" s="268" t="s">
        <v>4646</v>
      </c>
      <c r="N114" s="268" t="s">
        <v>4647</v>
      </c>
      <c r="O114" s="268" t="s">
        <v>4648</v>
      </c>
      <c r="P114" s="268" t="s">
        <v>4649</v>
      </c>
      <c r="Q114" s="268" t="s">
        <v>4650</v>
      </c>
    </row>
    <row r="115" spans="1:17" s="1275" customFormat="1" ht="19" customHeight="1" x14ac:dyDescent="0.2">
      <c r="A115" s="268" t="s">
        <v>4651</v>
      </c>
      <c r="B115" s="268" t="s">
        <v>4652</v>
      </c>
      <c r="C115" s="401">
        <v>3.36E-6</v>
      </c>
      <c r="D115" s="1258" t="s">
        <v>2543</v>
      </c>
      <c r="E115" s="1258">
        <v>1.0999999999999999E-2</v>
      </c>
      <c r="F115" s="268" t="s">
        <v>2892</v>
      </c>
      <c r="G115" s="268" t="s">
        <v>2893</v>
      </c>
      <c r="H115" s="268" t="s">
        <v>4653</v>
      </c>
      <c r="I115" s="268" t="s">
        <v>4654</v>
      </c>
      <c r="J115" s="268" t="s">
        <v>4655</v>
      </c>
      <c r="K115" s="268" t="s">
        <v>4656</v>
      </c>
      <c r="L115" s="268" t="s">
        <v>4657</v>
      </c>
      <c r="M115" s="268" t="s">
        <v>4658</v>
      </c>
      <c r="N115" s="268" t="s">
        <v>4659</v>
      </c>
      <c r="O115" s="268" t="s">
        <v>4660</v>
      </c>
      <c r="P115" s="268" t="s">
        <v>4661</v>
      </c>
      <c r="Q115" s="268" t="s">
        <v>4662</v>
      </c>
    </row>
    <row r="116" spans="1:17" s="1275" customFormat="1" ht="19" customHeight="1" x14ac:dyDescent="0.2">
      <c r="A116" s="268" t="s">
        <v>4663</v>
      </c>
      <c r="B116" s="268" t="s">
        <v>4664</v>
      </c>
      <c r="C116" s="401">
        <v>3.3670000000000001E-6</v>
      </c>
      <c r="D116" s="1258" t="s">
        <v>2543</v>
      </c>
      <c r="E116" s="1258">
        <v>1E-3</v>
      </c>
      <c r="F116" s="268" t="s">
        <v>4402</v>
      </c>
      <c r="G116" s="268" t="s">
        <v>4403</v>
      </c>
      <c r="H116" s="268" t="s">
        <v>4665</v>
      </c>
      <c r="I116" s="268" t="s">
        <v>4666</v>
      </c>
      <c r="J116" s="268" t="s">
        <v>4667</v>
      </c>
      <c r="K116" s="268" t="s">
        <v>4668</v>
      </c>
      <c r="L116" s="268" t="s">
        <v>4669</v>
      </c>
      <c r="M116" s="268" t="s">
        <v>4670</v>
      </c>
      <c r="N116" s="268" t="s">
        <v>4671</v>
      </c>
      <c r="O116" s="268" t="s">
        <v>4672</v>
      </c>
      <c r="P116" s="268" t="s">
        <v>4673</v>
      </c>
      <c r="Q116" s="268" t="s">
        <v>4674</v>
      </c>
    </row>
    <row r="117" spans="1:17" s="1275" customFormat="1" ht="19" customHeight="1" x14ac:dyDescent="0.2">
      <c r="A117" s="268" t="s">
        <v>4675</v>
      </c>
      <c r="B117" s="268" t="s">
        <v>4676</v>
      </c>
      <c r="C117" s="401">
        <v>3.4740000000000001E-6</v>
      </c>
      <c r="D117" s="1258" t="s">
        <v>2543</v>
      </c>
      <c r="E117" s="1258">
        <v>3.0000000000000001E-3</v>
      </c>
      <c r="F117" s="268" t="s">
        <v>2892</v>
      </c>
      <c r="G117" s="268" t="s">
        <v>2893</v>
      </c>
      <c r="H117" s="268" t="s">
        <v>4677</v>
      </c>
      <c r="I117" s="268" t="s">
        <v>4678</v>
      </c>
      <c r="J117" s="268" t="s">
        <v>4679</v>
      </c>
      <c r="K117" s="268" t="s">
        <v>4680</v>
      </c>
      <c r="L117" s="268" t="s">
        <v>4681</v>
      </c>
      <c r="M117" s="268" t="s">
        <v>4682</v>
      </c>
      <c r="N117" s="268" t="s">
        <v>4683</v>
      </c>
      <c r="O117" s="268" t="s">
        <v>4684</v>
      </c>
      <c r="P117" s="268" t="s">
        <v>4685</v>
      </c>
      <c r="Q117" s="268" t="s">
        <v>4686</v>
      </c>
    </row>
    <row r="118" spans="1:17" s="1275" customFormat="1" ht="19" customHeight="1" x14ac:dyDescent="0.2">
      <c r="A118" s="268" t="s">
        <v>4687</v>
      </c>
      <c r="B118" s="268" t="s">
        <v>4688</v>
      </c>
      <c r="C118" s="401">
        <v>3.6540000000000001E-6</v>
      </c>
      <c r="D118" s="1258" t="s">
        <v>2543</v>
      </c>
      <c r="E118" s="1258">
        <v>4.0000000000000001E-3</v>
      </c>
      <c r="F118" s="268" t="s">
        <v>2892</v>
      </c>
      <c r="G118" s="268" t="s">
        <v>2893</v>
      </c>
      <c r="H118" s="268" t="s">
        <v>4689</v>
      </c>
      <c r="I118" s="268" t="s">
        <v>4690</v>
      </c>
      <c r="J118" s="268" t="s">
        <v>4691</v>
      </c>
      <c r="K118" s="268" t="s">
        <v>4692</v>
      </c>
      <c r="L118" s="268" t="s">
        <v>4693</v>
      </c>
      <c r="M118" s="268" t="s">
        <v>4694</v>
      </c>
      <c r="N118" s="268" t="s">
        <v>4695</v>
      </c>
      <c r="O118" s="268" t="s">
        <v>4696</v>
      </c>
      <c r="P118" s="268" t="s">
        <v>4697</v>
      </c>
      <c r="Q118" s="268" t="s">
        <v>4698</v>
      </c>
    </row>
    <row r="119" spans="1:17" s="1275" customFormat="1" ht="19" customHeight="1" x14ac:dyDescent="0.2">
      <c r="A119" s="268" t="s">
        <v>4157</v>
      </c>
      <c r="B119" s="268" t="s">
        <v>4158</v>
      </c>
      <c r="C119" s="401">
        <v>3.817E-6</v>
      </c>
      <c r="D119" s="1258" t="s">
        <v>2543</v>
      </c>
      <c r="E119" s="401">
        <v>4.4299999999999999E-6</v>
      </c>
      <c r="F119" s="268" t="s">
        <v>4157</v>
      </c>
      <c r="G119" s="268" t="s">
        <v>4158</v>
      </c>
      <c r="H119" s="268" t="s">
        <v>4699</v>
      </c>
      <c r="I119" s="268" t="s">
        <v>4700</v>
      </c>
      <c r="J119" s="268" t="s">
        <v>4701</v>
      </c>
      <c r="K119" s="268" t="s">
        <v>4702</v>
      </c>
      <c r="L119" s="268" t="s">
        <v>4703</v>
      </c>
      <c r="M119" s="268" t="s">
        <v>4704</v>
      </c>
      <c r="N119" s="268" t="s">
        <v>4705</v>
      </c>
      <c r="O119" s="268" t="s">
        <v>4706</v>
      </c>
      <c r="P119" s="268" t="s">
        <v>4707</v>
      </c>
      <c r="Q119" s="268" t="s">
        <v>4708</v>
      </c>
    </row>
    <row r="120" spans="1:17" s="1275" customFormat="1" ht="19" customHeight="1" x14ac:dyDescent="0.2">
      <c r="A120" s="268" t="s">
        <v>4709</v>
      </c>
      <c r="B120" s="268" t="s">
        <v>4710</v>
      </c>
      <c r="C120" s="401">
        <v>3.8659999999999999E-6</v>
      </c>
      <c r="D120" s="1258" t="s">
        <v>2543</v>
      </c>
      <c r="E120" s="1274">
        <v>8.0400000000000003E-4</v>
      </c>
      <c r="F120" s="268" t="s">
        <v>2892</v>
      </c>
      <c r="G120" s="268" t="s">
        <v>2893</v>
      </c>
      <c r="H120" s="268" t="s">
        <v>4711</v>
      </c>
      <c r="I120" s="268" t="s">
        <v>4712</v>
      </c>
      <c r="J120" s="268" t="s">
        <v>4713</v>
      </c>
      <c r="K120" s="268" t="s">
        <v>4714</v>
      </c>
      <c r="L120" s="268" t="s">
        <v>4715</v>
      </c>
      <c r="M120" s="268" t="s">
        <v>4716</v>
      </c>
      <c r="N120" s="268" t="s">
        <v>4717</v>
      </c>
      <c r="O120" s="268" t="s">
        <v>4718</v>
      </c>
      <c r="P120" s="268" t="s">
        <v>4719</v>
      </c>
      <c r="Q120" s="268" t="s">
        <v>4720</v>
      </c>
    </row>
    <row r="121" spans="1:17" s="1275" customFormat="1" ht="19" customHeight="1" x14ac:dyDescent="0.2">
      <c r="A121" s="268" t="s">
        <v>4721</v>
      </c>
      <c r="B121" s="268" t="s">
        <v>4722</v>
      </c>
      <c r="C121" s="401">
        <v>3.9439999999999998E-6</v>
      </c>
      <c r="D121" s="1258" t="s">
        <v>2543</v>
      </c>
      <c r="E121" s="1258">
        <v>0.16</v>
      </c>
      <c r="F121" s="268" t="s">
        <v>4723</v>
      </c>
      <c r="G121" s="268" t="s">
        <v>4724</v>
      </c>
      <c r="H121" s="268" t="s">
        <v>4725</v>
      </c>
      <c r="I121" s="268" t="s">
        <v>4726</v>
      </c>
      <c r="J121" s="268" t="s">
        <v>4727</v>
      </c>
      <c r="K121" s="268" t="s">
        <v>4728</v>
      </c>
      <c r="L121" s="268" t="s">
        <v>4729</v>
      </c>
      <c r="M121" s="268" t="s">
        <v>4730</v>
      </c>
      <c r="N121" s="268" t="s">
        <v>4731</v>
      </c>
      <c r="O121" s="268" t="s">
        <v>4732</v>
      </c>
      <c r="P121" s="268" t="s">
        <v>4733</v>
      </c>
      <c r="Q121" s="268" t="s">
        <v>4734</v>
      </c>
    </row>
    <row r="122" spans="1:17" s="1275" customFormat="1" ht="19" customHeight="1" x14ac:dyDescent="0.2">
      <c r="A122" s="268" t="s">
        <v>4735</v>
      </c>
      <c r="B122" s="268" t="s">
        <v>4736</v>
      </c>
      <c r="C122" s="401">
        <v>3.9570000000000004E-6</v>
      </c>
      <c r="D122" s="1258" t="s">
        <v>2543</v>
      </c>
      <c r="E122" s="1258">
        <v>0.34</v>
      </c>
      <c r="F122" s="268" t="s">
        <v>4737</v>
      </c>
      <c r="G122" s="268" t="s">
        <v>4738</v>
      </c>
      <c r="H122" s="268" t="s">
        <v>4739</v>
      </c>
      <c r="I122" s="268" t="s">
        <v>4740</v>
      </c>
      <c r="J122" s="268" t="s">
        <v>4741</v>
      </c>
      <c r="K122" s="268" t="s">
        <v>4742</v>
      </c>
      <c r="L122" s="268" t="s">
        <v>4743</v>
      </c>
      <c r="M122" s="268" t="s">
        <v>4744</v>
      </c>
      <c r="N122" s="268" t="s">
        <v>4745</v>
      </c>
      <c r="O122" s="268" t="s">
        <v>4746</v>
      </c>
      <c r="P122" s="268" t="s">
        <v>4747</v>
      </c>
      <c r="Q122" s="268" t="s">
        <v>4748</v>
      </c>
    </row>
    <row r="123" spans="1:17" s="1275" customFormat="1" ht="19" customHeight="1" x14ac:dyDescent="0.2">
      <c r="A123" s="268" t="s">
        <v>2642</v>
      </c>
      <c r="B123" s="268" t="s">
        <v>2643</v>
      </c>
      <c r="C123" s="401">
        <v>4.4410000000000003E-6</v>
      </c>
      <c r="D123" s="1258" t="s">
        <v>2543</v>
      </c>
      <c r="E123" s="401">
        <v>5.6599999999999999E-9</v>
      </c>
      <c r="F123" s="268" t="s">
        <v>2644</v>
      </c>
      <c r="G123" s="268" t="s">
        <v>2645</v>
      </c>
      <c r="H123" s="268" t="s">
        <v>2648</v>
      </c>
      <c r="I123" s="268" t="s">
        <v>2651</v>
      </c>
      <c r="J123" s="268" t="s">
        <v>2652</v>
      </c>
      <c r="K123" s="268" t="s">
        <v>2654</v>
      </c>
      <c r="L123" s="268" t="s">
        <v>4749</v>
      </c>
      <c r="M123" s="268" t="s">
        <v>4750</v>
      </c>
      <c r="N123" s="268" t="s">
        <v>4751</v>
      </c>
      <c r="O123" s="268" t="s">
        <v>4752</v>
      </c>
      <c r="P123" s="268" t="s">
        <v>4753</v>
      </c>
      <c r="Q123" s="268" t="s">
        <v>4754</v>
      </c>
    </row>
    <row r="124" spans="1:17" s="1275" customFormat="1" ht="19" customHeight="1" x14ac:dyDescent="0.2">
      <c r="A124" s="268" t="s">
        <v>4755</v>
      </c>
      <c r="B124" s="268" t="s">
        <v>4756</v>
      </c>
      <c r="C124" s="401">
        <v>4.5410000000000002E-6</v>
      </c>
      <c r="D124" s="1258" t="s">
        <v>2543</v>
      </c>
      <c r="E124" s="302">
        <v>1.2E-2</v>
      </c>
      <c r="F124" s="268" t="s">
        <v>2892</v>
      </c>
      <c r="G124" s="268" t="s">
        <v>2893</v>
      </c>
      <c r="H124" s="268" t="s">
        <v>4757</v>
      </c>
      <c r="I124" s="268" t="s">
        <v>4758</v>
      </c>
      <c r="J124" s="268" t="s">
        <v>4759</v>
      </c>
      <c r="K124" s="268" t="s">
        <v>4760</v>
      </c>
      <c r="L124" s="268" t="s">
        <v>4761</v>
      </c>
      <c r="M124" s="268" t="s">
        <v>4762</v>
      </c>
      <c r="N124" s="268" t="s">
        <v>4763</v>
      </c>
      <c r="O124" s="268" t="s">
        <v>4764</v>
      </c>
      <c r="P124" s="268" t="s">
        <v>4765</v>
      </c>
      <c r="Q124" s="268" t="s">
        <v>4766</v>
      </c>
    </row>
    <row r="125" spans="1:17" s="1275" customFormat="1" ht="19" customHeight="1" x14ac:dyDescent="0.2">
      <c r="A125" s="268" t="s">
        <v>2682</v>
      </c>
      <c r="B125" s="268" t="s">
        <v>2683</v>
      </c>
      <c r="C125" s="401">
        <v>4.6530000000000002E-6</v>
      </c>
      <c r="D125" s="1258" t="s">
        <v>2543</v>
      </c>
      <c r="E125" s="401">
        <v>8.9500000000000007E-6</v>
      </c>
      <c r="F125" s="268" t="s">
        <v>2644</v>
      </c>
      <c r="G125" s="268" t="s">
        <v>2645</v>
      </c>
      <c r="H125" s="268" t="s">
        <v>2685</v>
      </c>
      <c r="I125" s="268" t="s">
        <v>2688</v>
      </c>
      <c r="J125" s="268" t="s">
        <v>2692</v>
      </c>
      <c r="K125" s="268" t="s">
        <v>2693</v>
      </c>
      <c r="L125" s="268" t="s">
        <v>4767</v>
      </c>
      <c r="M125" s="268" t="s">
        <v>4768</v>
      </c>
      <c r="N125" s="268" t="s">
        <v>4769</v>
      </c>
      <c r="O125" s="268" t="s">
        <v>4770</v>
      </c>
      <c r="P125" s="268" t="s">
        <v>4771</v>
      </c>
      <c r="Q125" s="268" t="s">
        <v>4772</v>
      </c>
    </row>
    <row r="126" spans="1:17" s="1275" customFormat="1" ht="19" customHeight="1" x14ac:dyDescent="0.2">
      <c r="A126" s="268" t="s">
        <v>4773</v>
      </c>
      <c r="B126" s="268" t="s">
        <v>4774</v>
      </c>
      <c r="C126" s="401">
        <v>4.7870000000000001E-6</v>
      </c>
      <c r="D126" s="1258" t="s">
        <v>2543</v>
      </c>
      <c r="E126" s="1258">
        <v>3.0000000000000001E-3</v>
      </c>
      <c r="F126" s="268" t="s">
        <v>2892</v>
      </c>
      <c r="G126" s="268" t="s">
        <v>2893</v>
      </c>
      <c r="H126" s="268" t="s">
        <v>4775</v>
      </c>
      <c r="I126" s="268" t="s">
        <v>4776</v>
      </c>
      <c r="J126" s="268" t="s">
        <v>4777</v>
      </c>
      <c r="K126" s="268" t="s">
        <v>4778</v>
      </c>
      <c r="L126" s="268" t="s">
        <v>4779</v>
      </c>
      <c r="M126" s="268" t="s">
        <v>4780</v>
      </c>
      <c r="N126" s="268" t="s">
        <v>4781</v>
      </c>
      <c r="O126" s="268" t="s">
        <v>4782</v>
      </c>
      <c r="P126" s="268" t="s">
        <v>4783</v>
      </c>
      <c r="Q126" s="268" t="s">
        <v>4784</v>
      </c>
    </row>
    <row r="127" spans="1:17" s="1275" customFormat="1" ht="19" customHeight="1" x14ac:dyDescent="0.2">
      <c r="A127" s="268" t="s">
        <v>4785</v>
      </c>
      <c r="B127" s="268" t="s">
        <v>4786</v>
      </c>
      <c r="C127" s="401">
        <v>5.0409999999999997E-6</v>
      </c>
      <c r="D127" s="1258" t="s">
        <v>2543</v>
      </c>
      <c r="E127" s="1274">
        <v>9.3800000000000003E-4</v>
      </c>
      <c r="F127" s="268" t="s">
        <v>4289</v>
      </c>
      <c r="G127" s="268" t="s">
        <v>4290</v>
      </c>
      <c r="H127" s="268" t="s">
        <v>4787</v>
      </c>
      <c r="I127" s="268" t="s">
        <v>4788</v>
      </c>
      <c r="J127" s="268" t="s">
        <v>4789</v>
      </c>
      <c r="K127" s="268" t="s">
        <v>4790</v>
      </c>
      <c r="L127" s="268" t="s">
        <v>4791</v>
      </c>
      <c r="M127" s="268" t="s">
        <v>4792</v>
      </c>
      <c r="N127" s="268" t="s">
        <v>4793</v>
      </c>
      <c r="O127" s="268" t="s">
        <v>4794</v>
      </c>
      <c r="P127" s="268" t="s">
        <v>4795</v>
      </c>
      <c r="Q127" s="268" t="s">
        <v>4796</v>
      </c>
    </row>
    <row r="128" spans="1:17" s="1275" customFormat="1" ht="19" customHeight="1" x14ac:dyDescent="0.2">
      <c r="A128" s="268" t="s">
        <v>2984</v>
      </c>
      <c r="B128" s="268" t="s">
        <v>2985</v>
      </c>
      <c r="C128" s="401">
        <v>5.0690000000000001E-6</v>
      </c>
      <c r="D128" s="1258" t="s">
        <v>2543</v>
      </c>
      <c r="E128" s="1274">
        <v>6.0899999999999995E-4</v>
      </c>
      <c r="F128" s="268" t="s">
        <v>2710</v>
      </c>
      <c r="G128" s="268" t="s">
        <v>2710</v>
      </c>
      <c r="H128" s="268" t="s">
        <v>2987</v>
      </c>
      <c r="I128" s="268" t="s">
        <v>2989</v>
      </c>
      <c r="J128" s="268" t="s">
        <v>2993</v>
      </c>
      <c r="K128" s="268" t="s">
        <v>2994</v>
      </c>
      <c r="L128" s="268" t="s">
        <v>2995</v>
      </c>
      <c r="M128" s="268" t="s">
        <v>4797</v>
      </c>
      <c r="N128" s="268" t="s">
        <v>4798</v>
      </c>
      <c r="O128" s="268" t="s">
        <v>4799</v>
      </c>
      <c r="P128" s="268" t="s">
        <v>4800</v>
      </c>
      <c r="Q128" s="268" t="s">
        <v>4801</v>
      </c>
    </row>
    <row r="129" spans="1:17" s="1275" customFormat="1" ht="19" customHeight="1" x14ac:dyDescent="0.2">
      <c r="A129" s="268" t="s">
        <v>4802</v>
      </c>
      <c r="B129" s="268" t="s">
        <v>4803</v>
      </c>
      <c r="C129" s="401">
        <v>5.2009999999999998E-6</v>
      </c>
      <c r="D129" s="1258" t="s">
        <v>2543</v>
      </c>
      <c r="E129" s="1258">
        <v>4.0000000000000001E-3</v>
      </c>
      <c r="F129" s="268" t="s">
        <v>3537</v>
      </c>
      <c r="G129" s="268" t="s">
        <v>3538</v>
      </c>
      <c r="H129" s="268" t="s">
        <v>4804</v>
      </c>
      <c r="I129" s="268" t="s">
        <v>4805</v>
      </c>
      <c r="J129" s="268" t="s">
        <v>4806</v>
      </c>
      <c r="K129" s="268" t="s">
        <v>4807</v>
      </c>
      <c r="L129" s="268" t="s">
        <v>4808</v>
      </c>
      <c r="M129" s="268" t="s">
        <v>4809</v>
      </c>
      <c r="N129" s="268" t="s">
        <v>4810</v>
      </c>
      <c r="O129" s="268" t="s">
        <v>4811</v>
      </c>
      <c r="P129" s="268" t="s">
        <v>4812</v>
      </c>
      <c r="Q129" s="268" t="s">
        <v>4813</v>
      </c>
    </row>
    <row r="130" spans="1:17" s="1275" customFormat="1" ht="19" customHeight="1" x14ac:dyDescent="0.2">
      <c r="A130" s="268" t="s">
        <v>4814</v>
      </c>
      <c r="B130" s="268" t="s">
        <v>4815</v>
      </c>
      <c r="C130" s="401">
        <v>5.5049999999999998E-6</v>
      </c>
      <c r="D130" s="1258" t="s">
        <v>2543</v>
      </c>
      <c r="E130" s="401">
        <v>4.8699999999999998E-5</v>
      </c>
      <c r="F130" s="268" t="s">
        <v>4816</v>
      </c>
      <c r="G130" s="268" t="s">
        <v>4817</v>
      </c>
      <c r="H130" s="268" t="s">
        <v>4818</v>
      </c>
      <c r="I130" s="268" t="s">
        <v>4819</v>
      </c>
      <c r="J130" s="268" t="s">
        <v>4820</v>
      </c>
      <c r="K130" s="268" t="s">
        <v>4821</v>
      </c>
      <c r="L130" s="268" t="s">
        <v>4822</v>
      </c>
      <c r="M130" s="268" t="s">
        <v>4823</v>
      </c>
      <c r="N130" s="268" t="s">
        <v>4824</v>
      </c>
      <c r="O130" s="268" t="s">
        <v>4825</v>
      </c>
      <c r="P130" s="268" t="s">
        <v>4826</v>
      </c>
      <c r="Q130" s="268" t="s">
        <v>4827</v>
      </c>
    </row>
    <row r="131" spans="1:17" s="1275" customFormat="1" ht="19" customHeight="1" x14ac:dyDescent="0.2">
      <c r="A131" s="268" t="s">
        <v>2733</v>
      </c>
      <c r="B131" s="268" t="s">
        <v>2734</v>
      </c>
      <c r="C131" s="401">
        <v>5.5570000000000003E-6</v>
      </c>
      <c r="D131" s="1258" t="s">
        <v>2543</v>
      </c>
      <c r="E131" s="401">
        <v>8.9599999999999996E-5</v>
      </c>
      <c r="F131" s="268" t="s">
        <v>2696</v>
      </c>
      <c r="G131" s="268" t="s">
        <v>2697</v>
      </c>
      <c r="H131" s="268" t="s">
        <v>2735</v>
      </c>
      <c r="I131" s="268" t="s">
        <v>2736</v>
      </c>
      <c r="J131" s="268" t="s">
        <v>2738</v>
      </c>
      <c r="K131" s="268" t="s">
        <v>4828</v>
      </c>
      <c r="L131" s="268" t="s">
        <v>4829</v>
      </c>
      <c r="M131" s="268" t="s">
        <v>4830</v>
      </c>
      <c r="N131" s="268" t="s">
        <v>4831</v>
      </c>
      <c r="O131" s="268" t="s">
        <v>4832</v>
      </c>
      <c r="P131" s="268" t="s">
        <v>4833</v>
      </c>
      <c r="Q131" s="268" t="s">
        <v>4834</v>
      </c>
    </row>
    <row r="132" spans="1:17" s="1275" customFormat="1" ht="19" customHeight="1" x14ac:dyDescent="0.2">
      <c r="A132" s="268" t="s">
        <v>4835</v>
      </c>
      <c r="B132" s="268" t="s">
        <v>4836</v>
      </c>
      <c r="C132" s="401">
        <v>5.6180000000000003E-6</v>
      </c>
      <c r="D132" s="1258" t="s">
        <v>2543</v>
      </c>
      <c r="E132" s="1258">
        <v>2E-3</v>
      </c>
      <c r="F132" s="268" t="s">
        <v>2892</v>
      </c>
      <c r="G132" s="268" t="s">
        <v>2893</v>
      </c>
      <c r="H132" s="268" t="s">
        <v>4837</v>
      </c>
      <c r="I132" s="268" t="s">
        <v>4838</v>
      </c>
      <c r="J132" s="268" t="s">
        <v>4839</v>
      </c>
      <c r="K132" s="268" t="s">
        <v>4840</v>
      </c>
      <c r="L132" s="268" t="s">
        <v>4841</v>
      </c>
      <c r="M132" s="268" t="s">
        <v>4842</v>
      </c>
      <c r="N132" s="268" t="s">
        <v>4843</v>
      </c>
      <c r="O132" s="268" t="s">
        <v>4844</v>
      </c>
      <c r="P132" s="268" t="s">
        <v>4845</v>
      </c>
      <c r="Q132" s="268" t="s">
        <v>4846</v>
      </c>
    </row>
    <row r="133" spans="1:17" s="1275" customFormat="1" ht="19" customHeight="1" x14ac:dyDescent="0.2">
      <c r="A133" s="268" t="s">
        <v>4847</v>
      </c>
      <c r="B133" s="268" t="s">
        <v>4848</v>
      </c>
      <c r="C133" s="401">
        <v>5.8719999999999999E-6</v>
      </c>
      <c r="D133" s="1258" t="s">
        <v>2543</v>
      </c>
      <c r="E133" s="1258">
        <v>0.02</v>
      </c>
      <c r="F133" s="268" t="s">
        <v>2892</v>
      </c>
      <c r="G133" s="268" t="s">
        <v>2893</v>
      </c>
      <c r="H133" s="268" t="s">
        <v>4849</v>
      </c>
      <c r="I133" s="268" t="s">
        <v>4850</v>
      </c>
      <c r="J133" s="268" t="s">
        <v>4851</v>
      </c>
      <c r="K133" s="268" t="s">
        <v>4852</v>
      </c>
      <c r="L133" s="268" t="s">
        <v>4853</v>
      </c>
      <c r="M133" s="268" t="s">
        <v>4854</v>
      </c>
      <c r="N133" s="268" t="s">
        <v>4855</v>
      </c>
      <c r="O133" s="268" t="s">
        <v>4856</v>
      </c>
      <c r="P133" s="268" t="s">
        <v>4857</v>
      </c>
      <c r="Q133" s="268" t="s">
        <v>4858</v>
      </c>
    </row>
    <row r="134" spans="1:17" s="1275" customFormat="1" ht="19" customHeight="1" x14ac:dyDescent="0.2">
      <c r="A134" s="268" t="s">
        <v>3223</v>
      </c>
      <c r="B134" s="268" t="s">
        <v>3224</v>
      </c>
      <c r="C134" s="401">
        <v>5.8980000000000001E-6</v>
      </c>
      <c r="D134" s="1258" t="s">
        <v>2543</v>
      </c>
      <c r="E134" s="401">
        <v>3.4199999999999998E-5</v>
      </c>
      <c r="F134" s="268" t="s">
        <v>3223</v>
      </c>
      <c r="G134" s="268" t="s">
        <v>3224</v>
      </c>
      <c r="H134" s="268" t="s">
        <v>4859</v>
      </c>
      <c r="I134" s="268" t="s">
        <v>4860</v>
      </c>
      <c r="J134" s="268" t="s">
        <v>4861</v>
      </c>
      <c r="K134" s="268" t="s">
        <v>4862</v>
      </c>
      <c r="L134" s="268" t="s">
        <v>4863</v>
      </c>
      <c r="M134" s="268" t="s">
        <v>4864</v>
      </c>
      <c r="N134" s="268" t="s">
        <v>4865</v>
      </c>
      <c r="O134" s="268" t="s">
        <v>4866</v>
      </c>
      <c r="P134" s="268" t="s">
        <v>4867</v>
      </c>
      <c r="Q134" s="268" t="s">
        <v>4868</v>
      </c>
    </row>
    <row r="135" spans="1:17" s="1275" customFormat="1" ht="19" customHeight="1" x14ac:dyDescent="0.2">
      <c r="A135" s="268" t="s">
        <v>4869</v>
      </c>
      <c r="B135" s="268" t="s">
        <v>4870</v>
      </c>
      <c r="C135" s="401">
        <v>5.942E-6</v>
      </c>
      <c r="D135" s="1258" t="s">
        <v>2543</v>
      </c>
      <c r="E135" s="1258">
        <v>5.0000000000000001E-3</v>
      </c>
      <c r="F135" s="268" t="s">
        <v>2892</v>
      </c>
      <c r="G135" s="268" t="s">
        <v>2893</v>
      </c>
      <c r="H135" s="268" t="s">
        <v>4871</v>
      </c>
      <c r="I135" s="268" t="s">
        <v>4872</v>
      </c>
      <c r="J135" s="268" t="s">
        <v>4873</v>
      </c>
      <c r="K135" s="268" t="s">
        <v>4874</v>
      </c>
      <c r="L135" s="268" t="s">
        <v>4875</v>
      </c>
      <c r="M135" s="268" t="s">
        <v>4876</v>
      </c>
      <c r="N135" s="268" t="s">
        <v>4877</v>
      </c>
      <c r="O135" s="268" t="s">
        <v>4878</v>
      </c>
      <c r="P135" s="268" t="s">
        <v>4879</v>
      </c>
      <c r="Q135" s="268" t="s">
        <v>4880</v>
      </c>
    </row>
    <row r="136" spans="1:17" s="1275" customFormat="1" ht="19" customHeight="1" x14ac:dyDescent="0.2">
      <c r="A136" s="268" t="s">
        <v>4881</v>
      </c>
      <c r="B136" s="268" t="s">
        <v>4882</v>
      </c>
      <c r="C136" s="401">
        <v>5.9580000000000004E-6</v>
      </c>
      <c r="D136" s="1258" t="s">
        <v>2543</v>
      </c>
      <c r="E136" s="302">
        <v>1.0999999999999999E-2</v>
      </c>
      <c r="F136" s="268" t="s">
        <v>3537</v>
      </c>
      <c r="G136" s="268" t="s">
        <v>3538</v>
      </c>
      <c r="H136" s="268" t="s">
        <v>4883</v>
      </c>
      <c r="I136" s="268" t="s">
        <v>4884</v>
      </c>
      <c r="J136" s="268" t="s">
        <v>4885</v>
      </c>
      <c r="K136" s="268" t="s">
        <v>4886</v>
      </c>
      <c r="L136" s="268" t="s">
        <v>4887</v>
      </c>
      <c r="M136" s="268" t="s">
        <v>4888</v>
      </c>
      <c r="N136" s="268" t="s">
        <v>4889</v>
      </c>
      <c r="O136" s="268" t="s">
        <v>4890</v>
      </c>
      <c r="P136" s="268" t="s">
        <v>4891</v>
      </c>
      <c r="Q136" s="268" t="s">
        <v>4892</v>
      </c>
    </row>
    <row r="137" spans="1:17" s="1275" customFormat="1" ht="19" customHeight="1" x14ac:dyDescent="0.2">
      <c r="A137" s="268" t="s">
        <v>4893</v>
      </c>
      <c r="B137" s="268" t="s">
        <v>4894</v>
      </c>
      <c r="C137" s="401">
        <v>6.0599999999999996E-6</v>
      </c>
      <c r="D137" s="1258" t="s">
        <v>2543</v>
      </c>
      <c r="E137" s="1258">
        <v>8.0000000000000002E-3</v>
      </c>
      <c r="F137" s="268" t="s">
        <v>3537</v>
      </c>
      <c r="G137" s="268" t="s">
        <v>3538</v>
      </c>
      <c r="H137" s="268" t="s">
        <v>4895</v>
      </c>
      <c r="I137" s="268" t="s">
        <v>4896</v>
      </c>
      <c r="J137" s="268" t="s">
        <v>4897</v>
      </c>
      <c r="K137" s="268" t="s">
        <v>4898</v>
      </c>
      <c r="L137" s="268" t="s">
        <v>4899</v>
      </c>
      <c r="M137" s="268" t="s">
        <v>4900</v>
      </c>
      <c r="N137" s="268" t="s">
        <v>4901</v>
      </c>
      <c r="O137" s="268" t="s">
        <v>4902</v>
      </c>
      <c r="P137" s="268" t="s">
        <v>4903</v>
      </c>
      <c r="Q137" s="268" t="s">
        <v>4904</v>
      </c>
    </row>
    <row r="138" spans="1:17" s="1275" customFormat="1" ht="19" customHeight="1" x14ac:dyDescent="0.2">
      <c r="A138" s="268" t="s">
        <v>4905</v>
      </c>
      <c r="B138" s="268" t="s">
        <v>4906</v>
      </c>
      <c r="C138" s="401">
        <v>6.2099999999999998E-6</v>
      </c>
      <c r="D138" s="1258" t="s">
        <v>2543</v>
      </c>
      <c r="E138" s="401">
        <v>1.06E-6</v>
      </c>
      <c r="F138" s="268" t="s">
        <v>4907</v>
      </c>
      <c r="G138" s="268" t="s">
        <v>4908</v>
      </c>
      <c r="H138" s="268" t="s">
        <v>4909</v>
      </c>
      <c r="I138" s="268" t="s">
        <v>4910</v>
      </c>
      <c r="J138" s="268" t="s">
        <v>4911</v>
      </c>
      <c r="K138" s="268" t="s">
        <v>4912</v>
      </c>
      <c r="L138" s="268" t="s">
        <v>4913</v>
      </c>
      <c r="M138" s="268" t="s">
        <v>4914</v>
      </c>
      <c r="N138" s="268" t="s">
        <v>4915</v>
      </c>
      <c r="O138" s="268" t="s">
        <v>4916</v>
      </c>
      <c r="P138" s="268" t="s">
        <v>4917</v>
      </c>
      <c r="Q138" s="268" t="s">
        <v>4918</v>
      </c>
    </row>
    <row r="139" spans="1:17" s="1275" customFormat="1" ht="19" customHeight="1" x14ac:dyDescent="0.2">
      <c r="A139" s="268" t="s">
        <v>4919</v>
      </c>
      <c r="B139" s="268" t="s">
        <v>4920</v>
      </c>
      <c r="C139" s="401">
        <v>6.657E-6</v>
      </c>
      <c r="D139" s="1258" t="s">
        <v>2543</v>
      </c>
      <c r="E139" s="1258">
        <v>7.0000000000000001E-3</v>
      </c>
      <c r="F139" s="268" t="s">
        <v>2892</v>
      </c>
      <c r="G139" s="268" t="s">
        <v>2893</v>
      </c>
      <c r="H139" s="268" t="s">
        <v>4921</v>
      </c>
      <c r="I139" s="268" t="s">
        <v>4922</v>
      </c>
      <c r="J139" s="268" t="s">
        <v>4923</v>
      </c>
      <c r="K139" s="268" t="s">
        <v>4924</v>
      </c>
      <c r="L139" s="268" t="s">
        <v>4925</v>
      </c>
      <c r="M139" s="268" t="s">
        <v>4926</v>
      </c>
      <c r="N139" s="268" t="s">
        <v>4927</v>
      </c>
      <c r="O139" s="268" t="s">
        <v>4928</v>
      </c>
      <c r="P139" s="268" t="s">
        <v>4929</v>
      </c>
      <c r="Q139" s="268" t="s">
        <v>4930</v>
      </c>
    </row>
    <row r="140" spans="1:17" s="1275" customFormat="1" ht="19" customHeight="1" x14ac:dyDescent="0.2">
      <c r="A140" s="268" t="s">
        <v>4931</v>
      </c>
      <c r="B140" s="268" t="s">
        <v>4932</v>
      </c>
      <c r="C140" s="401">
        <v>6.8909999999999998E-6</v>
      </c>
      <c r="D140" s="1258" t="s">
        <v>2543</v>
      </c>
      <c r="E140" s="302">
        <v>0.106</v>
      </c>
      <c r="F140" s="268" t="s">
        <v>4933</v>
      </c>
      <c r="G140" s="268" t="s">
        <v>4934</v>
      </c>
      <c r="H140" s="268" t="s">
        <v>4935</v>
      </c>
      <c r="I140" s="268" t="s">
        <v>4936</v>
      </c>
      <c r="J140" s="268" t="s">
        <v>4937</v>
      </c>
      <c r="K140" s="268" t="s">
        <v>4938</v>
      </c>
      <c r="L140" s="268" t="s">
        <v>4939</v>
      </c>
      <c r="M140" s="268" t="s">
        <v>4940</v>
      </c>
      <c r="N140" s="268" t="s">
        <v>4941</v>
      </c>
      <c r="O140" s="268" t="s">
        <v>4942</v>
      </c>
      <c r="P140" s="268" t="s">
        <v>4943</v>
      </c>
      <c r="Q140" s="268" t="s">
        <v>4944</v>
      </c>
    </row>
    <row r="141" spans="1:17" s="1275" customFormat="1" ht="19" customHeight="1" x14ac:dyDescent="0.2">
      <c r="A141" s="268" t="s">
        <v>2644</v>
      </c>
      <c r="B141" s="268" t="s">
        <v>2645</v>
      </c>
      <c r="C141" s="401">
        <v>7.204E-6</v>
      </c>
      <c r="D141" s="1258" t="s">
        <v>2543</v>
      </c>
      <c r="E141" s="1258">
        <v>2E-3</v>
      </c>
      <c r="F141" s="268" t="s">
        <v>2644</v>
      </c>
      <c r="G141" s="268" t="s">
        <v>2645</v>
      </c>
      <c r="H141" s="268" t="s">
        <v>4945</v>
      </c>
      <c r="I141" s="268" t="s">
        <v>4946</v>
      </c>
      <c r="J141" s="268" t="s">
        <v>4947</v>
      </c>
      <c r="K141" s="268" t="s">
        <v>4948</v>
      </c>
      <c r="L141" s="268" t="s">
        <v>4949</v>
      </c>
      <c r="M141" s="268" t="s">
        <v>4950</v>
      </c>
      <c r="N141" s="268" t="s">
        <v>4951</v>
      </c>
      <c r="O141" s="268" t="s">
        <v>4952</v>
      </c>
      <c r="P141" s="268" t="s">
        <v>4953</v>
      </c>
      <c r="Q141" s="268" t="s">
        <v>4954</v>
      </c>
    </row>
    <row r="142" spans="1:17" s="1275" customFormat="1" ht="19" customHeight="1" x14ac:dyDescent="0.2">
      <c r="A142" s="268" t="s">
        <v>4955</v>
      </c>
      <c r="B142" s="268" t="s">
        <v>4956</v>
      </c>
      <c r="C142" s="401">
        <v>7.7519999999999996E-6</v>
      </c>
      <c r="D142" s="1258" t="s">
        <v>2543</v>
      </c>
      <c r="E142" s="302">
        <v>2.1999999999999999E-2</v>
      </c>
      <c r="F142" s="268" t="s">
        <v>2866</v>
      </c>
      <c r="G142" s="268" t="s">
        <v>2867</v>
      </c>
      <c r="H142" s="268" t="s">
        <v>4957</v>
      </c>
      <c r="I142" s="268" t="s">
        <v>4958</v>
      </c>
      <c r="J142" s="268" t="s">
        <v>4959</v>
      </c>
      <c r="K142" s="268" t="s">
        <v>4960</v>
      </c>
      <c r="L142" s="268" t="s">
        <v>4961</v>
      </c>
      <c r="M142" s="268" t="s">
        <v>4962</v>
      </c>
      <c r="N142" s="268" t="s">
        <v>4963</v>
      </c>
      <c r="O142" s="268" t="s">
        <v>4964</v>
      </c>
      <c r="P142" s="268" t="s">
        <v>4965</v>
      </c>
      <c r="Q142" s="268" t="s">
        <v>4966</v>
      </c>
    </row>
    <row r="143" spans="1:17" s="1275" customFormat="1" ht="19" customHeight="1" x14ac:dyDescent="0.2">
      <c r="A143" s="268" t="s">
        <v>4967</v>
      </c>
      <c r="B143" s="268" t="s">
        <v>4968</v>
      </c>
      <c r="C143" s="401">
        <v>7.8890000000000002E-6</v>
      </c>
      <c r="D143" s="1258" t="s">
        <v>2543</v>
      </c>
      <c r="E143" s="1258">
        <v>3.0000000000000001E-3</v>
      </c>
      <c r="F143" s="268" t="s">
        <v>2892</v>
      </c>
      <c r="G143" s="268" t="s">
        <v>2893</v>
      </c>
      <c r="H143" s="268" t="s">
        <v>4969</v>
      </c>
      <c r="I143" s="268" t="s">
        <v>4970</v>
      </c>
      <c r="J143" s="268" t="s">
        <v>4971</v>
      </c>
      <c r="K143" s="268" t="s">
        <v>4972</v>
      </c>
      <c r="L143" s="268" t="s">
        <v>4973</v>
      </c>
      <c r="M143" s="268" t="s">
        <v>4974</v>
      </c>
      <c r="N143" s="268" t="s">
        <v>4975</v>
      </c>
      <c r="O143" s="268" t="s">
        <v>4976</v>
      </c>
      <c r="P143" s="268" t="s">
        <v>4977</v>
      </c>
      <c r="Q143" s="268" t="s">
        <v>4978</v>
      </c>
    </row>
    <row r="144" spans="1:17" s="1275" customFormat="1" ht="19" customHeight="1" x14ac:dyDescent="0.2">
      <c r="A144" s="268" t="s">
        <v>4723</v>
      </c>
      <c r="B144" s="268" t="s">
        <v>4724</v>
      </c>
      <c r="C144" s="401">
        <v>8.5920000000000001E-6</v>
      </c>
      <c r="D144" s="1258" t="s">
        <v>2543</v>
      </c>
      <c r="E144" s="302">
        <v>0.23899999999999999</v>
      </c>
      <c r="F144" s="268" t="s">
        <v>4723</v>
      </c>
      <c r="G144" s="268" t="s">
        <v>4724</v>
      </c>
      <c r="H144" s="268" t="s">
        <v>4979</v>
      </c>
      <c r="I144" s="268" t="s">
        <v>4980</v>
      </c>
      <c r="J144" s="268" t="s">
        <v>4981</v>
      </c>
      <c r="K144" s="268" t="s">
        <v>4982</v>
      </c>
      <c r="L144" s="268" t="s">
        <v>4983</v>
      </c>
      <c r="M144" s="268" t="s">
        <v>4984</v>
      </c>
      <c r="N144" s="268" t="s">
        <v>4985</v>
      </c>
      <c r="O144" s="268" t="s">
        <v>4986</v>
      </c>
      <c r="P144" s="268" t="s">
        <v>4987</v>
      </c>
      <c r="Q144" s="268" t="s">
        <v>4988</v>
      </c>
    </row>
    <row r="145" spans="1:17" s="1275" customFormat="1" ht="19" customHeight="1" x14ac:dyDescent="0.2">
      <c r="A145" s="268" t="s">
        <v>4989</v>
      </c>
      <c r="B145" s="268" t="s">
        <v>4990</v>
      </c>
      <c r="C145" s="401">
        <v>8.9560000000000003E-6</v>
      </c>
      <c r="D145" s="1258" t="s">
        <v>2543</v>
      </c>
      <c r="E145" s="1274">
        <v>6.9499999999999998E-4</v>
      </c>
      <c r="F145" s="268" t="s">
        <v>2544</v>
      </c>
      <c r="G145" s="268" t="s">
        <v>2545</v>
      </c>
      <c r="H145" s="268" t="s">
        <v>4991</v>
      </c>
      <c r="I145" s="268" t="s">
        <v>4992</v>
      </c>
      <c r="J145" s="268" t="s">
        <v>4993</v>
      </c>
      <c r="K145" s="268" t="s">
        <v>4994</v>
      </c>
      <c r="L145" s="268" t="s">
        <v>4995</v>
      </c>
      <c r="M145" s="268" t="s">
        <v>4996</v>
      </c>
      <c r="N145" s="268" t="s">
        <v>4997</v>
      </c>
      <c r="O145" s="268" t="s">
        <v>4998</v>
      </c>
      <c r="P145" s="268" t="s">
        <v>4999</v>
      </c>
      <c r="Q145" s="268" t="s">
        <v>5000</v>
      </c>
    </row>
    <row r="146" spans="1:17" s="1275" customFormat="1" ht="19" customHeight="1" x14ac:dyDescent="0.2">
      <c r="A146" s="268" t="s">
        <v>5001</v>
      </c>
      <c r="B146" s="268" t="s">
        <v>5002</v>
      </c>
      <c r="C146" s="401">
        <v>9.1370000000000008E-6</v>
      </c>
      <c r="D146" s="1258" t="s">
        <v>2543</v>
      </c>
      <c r="E146" s="1258">
        <v>2E-3</v>
      </c>
      <c r="F146" s="268" t="s">
        <v>2544</v>
      </c>
      <c r="G146" s="268" t="s">
        <v>2545</v>
      </c>
      <c r="H146" s="268" t="s">
        <v>5003</v>
      </c>
      <c r="I146" s="268" t="s">
        <v>5004</v>
      </c>
      <c r="J146" s="268" t="s">
        <v>5005</v>
      </c>
      <c r="K146" s="268" t="s">
        <v>5006</v>
      </c>
      <c r="L146" s="268" t="s">
        <v>5007</v>
      </c>
      <c r="M146" s="268" t="s">
        <v>5008</v>
      </c>
      <c r="N146" s="268" t="s">
        <v>5009</v>
      </c>
      <c r="O146" s="268" t="s">
        <v>5010</v>
      </c>
      <c r="P146" s="268" t="s">
        <v>5011</v>
      </c>
      <c r="Q146" s="268" t="s">
        <v>5012</v>
      </c>
    </row>
    <row r="147" spans="1:17" s="1275" customFormat="1" ht="19" customHeight="1" x14ac:dyDescent="0.2">
      <c r="A147" s="268" t="s">
        <v>5013</v>
      </c>
      <c r="B147" s="268" t="s">
        <v>5014</v>
      </c>
      <c r="C147" s="401">
        <v>9.1600000000000004E-6</v>
      </c>
      <c r="D147" s="1258" t="s">
        <v>2543</v>
      </c>
      <c r="E147" s="401">
        <v>3.9100000000000002E-5</v>
      </c>
      <c r="F147" s="268" t="s">
        <v>2544</v>
      </c>
      <c r="G147" s="268" t="s">
        <v>2545</v>
      </c>
      <c r="H147" s="268" t="s">
        <v>5015</v>
      </c>
      <c r="I147" s="268" t="s">
        <v>5016</v>
      </c>
      <c r="J147" s="268" t="s">
        <v>5017</v>
      </c>
      <c r="K147" s="268" t="s">
        <v>5018</v>
      </c>
      <c r="L147" s="268" t="s">
        <v>5019</v>
      </c>
      <c r="M147" s="268" t="s">
        <v>5020</v>
      </c>
      <c r="N147" s="268" t="s">
        <v>5021</v>
      </c>
      <c r="O147" s="268" t="s">
        <v>5022</v>
      </c>
      <c r="P147" s="268" t="s">
        <v>5023</v>
      </c>
      <c r="Q147" s="268" t="s">
        <v>5024</v>
      </c>
    </row>
    <row r="148" spans="1:17" s="1275" customFormat="1" ht="19" customHeight="1" x14ac:dyDescent="0.2">
      <c r="A148" s="268" t="s">
        <v>5025</v>
      </c>
      <c r="B148" s="268" t="s">
        <v>5026</v>
      </c>
      <c r="C148" s="401">
        <v>9.4709999999999996E-6</v>
      </c>
      <c r="D148" s="1258" t="s">
        <v>2543</v>
      </c>
      <c r="E148" s="1258">
        <v>1E-3</v>
      </c>
      <c r="F148" s="268" t="s">
        <v>5027</v>
      </c>
      <c r="G148" s="268" t="s">
        <v>5028</v>
      </c>
      <c r="H148" s="268" t="s">
        <v>5029</v>
      </c>
      <c r="I148" s="268" t="s">
        <v>5030</v>
      </c>
      <c r="J148" s="268" t="s">
        <v>5031</v>
      </c>
      <c r="K148" s="268" t="s">
        <v>5032</v>
      </c>
      <c r="L148" s="268" t="s">
        <v>5033</v>
      </c>
      <c r="M148" s="268" t="s">
        <v>5034</v>
      </c>
      <c r="N148" s="268" t="s">
        <v>5035</v>
      </c>
      <c r="O148" s="268" t="s">
        <v>5036</v>
      </c>
      <c r="P148" s="268" t="s">
        <v>5037</v>
      </c>
      <c r="Q148" s="268" t="s">
        <v>5038</v>
      </c>
    </row>
    <row r="149" spans="1:17" s="1275" customFormat="1" ht="19" customHeight="1" x14ac:dyDescent="0.2">
      <c r="A149" s="268" t="s">
        <v>5039</v>
      </c>
      <c r="B149" s="268" t="s">
        <v>5040</v>
      </c>
      <c r="C149" s="401">
        <v>9.5489999999999995E-6</v>
      </c>
      <c r="D149" s="1258" t="s">
        <v>2543</v>
      </c>
      <c r="E149" s="302">
        <v>0.14699999999999999</v>
      </c>
      <c r="F149" s="268" t="s">
        <v>5041</v>
      </c>
      <c r="G149" s="268" t="s">
        <v>5042</v>
      </c>
      <c r="H149" s="268" t="s">
        <v>5043</v>
      </c>
      <c r="I149" s="268" t="s">
        <v>5044</v>
      </c>
      <c r="J149" s="268" t="s">
        <v>5045</v>
      </c>
      <c r="K149" s="268" t="s">
        <v>5046</v>
      </c>
      <c r="L149" s="268" t="s">
        <v>5047</v>
      </c>
      <c r="M149" s="268" t="s">
        <v>5048</v>
      </c>
      <c r="N149" s="268" t="s">
        <v>5049</v>
      </c>
      <c r="O149" s="268" t="s">
        <v>5050</v>
      </c>
      <c r="P149" s="268" t="s">
        <v>5051</v>
      </c>
      <c r="Q149" s="268" t="s">
        <v>5052</v>
      </c>
    </row>
    <row r="150" spans="1:17" s="1275" customFormat="1" ht="19" customHeight="1" x14ac:dyDescent="0.2">
      <c r="A150" s="268" t="s">
        <v>5053</v>
      </c>
      <c r="B150" s="268" t="s">
        <v>5054</v>
      </c>
      <c r="C150" s="401">
        <v>9.6779999999999995E-6</v>
      </c>
      <c r="D150" s="1258" t="s">
        <v>2543</v>
      </c>
      <c r="E150" s="401">
        <v>6.7499999999999997E-6</v>
      </c>
      <c r="F150" s="268" t="s">
        <v>3223</v>
      </c>
      <c r="G150" s="268" t="s">
        <v>3224</v>
      </c>
      <c r="H150" s="268" t="s">
        <v>5055</v>
      </c>
      <c r="I150" s="268" t="s">
        <v>5056</v>
      </c>
      <c r="J150" s="268" t="s">
        <v>5057</v>
      </c>
      <c r="K150" s="268" t="s">
        <v>5058</v>
      </c>
      <c r="L150" s="268" t="s">
        <v>5059</v>
      </c>
      <c r="M150" s="268" t="s">
        <v>5060</v>
      </c>
      <c r="N150" s="268" t="s">
        <v>5061</v>
      </c>
      <c r="O150" s="268" t="s">
        <v>5062</v>
      </c>
      <c r="P150" s="268" t="s">
        <v>5063</v>
      </c>
      <c r="Q150" s="268" t="s">
        <v>5064</v>
      </c>
    </row>
    <row r="151" spans="1:17" s="1275" customFormat="1" ht="19" customHeight="1" x14ac:dyDescent="0.2">
      <c r="A151" s="268" t="s">
        <v>5065</v>
      </c>
      <c r="B151" s="268" t="s">
        <v>5066</v>
      </c>
      <c r="C151" s="401">
        <v>9.8740000000000007E-6</v>
      </c>
      <c r="D151" s="1258" t="s">
        <v>2543</v>
      </c>
      <c r="E151" s="1258">
        <v>4.0000000000000001E-3</v>
      </c>
      <c r="F151" s="268" t="s">
        <v>5067</v>
      </c>
      <c r="G151" s="268" t="s">
        <v>5068</v>
      </c>
      <c r="H151" s="268" t="s">
        <v>5069</v>
      </c>
      <c r="I151" s="268" t="s">
        <v>5070</v>
      </c>
      <c r="J151" s="268" t="s">
        <v>5071</v>
      </c>
      <c r="K151" s="268" t="s">
        <v>5072</v>
      </c>
      <c r="L151" s="268" t="s">
        <v>5073</v>
      </c>
      <c r="M151" s="268" t="s">
        <v>5074</v>
      </c>
      <c r="N151" s="268" t="s">
        <v>5075</v>
      </c>
      <c r="O151" s="268" t="s">
        <v>5076</v>
      </c>
      <c r="P151" s="268" t="s">
        <v>5077</v>
      </c>
      <c r="Q151" s="268" t="s">
        <v>5078</v>
      </c>
    </row>
    <row r="152" spans="1:17" s="1275" customFormat="1" ht="19" customHeight="1" x14ac:dyDescent="0.2">
      <c r="A152" s="268" t="s">
        <v>5079</v>
      </c>
      <c r="B152" s="268" t="s">
        <v>5080</v>
      </c>
      <c r="C152" s="401">
        <v>1.009E-5</v>
      </c>
      <c r="D152" s="1258" t="s">
        <v>2543</v>
      </c>
      <c r="E152" s="1258">
        <v>7.0000000000000001E-3</v>
      </c>
      <c r="F152" s="268" t="s">
        <v>5081</v>
      </c>
      <c r="G152" s="268" t="s">
        <v>5082</v>
      </c>
      <c r="H152" s="268" t="s">
        <v>5083</v>
      </c>
      <c r="I152" s="268" t="s">
        <v>5084</v>
      </c>
      <c r="J152" s="268" t="s">
        <v>5085</v>
      </c>
      <c r="K152" s="268" t="s">
        <v>5086</v>
      </c>
      <c r="L152" s="268" t="s">
        <v>5087</v>
      </c>
      <c r="M152" s="268" t="s">
        <v>5088</v>
      </c>
      <c r="N152" s="268" t="s">
        <v>5089</v>
      </c>
      <c r="O152" s="268" t="s">
        <v>5090</v>
      </c>
      <c r="P152" s="268" t="s">
        <v>5091</v>
      </c>
      <c r="Q152" s="268" t="s">
        <v>5092</v>
      </c>
    </row>
    <row r="153" spans="1:17" s="1275" customFormat="1" ht="19" customHeight="1" x14ac:dyDescent="0.2">
      <c r="A153" s="268" t="s">
        <v>5093</v>
      </c>
      <c r="B153" s="268" t="s">
        <v>5094</v>
      </c>
      <c r="C153" s="401">
        <v>1.04E-5</v>
      </c>
      <c r="D153" s="1258" t="s">
        <v>2543</v>
      </c>
      <c r="E153" s="302">
        <v>0.51400000000000001</v>
      </c>
      <c r="F153" s="268" t="s">
        <v>5095</v>
      </c>
      <c r="G153" s="268" t="s">
        <v>5096</v>
      </c>
      <c r="H153" s="268" t="s">
        <v>5097</v>
      </c>
      <c r="I153" s="268" t="s">
        <v>5098</v>
      </c>
      <c r="J153" s="268" t="s">
        <v>5099</v>
      </c>
      <c r="K153" s="268" t="s">
        <v>5100</v>
      </c>
      <c r="L153" s="268" t="s">
        <v>5101</v>
      </c>
      <c r="M153" s="268" t="s">
        <v>5102</v>
      </c>
      <c r="N153" s="268" t="s">
        <v>5103</v>
      </c>
      <c r="O153" s="268" t="s">
        <v>5104</v>
      </c>
      <c r="P153" s="268" t="s">
        <v>5105</v>
      </c>
      <c r="Q153" s="268" t="s">
        <v>5106</v>
      </c>
    </row>
    <row r="154" spans="1:17" s="1275" customFormat="1" ht="19" customHeight="1" x14ac:dyDescent="0.2">
      <c r="A154" s="268" t="s">
        <v>3054</v>
      </c>
      <c r="B154" s="268" t="s">
        <v>3055</v>
      </c>
      <c r="C154" s="401">
        <v>1.155E-5</v>
      </c>
      <c r="D154" s="1258" t="s">
        <v>2543</v>
      </c>
      <c r="E154" s="1274">
        <v>2.2699999999999999E-4</v>
      </c>
      <c r="F154" s="268" t="s">
        <v>2593</v>
      </c>
      <c r="G154" s="268" t="s">
        <v>2594</v>
      </c>
      <c r="H154" s="268" t="s">
        <v>3057</v>
      </c>
      <c r="I154" s="268" t="s">
        <v>3058</v>
      </c>
      <c r="J154" s="268" t="s">
        <v>3059</v>
      </c>
      <c r="K154" s="268" t="s">
        <v>3060</v>
      </c>
      <c r="L154" s="268" t="s">
        <v>5107</v>
      </c>
      <c r="M154" s="268" t="s">
        <v>5108</v>
      </c>
      <c r="N154" s="268" t="s">
        <v>5109</v>
      </c>
      <c r="O154" s="268" t="s">
        <v>5110</v>
      </c>
      <c r="P154" s="268" t="s">
        <v>5111</v>
      </c>
      <c r="Q154" s="268" t="s">
        <v>5112</v>
      </c>
    </row>
    <row r="155" spans="1:17" s="1275" customFormat="1" ht="19" customHeight="1" x14ac:dyDescent="0.2">
      <c r="A155" s="268" t="s">
        <v>2593</v>
      </c>
      <c r="B155" s="268" t="s">
        <v>2594</v>
      </c>
      <c r="C155" s="401">
        <v>1.155E-5</v>
      </c>
      <c r="D155" s="1258" t="s">
        <v>2543</v>
      </c>
      <c r="E155" s="1274">
        <v>2.2699999999999999E-4</v>
      </c>
      <c r="F155" s="268" t="s">
        <v>2593</v>
      </c>
      <c r="G155" s="268" t="s">
        <v>2594</v>
      </c>
      <c r="H155" s="268" t="s">
        <v>3057</v>
      </c>
      <c r="I155" s="268" t="s">
        <v>3058</v>
      </c>
      <c r="J155" s="268" t="s">
        <v>3059</v>
      </c>
      <c r="K155" s="268" t="s">
        <v>3060</v>
      </c>
      <c r="L155" s="268" t="s">
        <v>5107</v>
      </c>
      <c r="M155" s="268" t="s">
        <v>5108</v>
      </c>
      <c r="N155" s="268" t="s">
        <v>5109</v>
      </c>
      <c r="O155" s="268" t="s">
        <v>5110</v>
      </c>
      <c r="P155" s="268" t="s">
        <v>5111</v>
      </c>
      <c r="Q155" s="268" t="s">
        <v>5112</v>
      </c>
    </row>
    <row r="156" spans="1:17" s="1275" customFormat="1" ht="19" customHeight="1" x14ac:dyDescent="0.2">
      <c r="A156" s="268" t="s">
        <v>5113</v>
      </c>
      <c r="B156" s="268" t="s">
        <v>5114</v>
      </c>
      <c r="C156" s="401">
        <v>1.2469999999999999E-5</v>
      </c>
      <c r="D156" s="1258" t="s">
        <v>2543</v>
      </c>
      <c r="E156" s="1258">
        <v>2E-3</v>
      </c>
      <c r="F156" s="268" t="s">
        <v>2892</v>
      </c>
      <c r="G156" s="268" t="s">
        <v>2893</v>
      </c>
      <c r="H156" s="268" t="s">
        <v>5115</v>
      </c>
      <c r="I156" s="268" t="s">
        <v>5116</v>
      </c>
      <c r="J156" s="268" t="s">
        <v>5117</v>
      </c>
      <c r="K156" s="268" t="s">
        <v>5118</v>
      </c>
      <c r="L156" s="268" t="s">
        <v>5119</v>
      </c>
      <c r="M156" s="268" t="s">
        <v>5120</v>
      </c>
      <c r="N156" s="268" t="s">
        <v>5121</v>
      </c>
      <c r="O156" s="268" t="s">
        <v>5122</v>
      </c>
      <c r="P156" s="268" t="s">
        <v>5123</v>
      </c>
      <c r="Q156" s="268" t="s">
        <v>5124</v>
      </c>
    </row>
    <row r="157" spans="1:17" s="1275" customFormat="1" ht="19" customHeight="1" x14ac:dyDescent="0.2">
      <c r="A157" s="268" t="s">
        <v>5125</v>
      </c>
      <c r="B157" s="268" t="s">
        <v>5126</v>
      </c>
      <c r="C157" s="401">
        <v>1.2999999999999999E-5</v>
      </c>
      <c r="D157" s="1258" t="s">
        <v>2543</v>
      </c>
      <c r="E157" s="399">
        <v>9.8299999999999993E-4</v>
      </c>
      <c r="F157" s="268" t="s">
        <v>3537</v>
      </c>
      <c r="G157" s="268" t="s">
        <v>3538</v>
      </c>
      <c r="H157" s="268" t="s">
        <v>5127</v>
      </c>
      <c r="I157" s="268" t="s">
        <v>5128</v>
      </c>
      <c r="J157" s="268" t="s">
        <v>5129</v>
      </c>
      <c r="K157" s="268" t="s">
        <v>5130</v>
      </c>
      <c r="L157" s="268" t="s">
        <v>5131</v>
      </c>
      <c r="M157" s="268" t="s">
        <v>5132</v>
      </c>
      <c r="N157" s="268" t="s">
        <v>5133</v>
      </c>
      <c r="O157" s="268" t="s">
        <v>5134</v>
      </c>
      <c r="P157" s="268" t="s">
        <v>5135</v>
      </c>
      <c r="Q157" s="268" t="s">
        <v>5136</v>
      </c>
    </row>
    <row r="158" spans="1:17" s="1275" customFormat="1" ht="19" customHeight="1" x14ac:dyDescent="0.2">
      <c r="A158" s="268" t="s">
        <v>5137</v>
      </c>
      <c r="B158" s="268" t="s">
        <v>5138</v>
      </c>
      <c r="C158" s="401">
        <v>1.432E-5</v>
      </c>
      <c r="D158" s="1258" t="s">
        <v>2543</v>
      </c>
      <c r="E158" s="401">
        <v>1.31E-6</v>
      </c>
      <c r="F158" s="268" t="s">
        <v>2644</v>
      </c>
      <c r="G158" s="268" t="s">
        <v>2645</v>
      </c>
      <c r="H158" s="268" t="s">
        <v>5139</v>
      </c>
      <c r="I158" s="268" t="s">
        <v>5140</v>
      </c>
      <c r="J158" s="268" t="s">
        <v>5141</v>
      </c>
      <c r="K158" s="268" t="s">
        <v>5142</v>
      </c>
      <c r="L158" s="268" t="s">
        <v>5143</v>
      </c>
      <c r="M158" s="268" t="s">
        <v>5144</v>
      </c>
      <c r="N158" s="268" t="s">
        <v>5145</v>
      </c>
      <c r="O158" s="268" t="s">
        <v>5146</v>
      </c>
      <c r="P158" s="268" t="s">
        <v>5147</v>
      </c>
      <c r="Q158" s="268" t="s">
        <v>5148</v>
      </c>
    </row>
    <row r="159" spans="1:17" s="1275" customFormat="1" ht="19" customHeight="1" x14ac:dyDescent="0.2">
      <c r="A159" s="268" t="s">
        <v>3221</v>
      </c>
      <c r="B159" s="268" t="s">
        <v>3222</v>
      </c>
      <c r="C159" s="401">
        <v>1.4589999999999999E-5</v>
      </c>
      <c r="D159" s="1258" t="s">
        <v>2543</v>
      </c>
      <c r="E159" s="401">
        <v>1.6500000000000001E-5</v>
      </c>
      <c r="F159" s="268" t="s">
        <v>3223</v>
      </c>
      <c r="G159" s="268" t="s">
        <v>3224</v>
      </c>
      <c r="H159" s="268" t="s">
        <v>3227</v>
      </c>
      <c r="I159" s="268" t="s">
        <v>3229</v>
      </c>
      <c r="J159" s="268" t="s">
        <v>3231</v>
      </c>
      <c r="K159" s="268" t="s">
        <v>3233</v>
      </c>
      <c r="L159" s="268" t="s">
        <v>5149</v>
      </c>
      <c r="M159" s="268" t="s">
        <v>5150</v>
      </c>
      <c r="N159" s="268" t="s">
        <v>5151</v>
      </c>
      <c r="O159" s="268" t="s">
        <v>5152</v>
      </c>
      <c r="P159" s="268" t="s">
        <v>5153</v>
      </c>
      <c r="Q159" s="268" t="s">
        <v>5154</v>
      </c>
    </row>
    <row r="160" spans="1:17" s="1275" customFormat="1" ht="19" customHeight="1" x14ac:dyDescent="0.2">
      <c r="A160" s="268" t="s">
        <v>5155</v>
      </c>
      <c r="B160" s="268" t="s">
        <v>5156</v>
      </c>
      <c r="C160" s="401">
        <v>1.5500000000000001E-5</v>
      </c>
      <c r="D160" s="1258" t="s">
        <v>2543</v>
      </c>
      <c r="E160" s="401">
        <v>1.1000000000000001E-7</v>
      </c>
      <c r="F160" s="268" t="s">
        <v>2866</v>
      </c>
      <c r="G160" s="268" t="s">
        <v>2867</v>
      </c>
      <c r="H160" s="268" t="s">
        <v>5157</v>
      </c>
      <c r="I160" s="268" t="s">
        <v>5158</v>
      </c>
      <c r="J160" s="268" t="s">
        <v>5159</v>
      </c>
      <c r="K160" s="268" t="s">
        <v>5160</v>
      </c>
      <c r="L160" s="268" t="s">
        <v>5161</v>
      </c>
      <c r="M160" s="268" t="s">
        <v>5162</v>
      </c>
      <c r="N160" s="268" t="s">
        <v>5163</v>
      </c>
      <c r="O160" s="268" t="s">
        <v>5164</v>
      </c>
      <c r="P160" s="268" t="s">
        <v>5165</v>
      </c>
      <c r="Q160" s="268" t="s">
        <v>5166</v>
      </c>
    </row>
    <row r="161" spans="1:17" s="1275" customFormat="1" ht="19" customHeight="1" x14ac:dyDescent="0.2">
      <c r="A161" s="268" t="s">
        <v>5167</v>
      </c>
      <c r="B161" s="268" t="s">
        <v>5168</v>
      </c>
      <c r="C161" s="401">
        <v>1.5500000000000001E-5</v>
      </c>
      <c r="D161" s="1258" t="s">
        <v>2543</v>
      </c>
      <c r="E161" s="1274">
        <v>5.4600000000000004E-4</v>
      </c>
      <c r="F161" s="268" t="s">
        <v>2544</v>
      </c>
      <c r="G161" s="268" t="s">
        <v>2545</v>
      </c>
      <c r="H161" s="268" t="s">
        <v>5169</v>
      </c>
      <c r="I161" s="268" t="s">
        <v>5170</v>
      </c>
      <c r="J161" s="268" t="s">
        <v>5171</v>
      </c>
      <c r="K161" s="268" t="s">
        <v>5172</v>
      </c>
      <c r="L161" s="268" t="s">
        <v>5173</v>
      </c>
      <c r="M161" s="268" t="s">
        <v>5174</v>
      </c>
      <c r="N161" s="268" t="s">
        <v>5175</v>
      </c>
      <c r="O161" s="268" t="s">
        <v>5176</v>
      </c>
      <c r="P161" s="268" t="s">
        <v>5177</v>
      </c>
      <c r="Q161" s="268" t="s">
        <v>5178</v>
      </c>
    </row>
    <row r="162" spans="1:17" s="1275" customFormat="1" ht="19" customHeight="1" x14ac:dyDescent="0.2">
      <c r="A162" s="268" t="s">
        <v>5179</v>
      </c>
      <c r="B162" s="268" t="s">
        <v>5180</v>
      </c>
      <c r="C162" s="401">
        <v>1.552E-5</v>
      </c>
      <c r="D162" s="1258" t="s">
        <v>2543</v>
      </c>
      <c r="E162" s="1258">
        <v>7.0000000000000001E-3</v>
      </c>
      <c r="F162" s="268" t="s">
        <v>4303</v>
      </c>
      <c r="G162" s="268" t="s">
        <v>4304</v>
      </c>
      <c r="H162" s="268" t="s">
        <v>5181</v>
      </c>
      <c r="I162" s="268" t="s">
        <v>5182</v>
      </c>
      <c r="J162" s="268" t="s">
        <v>5183</v>
      </c>
      <c r="K162" s="268" t="s">
        <v>5184</v>
      </c>
      <c r="L162" s="268" t="s">
        <v>5185</v>
      </c>
      <c r="M162" s="268" t="s">
        <v>5186</v>
      </c>
      <c r="N162" s="268" t="s">
        <v>5187</v>
      </c>
      <c r="O162" s="268" t="s">
        <v>5188</v>
      </c>
      <c r="P162" s="268" t="s">
        <v>5189</v>
      </c>
      <c r="Q162" s="268" t="s">
        <v>5190</v>
      </c>
    </row>
    <row r="163" spans="1:17" s="1275" customFormat="1" ht="19" customHeight="1" x14ac:dyDescent="0.2">
      <c r="A163" s="268" t="s">
        <v>5191</v>
      </c>
      <c r="B163" s="268" t="s">
        <v>5192</v>
      </c>
      <c r="C163" s="401">
        <v>1.6019999999999999E-5</v>
      </c>
      <c r="D163" s="1258" t="s">
        <v>2543</v>
      </c>
      <c r="E163" s="1258">
        <v>2E-3</v>
      </c>
      <c r="F163" s="268" t="s">
        <v>2892</v>
      </c>
      <c r="G163" s="268" t="s">
        <v>2893</v>
      </c>
      <c r="H163" s="268" t="s">
        <v>5193</v>
      </c>
      <c r="I163" s="268" t="s">
        <v>5194</v>
      </c>
      <c r="J163" s="268" t="s">
        <v>5195</v>
      </c>
      <c r="K163" s="268" t="s">
        <v>5196</v>
      </c>
      <c r="L163" s="268" t="s">
        <v>5197</v>
      </c>
      <c r="M163" s="268" t="s">
        <v>5198</v>
      </c>
      <c r="N163" s="268" t="s">
        <v>5199</v>
      </c>
      <c r="O163" s="268" t="s">
        <v>5200</v>
      </c>
      <c r="P163" s="268" t="s">
        <v>5201</v>
      </c>
      <c r="Q163" s="268" t="s">
        <v>5202</v>
      </c>
    </row>
    <row r="164" spans="1:17" s="1275" customFormat="1" ht="19" customHeight="1" x14ac:dyDescent="0.2">
      <c r="A164" s="268" t="s">
        <v>5203</v>
      </c>
      <c r="B164" s="268" t="s">
        <v>5204</v>
      </c>
      <c r="C164" s="401">
        <v>1.611E-5</v>
      </c>
      <c r="D164" s="1258" t="s">
        <v>2543</v>
      </c>
      <c r="E164" s="401">
        <v>4.8300000000000003E-6</v>
      </c>
      <c r="F164" s="268" t="s">
        <v>2544</v>
      </c>
      <c r="G164" s="268" t="s">
        <v>2545</v>
      </c>
      <c r="H164" s="268" t="s">
        <v>5205</v>
      </c>
      <c r="I164" s="268" t="s">
        <v>5206</v>
      </c>
      <c r="J164" s="268" t="s">
        <v>5207</v>
      </c>
      <c r="K164" s="268" t="s">
        <v>5208</v>
      </c>
      <c r="L164" s="268" t="s">
        <v>5209</v>
      </c>
      <c r="M164" s="268" t="s">
        <v>5210</v>
      </c>
      <c r="N164" s="268" t="s">
        <v>5211</v>
      </c>
      <c r="O164" s="268" t="s">
        <v>5212</v>
      </c>
      <c r="P164" s="268" t="s">
        <v>5213</v>
      </c>
      <c r="Q164" s="268" t="s">
        <v>5214</v>
      </c>
    </row>
    <row r="165" spans="1:17" s="1275" customFormat="1" ht="19" customHeight="1" x14ac:dyDescent="0.2">
      <c r="A165" s="268" t="s">
        <v>5215</v>
      </c>
      <c r="B165" s="268" t="s">
        <v>5216</v>
      </c>
      <c r="C165" s="401">
        <v>1.6269999999999998E-5</v>
      </c>
      <c r="D165" s="1258" t="s">
        <v>2543</v>
      </c>
      <c r="E165" s="1258">
        <v>8.9999999999999993E-3</v>
      </c>
      <c r="F165" s="268" t="s">
        <v>2942</v>
      </c>
      <c r="G165" s="268" t="s">
        <v>2943</v>
      </c>
      <c r="H165" s="268" t="s">
        <v>5217</v>
      </c>
      <c r="I165" s="268" t="s">
        <v>5218</v>
      </c>
      <c r="J165" s="268" t="s">
        <v>5219</v>
      </c>
      <c r="K165" s="268" t="s">
        <v>5220</v>
      </c>
      <c r="L165" s="268" t="s">
        <v>5221</v>
      </c>
      <c r="M165" s="268" t="s">
        <v>5222</v>
      </c>
      <c r="N165" s="268" t="s">
        <v>5223</v>
      </c>
      <c r="O165" s="268" t="s">
        <v>5224</v>
      </c>
      <c r="P165" s="268" t="s">
        <v>5225</v>
      </c>
      <c r="Q165" s="268" t="s">
        <v>5226</v>
      </c>
    </row>
    <row r="166" spans="1:17" s="1275" customFormat="1" ht="19" customHeight="1" x14ac:dyDescent="0.2">
      <c r="A166" s="268" t="s">
        <v>5227</v>
      </c>
      <c r="B166" s="268" t="s">
        <v>5228</v>
      </c>
      <c r="C166" s="401">
        <v>1.6609999999999999E-5</v>
      </c>
      <c r="D166" s="1258" t="s">
        <v>2543</v>
      </c>
      <c r="E166" s="1274">
        <v>9.41E-4</v>
      </c>
      <c r="F166" s="268" t="s">
        <v>2892</v>
      </c>
      <c r="G166" s="268" t="s">
        <v>2893</v>
      </c>
      <c r="H166" s="268" t="s">
        <v>5229</v>
      </c>
      <c r="I166" s="268" t="s">
        <v>5230</v>
      </c>
      <c r="J166" s="268" t="s">
        <v>5231</v>
      </c>
      <c r="K166" s="268" t="s">
        <v>5232</v>
      </c>
      <c r="L166" s="268" t="s">
        <v>5233</v>
      </c>
      <c r="M166" s="268" t="s">
        <v>5234</v>
      </c>
      <c r="N166" s="268" t="s">
        <v>5235</v>
      </c>
      <c r="O166" s="268" t="s">
        <v>5236</v>
      </c>
      <c r="P166" s="268" t="s">
        <v>5237</v>
      </c>
      <c r="Q166" s="268" t="s">
        <v>5238</v>
      </c>
    </row>
    <row r="167" spans="1:17" s="1275" customFormat="1" ht="19" customHeight="1" x14ac:dyDescent="0.2">
      <c r="A167" s="268" t="s">
        <v>2978</v>
      </c>
      <c r="B167" s="268" t="s">
        <v>2979</v>
      </c>
      <c r="C167" s="401">
        <v>1.6929999999999999E-5</v>
      </c>
      <c r="D167" s="1258" t="s">
        <v>2543</v>
      </c>
      <c r="E167" s="401">
        <v>3.3099999999999999E-9</v>
      </c>
      <c r="F167" s="268" t="s">
        <v>2544</v>
      </c>
      <c r="G167" s="268" t="s">
        <v>2545</v>
      </c>
      <c r="H167" s="268" t="s">
        <v>2980</v>
      </c>
      <c r="I167" s="268" t="s">
        <v>2981</v>
      </c>
      <c r="J167" s="268" t="s">
        <v>2982</v>
      </c>
      <c r="K167" s="268" t="s">
        <v>2983</v>
      </c>
      <c r="L167" s="268" t="s">
        <v>5239</v>
      </c>
      <c r="M167" s="268" t="s">
        <v>5240</v>
      </c>
      <c r="N167" s="268" t="s">
        <v>5241</v>
      </c>
      <c r="O167" s="268" t="s">
        <v>5242</v>
      </c>
      <c r="P167" s="268" t="s">
        <v>5243</v>
      </c>
      <c r="Q167" s="268" t="s">
        <v>5244</v>
      </c>
    </row>
    <row r="168" spans="1:17" s="1275" customFormat="1" ht="19" customHeight="1" x14ac:dyDescent="0.2">
      <c r="A168" s="268" t="s">
        <v>5245</v>
      </c>
      <c r="B168" s="268" t="s">
        <v>5246</v>
      </c>
      <c r="C168" s="401">
        <v>1.7180000000000002E-5</v>
      </c>
      <c r="D168" s="1258" t="s">
        <v>2543</v>
      </c>
      <c r="E168" s="1258">
        <v>0.04</v>
      </c>
      <c r="F168" s="268" t="s">
        <v>4907</v>
      </c>
      <c r="G168" s="268" t="s">
        <v>4908</v>
      </c>
      <c r="H168" s="268" t="s">
        <v>5247</v>
      </c>
      <c r="I168" s="268" t="s">
        <v>5248</v>
      </c>
      <c r="J168" s="268" t="s">
        <v>5249</v>
      </c>
      <c r="K168" s="268" t="s">
        <v>5250</v>
      </c>
      <c r="L168" s="268" t="s">
        <v>5251</v>
      </c>
      <c r="M168" s="268" t="s">
        <v>5252</v>
      </c>
      <c r="N168" s="268" t="s">
        <v>5253</v>
      </c>
      <c r="O168" s="268" t="s">
        <v>5254</v>
      </c>
      <c r="P168" s="268" t="s">
        <v>5255</v>
      </c>
      <c r="Q168" s="268" t="s">
        <v>5256</v>
      </c>
    </row>
    <row r="169" spans="1:17" s="1275" customFormat="1" ht="19" customHeight="1" x14ac:dyDescent="0.2">
      <c r="A169" s="268" t="s">
        <v>3020</v>
      </c>
      <c r="B169" s="268" t="s">
        <v>3021</v>
      </c>
      <c r="C169" s="401">
        <v>1.732E-5</v>
      </c>
      <c r="D169" s="1258" t="s">
        <v>2543</v>
      </c>
      <c r="E169" s="401">
        <v>3.2000000000000001E-7</v>
      </c>
      <c r="F169" s="268" t="s">
        <v>3022</v>
      </c>
      <c r="G169" s="268" t="s">
        <v>3023</v>
      </c>
      <c r="H169" s="268" t="s">
        <v>3024</v>
      </c>
      <c r="I169" s="268" t="s">
        <v>3025</v>
      </c>
      <c r="J169" s="268" t="s">
        <v>3027</v>
      </c>
      <c r="K169" s="268" t="s">
        <v>3033</v>
      </c>
      <c r="L169" s="268" t="s">
        <v>5257</v>
      </c>
      <c r="M169" s="268" t="s">
        <v>5258</v>
      </c>
      <c r="N169" s="268" t="s">
        <v>5259</v>
      </c>
      <c r="O169" s="268" t="s">
        <v>5260</v>
      </c>
      <c r="P169" s="268" t="s">
        <v>5261</v>
      </c>
      <c r="Q169" s="268" t="s">
        <v>5262</v>
      </c>
    </row>
    <row r="170" spans="1:17" s="1275" customFormat="1" ht="19" customHeight="1" x14ac:dyDescent="0.2">
      <c r="A170" s="268" t="s">
        <v>5263</v>
      </c>
      <c r="B170" s="268" t="s">
        <v>5264</v>
      </c>
      <c r="C170" s="401">
        <v>1.7790000000000001E-5</v>
      </c>
      <c r="D170" s="1258" t="s">
        <v>2543</v>
      </c>
      <c r="E170" s="302">
        <v>0.108</v>
      </c>
      <c r="F170" s="268" t="s">
        <v>5265</v>
      </c>
      <c r="G170" s="268" t="s">
        <v>5265</v>
      </c>
      <c r="H170" s="268" t="s">
        <v>5266</v>
      </c>
      <c r="I170" s="268" t="s">
        <v>5267</v>
      </c>
      <c r="J170" s="268" t="s">
        <v>5268</v>
      </c>
      <c r="K170" s="268" t="s">
        <v>5269</v>
      </c>
      <c r="L170" s="268" t="s">
        <v>5270</v>
      </c>
      <c r="M170" s="268" t="s">
        <v>5271</v>
      </c>
      <c r="N170" s="268" t="s">
        <v>5272</v>
      </c>
      <c r="O170" s="268" t="s">
        <v>5273</v>
      </c>
      <c r="P170" s="268" t="s">
        <v>5274</v>
      </c>
      <c r="Q170" s="268" t="s">
        <v>5275</v>
      </c>
    </row>
    <row r="171" spans="1:17" s="1275" customFormat="1" ht="19" customHeight="1" x14ac:dyDescent="0.2">
      <c r="A171" s="268" t="s">
        <v>5276</v>
      </c>
      <c r="B171" s="268" t="s">
        <v>5277</v>
      </c>
      <c r="C171" s="401">
        <v>1.8749999999999998E-5</v>
      </c>
      <c r="D171" s="1258" t="s">
        <v>2543</v>
      </c>
      <c r="E171" s="401">
        <v>6.8399999999999996E-5</v>
      </c>
      <c r="F171" s="268" t="s">
        <v>4303</v>
      </c>
      <c r="G171" s="268" t="s">
        <v>4304</v>
      </c>
      <c r="H171" s="268" t="s">
        <v>5278</v>
      </c>
      <c r="I171" s="268" t="s">
        <v>5279</v>
      </c>
      <c r="J171" s="268" t="s">
        <v>5280</v>
      </c>
      <c r="K171" s="268" t="s">
        <v>5281</v>
      </c>
      <c r="L171" s="268" t="s">
        <v>5282</v>
      </c>
      <c r="M171" s="268" t="s">
        <v>5283</v>
      </c>
      <c r="N171" s="268" t="s">
        <v>5284</v>
      </c>
      <c r="O171" s="268" t="s">
        <v>5285</v>
      </c>
      <c r="P171" s="268" t="s">
        <v>5286</v>
      </c>
      <c r="Q171" s="268" t="s">
        <v>5287</v>
      </c>
    </row>
    <row r="172" spans="1:17" s="1275" customFormat="1" ht="19" customHeight="1" x14ac:dyDescent="0.2">
      <c r="A172" s="268" t="s">
        <v>5288</v>
      </c>
      <c r="B172" s="268" t="s">
        <v>5289</v>
      </c>
      <c r="C172" s="401">
        <v>1.9729999999999999E-5</v>
      </c>
      <c r="D172" s="1258" t="s">
        <v>2543</v>
      </c>
      <c r="E172" s="1274">
        <v>5.0699999999999996E-4</v>
      </c>
      <c r="F172" s="268" t="s">
        <v>2710</v>
      </c>
      <c r="G172" s="268" t="s">
        <v>2710</v>
      </c>
      <c r="H172" s="268" t="s">
        <v>5290</v>
      </c>
      <c r="I172" s="268" t="s">
        <v>5291</v>
      </c>
      <c r="J172" s="268" t="s">
        <v>5292</v>
      </c>
      <c r="K172" s="268" t="s">
        <v>5293</v>
      </c>
      <c r="L172" s="268" t="s">
        <v>5294</v>
      </c>
      <c r="M172" s="268" t="s">
        <v>5295</v>
      </c>
      <c r="N172" s="268" t="s">
        <v>5296</v>
      </c>
      <c r="O172" s="268" t="s">
        <v>5297</v>
      </c>
      <c r="P172" s="268" t="s">
        <v>5298</v>
      </c>
      <c r="Q172" s="268" t="s">
        <v>5299</v>
      </c>
    </row>
    <row r="173" spans="1:17" s="1275" customFormat="1" ht="19" customHeight="1" x14ac:dyDescent="0.2">
      <c r="A173" s="268" t="s">
        <v>5300</v>
      </c>
      <c r="B173" s="268" t="s">
        <v>5301</v>
      </c>
      <c r="C173" s="401">
        <v>2.001E-5</v>
      </c>
      <c r="D173" s="1258" t="s">
        <v>2543</v>
      </c>
      <c r="E173" s="401">
        <v>9.7200000000000004E-5</v>
      </c>
      <c r="F173" s="268" t="s">
        <v>4907</v>
      </c>
      <c r="G173" s="268" t="s">
        <v>4908</v>
      </c>
      <c r="H173" s="268" t="s">
        <v>5302</v>
      </c>
      <c r="I173" s="268" t="s">
        <v>5303</v>
      </c>
      <c r="J173" s="268" t="s">
        <v>5304</v>
      </c>
      <c r="K173" s="268" t="s">
        <v>5305</v>
      </c>
      <c r="L173" s="268" t="s">
        <v>5306</v>
      </c>
      <c r="M173" s="268" t="s">
        <v>5307</v>
      </c>
      <c r="N173" s="268" t="s">
        <v>5308</v>
      </c>
      <c r="O173" s="268" t="s">
        <v>5309</v>
      </c>
      <c r="P173" s="268" t="s">
        <v>5310</v>
      </c>
      <c r="Q173" s="268" t="s">
        <v>5311</v>
      </c>
    </row>
    <row r="174" spans="1:17" s="1275" customFormat="1" ht="19" customHeight="1" x14ac:dyDescent="0.2">
      <c r="A174" s="268" t="s">
        <v>5312</v>
      </c>
      <c r="B174" s="268" t="s">
        <v>5313</v>
      </c>
      <c r="C174" s="401">
        <v>2.0429999999999999E-5</v>
      </c>
      <c r="D174" s="1258" t="s">
        <v>2543</v>
      </c>
      <c r="E174" s="302">
        <v>2.4E-2</v>
      </c>
      <c r="F174" s="268" t="s">
        <v>2892</v>
      </c>
      <c r="G174" s="268" t="s">
        <v>2893</v>
      </c>
      <c r="H174" s="268" t="s">
        <v>5314</v>
      </c>
      <c r="I174" s="268" t="s">
        <v>5315</v>
      </c>
      <c r="J174" s="268" t="s">
        <v>5316</v>
      </c>
      <c r="K174" s="268" t="s">
        <v>5317</v>
      </c>
      <c r="L174" s="268" t="s">
        <v>5318</v>
      </c>
      <c r="M174" s="268" t="s">
        <v>5319</v>
      </c>
      <c r="N174" s="268" t="s">
        <v>5320</v>
      </c>
      <c r="O174" s="268" t="s">
        <v>5321</v>
      </c>
      <c r="P174" s="268" t="s">
        <v>5322</v>
      </c>
      <c r="Q174" s="268" t="s">
        <v>5323</v>
      </c>
    </row>
    <row r="175" spans="1:17" s="1275" customFormat="1" ht="19" customHeight="1" x14ac:dyDescent="0.2">
      <c r="A175" s="268" t="s">
        <v>5324</v>
      </c>
      <c r="B175" s="268" t="s">
        <v>5325</v>
      </c>
      <c r="C175" s="401">
        <v>2.173E-5</v>
      </c>
      <c r="D175" s="1258" t="s">
        <v>2543</v>
      </c>
      <c r="E175" s="401">
        <v>2.7099999999999998E-7</v>
      </c>
      <c r="F175" s="268" t="s">
        <v>2866</v>
      </c>
      <c r="G175" s="268" t="s">
        <v>2867</v>
      </c>
      <c r="H175" s="268" t="s">
        <v>5326</v>
      </c>
      <c r="I175" s="268" t="s">
        <v>5327</v>
      </c>
      <c r="J175" s="268" t="s">
        <v>5328</v>
      </c>
      <c r="K175" s="268" t="s">
        <v>5329</v>
      </c>
      <c r="L175" s="268" t="s">
        <v>5330</v>
      </c>
      <c r="M175" s="268" t="s">
        <v>5331</v>
      </c>
      <c r="N175" s="268" t="s">
        <v>5332</v>
      </c>
      <c r="O175" s="268" t="s">
        <v>5333</v>
      </c>
      <c r="P175" s="268" t="s">
        <v>5334</v>
      </c>
      <c r="Q175" s="268" t="s">
        <v>5335</v>
      </c>
    </row>
    <row r="176" spans="1:17" s="1275" customFormat="1" ht="19" customHeight="1" x14ac:dyDescent="0.2">
      <c r="A176" s="268" t="s">
        <v>5336</v>
      </c>
      <c r="B176" s="268" t="s">
        <v>5337</v>
      </c>
      <c r="C176" s="401">
        <v>2.1990000000000001E-5</v>
      </c>
      <c r="D176" s="1258" t="s">
        <v>2543</v>
      </c>
      <c r="E176" s="302">
        <v>1.6E-2</v>
      </c>
      <c r="F176" s="268" t="s">
        <v>2593</v>
      </c>
      <c r="G176" s="268" t="s">
        <v>2594</v>
      </c>
      <c r="H176" s="268" t="s">
        <v>5338</v>
      </c>
      <c r="I176" s="268" t="s">
        <v>5339</v>
      </c>
      <c r="J176" s="268" t="s">
        <v>5340</v>
      </c>
      <c r="K176" s="268" t="s">
        <v>5341</v>
      </c>
      <c r="L176" s="268" t="s">
        <v>5342</v>
      </c>
      <c r="M176" s="268" t="s">
        <v>5343</v>
      </c>
      <c r="N176" s="268" t="s">
        <v>5344</v>
      </c>
      <c r="O176" s="268" t="s">
        <v>5345</v>
      </c>
      <c r="P176" s="268" t="s">
        <v>5346</v>
      </c>
      <c r="Q176" s="268" t="s">
        <v>5347</v>
      </c>
    </row>
    <row r="177" spans="1:17" s="1275" customFormat="1" ht="19" customHeight="1" x14ac:dyDescent="0.2">
      <c r="A177" s="268" t="s">
        <v>5348</v>
      </c>
      <c r="B177" s="268" t="s">
        <v>5349</v>
      </c>
      <c r="C177" s="401">
        <v>2.3589999999999999E-5</v>
      </c>
      <c r="D177" s="1258" t="s">
        <v>2543</v>
      </c>
      <c r="E177" s="1258">
        <v>8.0000000000000002E-3</v>
      </c>
      <c r="F177" s="268" t="s">
        <v>5265</v>
      </c>
      <c r="G177" s="268" t="s">
        <v>5265</v>
      </c>
      <c r="H177" s="268" t="s">
        <v>5350</v>
      </c>
      <c r="I177" s="268" t="s">
        <v>5351</v>
      </c>
      <c r="J177" s="268" t="s">
        <v>5352</v>
      </c>
      <c r="K177" s="268" t="s">
        <v>5353</v>
      </c>
      <c r="L177" s="268" t="s">
        <v>5354</v>
      </c>
      <c r="M177" s="268" t="s">
        <v>5355</v>
      </c>
      <c r="N177" s="268" t="s">
        <v>5356</v>
      </c>
      <c r="O177" s="268" t="s">
        <v>5357</v>
      </c>
      <c r="P177" s="268" t="s">
        <v>5358</v>
      </c>
      <c r="Q177" s="268" t="s">
        <v>5359</v>
      </c>
    </row>
    <row r="178" spans="1:17" s="1275" customFormat="1" ht="19" customHeight="1" x14ac:dyDescent="0.2">
      <c r="A178" s="268" t="s">
        <v>5360</v>
      </c>
      <c r="B178" s="268" t="s">
        <v>5361</v>
      </c>
      <c r="C178" s="401">
        <v>2.391E-5</v>
      </c>
      <c r="D178" s="1258" t="s">
        <v>2543</v>
      </c>
      <c r="E178" s="401">
        <v>6.1E-6</v>
      </c>
      <c r="F178" s="268" t="s">
        <v>3223</v>
      </c>
      <c r="G178" s="268" t="s">
        <v>3224</v>
      </c>
      <c r="H178" s="268" t="s">
        <v>5362</v>
      </c>
      <c r="I178" s="268" t="s">
        <v>5363</v>
      </c>
      <c r="J178" s="268" t="s">
        <v>5364</v>
      </c>
      <c r="K178" s="268" t="s">
        <v>5365</v>
      </c>
      <c r="L178" s="268" t="s">
        <v>5366</v>
      </c>
      <c r="M178" s="268" t="s">
        <v>5367</v>
      </c>
      <c r="N178" s="268" t="s">
        <v>5368</v>
      </c>
      <c r="O178" s="268" t="s">
        <v>5369</v>
      </c>
      <c r="P178" s="268" t="s">
        <v>5370</v>
      </c>
      <c r="Q178" s="268" t="s">
        <v>5371</v>
      </c>
    </row>
    <row r="179" spans="1:17" s="1275" customFormat="1" ht="19" customHeight="1" x14ac:dyDescent="0.2">
      <c r="A179" s="268" t="s">
        <v>5372</v>
      </c>
      <c r="B179" s="268" t="s">
        <v>5373</v>
      </c>
      <c r="C179" s="401">
        <v>2.4110000000000001E-5</v>
      </c>
      <c r="D179" s="1258" t="s">
        <v>2543</v>
      </c>
      <c r="E179" s="1258">
        <v>3.0000000000000001E-3</v>
      </c>
      <c r="F179" s="268" t="s">
        <v>2892</v>
      </c>
      <c r="G179" s="268" t="s">
        <v>2893</v>
      </c>
      <c r="H179" s="268" t="s">
        <v>5374</v>
      </c>
      <c r="I179" s="268" t="s">
        <v>5375</v>
      </c>
      <c r="J179" s="268" t="s">
        <v>5376</v>
      </c>
      <c r="K179" s="268" t="s">
        <v>5377</v>
      </c>
      <c r="L179" s="268" t="s">
        <v>5378</v>
      </c>
      <c r="M179" s="268" t="s">
        <v>5379</v>
      </c>
      <c r="N179" s="268" t="s">
        <v>5380</v>
      </c>
      <c r="O179" s="268" t="s">
        <v>5381</v>
      </c>
      <c r="P179" s="268" t="s">
        <v>5382</v>
      </c>
      <c r="Q179" s="268" t="s">
        <v>5383</v>
      </c>
    </row>
    <row r="180" spans="1:17" s="1275" customFormat="1" ht="19" customHeight="1" x14ac:dyDescent="0.2">
      <c r="A180" s="268" t="s">
        <v>5384</v>
      </c>
      <c r="B180" s="268" t="s">
        <v>5385</v>
      </c>
      <c r="C180" s="401">
        <v>2.4199999999999999E-5</v>
      </c>
      <c r="D180" s="1258" t="s">
        <v>2543</v>
      </c>
      <c r="E180" s="1274">
        <v>3.68E-4</v>
      </c>
      <c r="F180" s="268" t="s">
        <v>4303</v>
      </c>
      <c r="G180" s="268" t="s">
        <v>4304</v>
      </c>
      <c r="H180" s="268" t="s">
        <v>5386</v>
      </c>
      <c r="I180" s="268" t="s">
        <v>5387</v>
      </c>
      <c r="J180" s="268" t="s">
        <v>5388</v>
      </c>
      <c r="K180" s="268" t="s">
        <v>5389</v>
      </c>
      <c r="L180" s="268" t="s">
        <v>5390</v>
      </c>
      <c r="M180" s="268" t="s">
        <v>5391</v>
      </c>
      <c r="N180" s="268" t="s">
        <v>5392</v>
      </c>
      <c r="O180" s="268" t="s">
        <v>5393</v>
      </c>
      <c r="P180" s="268" t="s">
        <v>5394</v>
      </c>
      <c r="Q180" s="268" t="s">
        <v>5395</v>
      </c>
    </row>
    <row r="181" spans="1:17" s="1275" customFormat="1" ht="19" customHeight="1" x14ac:dyDescent="0.2">
      <c r="A181" s="268" t="s">
        <v>2866</v>
      </c>
      <c r="B181" s="268" t="s">
        <v>2867</v>
      </c>
      <c r="C181" s="401">
        <v>2.569E-5</v>
      </c>
      <c r="D181" s="1258" t="s">
        <v>2543</v>
      </c>
      <c r="E181" s="401">
        <v>5.6099999999999997E-6</v>
      </c>
      <c r="F181" s="268" t="s">
        <v>2866</v>
      </c>
      <c r="G181" s="268" t="s">
        <v>2867</v>
      </c>
      <c r="H181" s="268" t="s">
        <v>5396</v>
      </c>
      <c r="I181" s="268" t="s">
        <v>5397</v>
      </c>
      <c r="J181" s="268" t="s">
        <v>5398</v>
      </c>
      <c r="K181" s="268" t="s">
        <v>5399</v>
      </c>
      <c r="L181" s="268" t="s">
        <v>5400</v>
      </c>
      <c r="M181" s="268" t="s">
        <v>5401</v>
      </c>
      <c r="N181" s="268" t="s">
        <v>5402</v>
      </c>
      <c r="O181" s="268" t="s">
        <v>5403</v>
      </c>
      <c r="P181" s="268" t="s">
        <v>5404</v>
      </c>
      <c r="Q181" s="268" t="s">
        <v>5405</v>
      </c>
    </row>
    <row r="182" spans="1:17" s="1275" customFormat="1" ht="19" customHeight="1" x14ac:dyDescent="0.2">
      <c r="A182" s="268" t="s">
        <v>5406</v>
      </c>
      <c r="B182" s="268" t="s">
        <v>5407</v>
      </c>
      <c r="C182" s="401">
        <v>2.6720000000000002E-5</v>
      </c>
      <c r="D182" s="1258" t="s">
        <v>2543</v>
      </c>
      <c r="E182" s="1258">
        <v>2E-3</v>
      </c>
      <c r="F182" s="268" t="s">
        <v>5408</v>
      </c>
      <c r="G182" s="268" t="s">
        <v>5409</v>
      </c>
      <c r="H182" s="268" t="s">
        <v>5410</v>
      </c>
      <c r="I182" s="268" t="s">
        <v>5411</v>
      </c>
      <c r="J182" s="268" t="s">
        <v>5412</v>
      </c>
      <c r="K182" s="268" t="s">
        <v>5413</v>
      </c>
      <c r="L182" s="268" t="s">
        <v>5414</v>
      </c>
      <c r="M182" s="268" t="s">
        <v>5415</v>
      </c>
      <c r="N182" s="268" t="s">
        <v>5416</v>
      </c>
      <c r="O182" s="268" t="s">
        <v>5417</v>
      </c>
      <c r="P182" s="268" t="s">
        <v>5418</v>
      </c>
      <c r="Q182" s="268" t="s">
        <v>5419</v>
      </c>
    </row>
    <row r="183" spans="1:17" s="1275" customFormat="1" ht="19" customHeight="1" x14ac:dyDescent="0.2">
      <c r="A183" s="268" t="s">
        <v>5420</v>
      </c>
      <c r="B183" s="268" t="s">
        <v>5421</v>
      </c>
      <c r="C183" s="401">
        <v>2.686E-5</v>
      </c>
      <c r="D183" s="1258" t="s">
        <v>2543</v>
      </c>
      <c r="E183" s="1258">
        <v>0.02</v>
      </c>
      <c r="F183" s="268" t="s">
        <v>3571</v>
      </c>
      <c r="G183" s="268" t="s">
        <v>3572</v>
      </c>
      <c r="H183" s="268" t="s">
        <v>5422</v>
      </c>
      <c r="I183" s="268" t="s">
        <v>5423</v>
      </c>
      <c r="J183" s="268" t="s">
        <v>5424</v>
      </c>
      <c r="K183" s="268" t="s">
        <v>5425</v>
      </c>
      <c r="L183" s="268" t="s">
        <v>5426</v>
      </c>
      <c r="M183" s="268" t="s">
        <v>5427</v>
      </c>
      <c r="N183" s="268" t="s">
        <v>5428</v>
      </c>
      <c r="O183" s="268" t="s">
        <v>5429</v>
      </c>
      <c r="P183" s="268" t="s">
        <v>5430</v>
      </c>
      <c r="Q183" s="268" t="s">
        <v>5431</v>
      </c>
    </row>
    <row r="184" spans="1:17" s="1275" customFormat="1" ht="19" customHeight="1" x14ac:dyDescent="0.2">
      <c r="A184" s="268" t="s">
        <v>5444</v>
      </c>
      <c r="B184" s="268" t="s">
        <v>5445</v>
      </c>
      <c r="C184" s="401">
        <v>2.728E-5</v>
      </c>
      <c r="D184" s="1258" t="s">
        <v>2543</v>
      </c>
      <c r="E184" s="1274">
        <v>2.8699999999999998E-4</v>
      </c>
      <c r="F184" s="268" t="s">
        <v>4081</v>
      </c>
      <c r="G184" s="268" t="s">
        <v>4082</v>
      </c>
      <c r="H184" s="268" t="s">
        <v>5434</v>
      </c>
      <c r="I184" s="268" t="s">
        <v>5435</v>
      </c>
      <c r="J184" s="268" t="s">
        <v>5436</v>
      </c>
      <c r="K184" s="268" t="s">
        <v>5437</v>
      </c>
      <c r="L184" s="268" t="s">
        <v>5438</v>
      </c>
      <c r="M184" s="268" t="s">
        <v>5439</v>
      </c>
      <c r="N184" s="268" t="s">
        <v>5440</v>
      </c>
      <c r="O184" s="268" t="s">
        <v>5441</v>
      </c>
      <c r="P184" s="268" t="s">
        <v>5442</v>
      </c>
      <c r="Q184" s="268" t="s">
        <v>5443</v>
      </c>
    </row>
    <row r="185" spans="1:17" s="1275" customFormat="1" ht="19" customHeight="1" x14ac:dyDescent="0.2">
      <c r="A185" s="268" t="s">
        <v>5432</v>
      </c>
      <c r="B185" s="268" t="s">
        <v>5433</v>
      </c>
      <c r="C185" s="401">
        <v>2.728E-5</v>
      </c>
      <c r="D185" s="1258" t="s">
        <v>2543</v>
      </c>
      <c r="E185" s="1274">
        <v>2.8699999999999998E-4</v>
      </c>
      <c r="F185" s="268" t="s">
        <v>4081</v>
      </c>
      <c r="G185" s="268" t="s">
        <v>4082</v>
      </c>
      <c r="H185" s="268" t="s">
        <v>5434</v>
      </c>
      <c r="I185" s="268" t="s">
        <v>5435</v>
      </c>
      <c r="J185" s="268" t="s">
        <v>5436</v>
      </c>
      <c r="K185" s="268" t="s">
        <v>5437</v>
      </c>
      <c r="L185" s="268" t="s">
        <v>5438</v>
      </c>
      <c r="M185" s="268" t="s">
        <v>5439</v>
      </c>
      <c r="N185" s="268" t="s">
        <v>5440</v>
      </c>
      <c r="O185" s="268" t="s">
        <v>5441</v>
      </c>
      <c r="P185" s="268" t="s">
        <v>5442</v>
      </c>
      <c r="Q185" s="268" t="s">
        <v>5443</v>
      </c>
    </row>
    <row r="186" spans="1:17" s="1275" customFormat="1" ht="19" customHeight="1" x14ac:dyDescent="0.2">
      <c r="A186" s="268" t="s">
        <v>5446</v>
      </c>
      <c r="B186" s="268" t="s">
        <v>5447</v>
      </c>
      <c r="C186" s="401">
        <v>2.745E-5</v>
      </c>
      <c r="D186" s="1258" t="s">
        <v>2543</v>
      </c>
      <c r="E186" s="1258">
        <v>2E-3</v>
      </c>
      <c r="F186" s="268" t="s">
        <v>5448</v>
      </c>
      <c r="G186" s="268" t="s">
        <v>5449</v>
      </c>
      <c r="H186" s="268" t="s">
        <v>5450</v>
      </c>
      <c r="I186" s="268" t="s">
        <v>5451</v>
      </c>
      <c r="J186" s="268" t="s">
        <v>5452</v>
      </c>
      <c r="K186" s="268" t="s">
        <v>5453</v>
      </c>
      <c r="L186" s="268" t="s">
        <v>5454</v>
      </c>
      <c r="M186" s="268" t="s">
        <v>5455</v>
      </c>
      <c r="N186" s="268" t="s">
        <v>5456</v>
      </c>
      <c r="O186" s="268" t="s">
        <v>5457</v>
      </c>
      <c r="P186" s="268" t="s">
        <v>5458</v>
      </c>
      <c r="Q186" s="268" t="s">
        <v>5459</v>
      </c>
    </row>
    <row r="187" spans="1:17" s="1275" customFormat="1" ht="19" customHeight="1" x14ac:dyDescent="0.2">
      <c r="A187" s="268" t="s">
        <v>5460</v>
      </c>
      <c r="B187" s="268" t="s">
        <v>5461</v>
      </c>
      <c r="C187" s="401">
        <v>2.779E-5</v>
      </c>
      <c r="D187" s="1258" t="s">
        <v>2543</v>
      </c>
      <c r="E187" s="1258">
        <v>0.02</v>
      </c>
      <c r="F187" s="268" t="s">
        <v>2866</v>
      </c>
      <c r="G187" s="268" t="s">
        <v>2867</v>
      </c>
      <c r="H187" s="268" t="s">
        <v>5462</v>
      </c>
      <c r="I187" s="268" t="s">
        <v>5463</v>
      </c>
      <c r="J187" s="268" t="s">
        <v>5464</v>
      </c>
      <c r="K187" s="268" t="s">
        <v>5465</v>
      </c>
      <c r="L187" s="268" t="s">
        <v>5466</v>
      </c>
      <c r="M187" s="268" t="s">
        <v>5467</v>
      </c>
      <c r="N187" s="268" t="s">
        <v>5468</v>
      </c>
      <c r="O187" s="268" t="s">
        <v>5469</v>
      </c>
      <c r="P187" s="268" t="s">
        <v>5470</v>
      </c>
      <c r="Q187" s="268" t="s">
        <v>5471</v>
      </c>
    </row>
    <row r="188" spans="1:17" s="1275" customFormat="1" ht="19" customHeight="1" x14ac:dyDescent="0.2">
      <c r="A188" s="268" t="s">
        <v>5472</v>
      </c>
      <c r="B188" s="268" t="s">
        <v>5472</v>
      </c>
      <c r="C188" s="401">
        <v>2.8030000000000001E-5</v>
      </c>
      <c r="D188" s="1258" t="s">
        <v>2543</v>
      </c>
      <c r="E188" s="302">
        <v>6.3E-2</v>
      </c>
      <c r="F188" s="268" t="s">
        <v>5473</v>
      </c>
      <c r="G188" s="268" t="s">
        <v>5474</v>
      </c>
      <c r="H188" s="268" t="s">
        <v>5475</v>
      </c>
      <c r="I188" s="268" t="s">
        <v>5476</v>
      </c>
      <c r="J188" s="268" t="s">
        <v>5477</v>
      </c>
      <c r="K188" s="268" t="s">
        <v>5478</v>
      </c>
      <c r="L188" s="268" t="s">
        <v>5479</v>
      </c>
      <c r="M188" s="268" t="s">
        <v>5480</v>
      </c>
      <c r="N188" s="268" t="s">
        <v>5481</v>
      </c>
      <c r="O188" s="268" t="s">
        <v>5482</v>
      </c>
      <c r="P188" s="268" t="s">
        <v>5483</v>
      </c>
      <c r="Q188" s="268" t="s">
        <v>5484</v>
      </c>
    </row>
    <row r="189" spans="1:17" s="1275" customFormat="1" ht="19" customHeight="1" x14ac:dyDescent="0.2">
      <c r="A189" s="268" t="s">
        <v>3309</v>
      </c>
      <c r="B189" s="268" t="s">
        <v>3310</v>
      </c>
      <c r="C189" s="401">
        <v>2.9369999999999998E-5</v>
      </c>
      <c r="D189" s="1258" t="s">
        <v>2543</v>
      </c>
      <c r="E189" s="401">
        <v>3.14E-6</v>
      </c>
      <c r="F189" s="268" t="s">
        <v>2544</v>
      </c>
      <c r="G189" s="268" t="s">
        <v>2545</v>
      </c>
      <c r="H189" s="268" t="s">
        <v>3311</v>
      </c>
      <c r="I189" s="268" t="s">
        <v>3317</v>
      </c>
      <c r="J189" s="268" t="s">
        <v>3318</v>
      </c>
      <c r="K189" s="268" t="s">
        <v>3319</v>
      </c>
      <c r="L189" s="268" t="s">
        <v>3320</v>
      </c>
      <c r="M189" s="268" t="s">
        <v>5485</v>
      </c>
      <c r="N189" s="268" t="s">
        <v>5486</v>
      </c>
      <c r="O189" s="268" t="s">
        <v>5487</v>
      </c>
      <c r="P189" s="268" t="s">
        <v>5488</v>
      </c>
      <c r="Q189" s="268" t="s">
        <v>5489</v>
      </c>
    </row>
    <row r="190" spans="1:17" s="1275" customFormat="1" ht="19" customHeight="1" x14ac:dyDescent="0.2">
      <c r="A190" s="268" t="s">
        <v>5490</v>
      </c>
      <c r="B190" s="268" t="s">
        <v>5491</v>
      </c>
      <c r="C190" s="401">
        <v>2.942E-5</v>
      </c>
      <c r="D190" s="1258" t="s">
        <v>2543</v>
      </c>
      <c r="E190" s="401">
        <v>2.02E-5</v>
      </c>
      <c r="F190" s="268" t="s">
        <v>2619</v>
      </c>
      <c r="G190" s="268" t="s">
        <v>2619</v>
      </c>
      <c r="H190" s="268" t="s">
        <v>5492</v>
      </c>
      <c r="I190" s="268" t="s">
        <v>5493</v>
      </c>
      <c r="J190" s="268" t="s">
        <v>5494</v>
      </c>
      <c r="K190" s="268" t="s">
        <v>5495</v>
      </c>
      <c r="L190" s="268" t="s">
        <v>5496</v>
      </c>
      <c r="M190" s="268" t="s">
        <v>5497</v>
      </c>
      <c r="N190" s="268" t="s">
        <v>5498</v>
      </c>
      <c r="O190" s="268" t="s">
        <v>5499</v>
      </c>
      <c r="P190" s="268" t="s">
        <v>5500</v>
      </c>
      <c r="Q190" s="268" t="s">
        <v>5501</v>
      </c>
    </row>
    <row r="191" spans="1:17" s="1275" customFormat="1" ht="19" customHeight="1" x14ac:dyDescent="0.2">
      <c r="A191" s="268" t="s">
        <v>5502</v>
      </c>
      <c r="B191" s="268" t="s">
        <v>5503</v>
      </c>
      <c r="C191" s="401">
        <v>2.955E-5</v>
      </c>
      <c r="D191" s="1258" t="s">
        <v>2543</v>
      </c>
      <c r="E191" s="302">
        <v>0.215</v>
      </c>
      <c r="F191" s="268" t="s">
        <v>4737</v>
      </c>
      <c r="G191" s="268" t="s">
        <v>4738</v>
      </c>
      <c r="H191" s="268" t="s">
        <v>5504</v>
      </c>
      <c r="I191" s="268" t="s">
        <v>5505</v>
      </c>
      <c r="J191" s="268" t="s">
        <v>5506</v>
      </c>
      <c r="K191" s="268" t="s">
        <v>5507</v>
      </c>
      <c r="L191" s="268" t="s">
        <v>5508</v>
      </c>
      <c r="M191" s="268" t="s">
        <v>5509</v>
      </c>
      <c r="N191" s="268" t="s">
        <v>5510</v>
      </c>
      <c r="O191" s="268" t="s">
        <v>5511</v>
      </c>
      <c r="P191" s="268" t="s">
        <v>5512</v>
      </c>
      <c r="Q191" s="268" t="s">
        <v>5513</v>
      </c>
    </row>
    <row r="192" spans="1:17" s="1275" customFormat="1" ht="19" customHeight="1" x14ac:dyDescent="0.2">
      <c r="A192" s="268" t="s">
        <v>5514</v>
      </c>
      <c r="B192" s="268" t="s">
        <v>5515</v>
      </c>
      <c r="C192" s="401">
        <v>3.0280000000000001E-5</v>
      </c>
      <c r="D192" s="1258" t="s">
        <v>2543</v>
      </c>
      <c r="E192" s="1258">
        <v>5.0000000000000001E-3</v>
      </c>
      <c r="F192" s="268" t="s">
        <v>2892</v>
      </c>
      <c r="G192" s="268" t="s">
        <v>2893</v>
      </c>
      <c r="H192" s="268" t="s">
        <v>5516</v>
      </c>
      <c r="I192" s="268" t="s">
        <v>5517</v>
      </c>
      <c r="J192" s="268" t="s">
        <v>5518</v>
      </c>
      <c r="K192" s="268" t="s">
        <v>5519</v>
      </c>
      <c r="L192" s="268" t="s">
        <v>5520</v>
      </c>
      <c r="M192" s="268" t="s">
        <v>5521</v>
      </c>
      <c r="N192" s="268" t="s">
        <v>5522</v>
      </c>
      <c r="O192" s="268" t="s">
        <v>5523</v>
      </c>
      <c r="P192" s="268" t="s">
        <v>5524</v>
      </c>
      <c r="Q192" s="268" t="s">
        <v>5525</v>
      </c>
    </row>
    <row r="193" spans="1:17" s="1275" customFormat="1" ht="19" customHeight="1" x14ac:dyDescent="0.2">
      <c r="A193" s="268" t="s">
        <v>5526</v>
      </c>
      <c r="B193" s="268" t="s">
        <v>5527</v>
      </c>
      <c r="C193" s="401">
        <v>3.1149999999999998E-5</v>
      </c>
      <c r="D193" s="1258" t="s">
        <v>2543</v>
      </c>
      <c r="E193" s="1274">
        <v>1.8699999999999999E-4</v>
      </c>
      <c r="F193" s="268" t="s">
        <v>4289</v>
      </c>
      <c r="G193" s="268" t="s">
        <v>4290</v>
      </c>
      <c r="H193" s="268" t="s">
        <v>5528</v>
      </c>
      <c r="I193" s="268" t="s">
        <v>5529</v>
      </c>
      <c r="J193" s="268" t="s">
        <v>5530</v>
      </c>
      <c r="K193" s="268" t="s">
        <v>5531</v>
      </c>
      <c r="L193" s="268" t="s">
        <v>5532</v>
      </c>
      <c r="M193" s="268" t="s">
        <v>5533</v>
      </c>
      <c r="N193" s="268" t="s">
        <v>5534</v>
      </c>
      <c r="O193" s="268" t="s">
        <v>5535</v>
      </c>
      <c r="P193" s="268" t="s">
        <v>5536</v>
      </c>
      <c r="Q193" s="268" t="s">
        <v>5537</v>
      </c>
    </row>
    <row r="194" spans="1:17" s="1275" customFormat="1" ht="19" customHeight="1" x14ac:dyDescent="0.2">
      <c r="A194" s="268" t="s">
        <v>3571</v>
      </c>
      <c r="B194" s="268" t="s">
        <v>3572</v>
      </c>
      <c r="C194" s="401">
        <v>3.1449999999999999E-5</v>
      </c>
      <c r="D194" s="1258" t="s">
        <v>2543</v>
      </c>
      <c r="E194" s="401">
        <v>4.3699999999999998E-5</v>
      </c>
      <c r="F194" s="268" t="s">
        <v>3571</v>
      </c>
      <c r="G194" s="268" t="s">
        <v>3572</v>
      </c>
      <c r="H194" s="268" t="s">
        <v>5538</v>
      </c>
      <c r="I194" s="268" t="s">
        <v>5539</v>
      </c>
      <c r="J194" s="268" t="s">
        <v>5540</v>
      </c>
      <c r="K194" s="268" t="s">
        <v>5541</v>
      </c>
      <c r="L194" s="268" t="s">
        <v>5542</v>
      </c>
      <c r="M194" s="268" t="s">
        <v>5543</v>
      </c>
      <c r="N194" s="268" t="s">
        <v>5544</v>
      </c>
      <c r="O194" s="268" t="s">
        <v>5545</v>
      </c>
      <c r="P194" s="268" t="s">
        <v>5546</v>
      </c>
      <c r="Q194" s="268" t="s">
        <v>5547</v>
      </c>
    </row>
    <row r="195" spans="1:17" s="1275" customFormat="1" ht="19" customHeight="1" x14ac:dyDescent="0.2">
      <c r="A195" s="268" t="s">
        <v>5548</v>
      </c>
      <c r="B195" s="268" t="s">
        <v>5549</v>
      </c>
      <c r="C195" s="401">
        <v>3.1609999999999997E-5</v>
      </c>
      <c r="D195" s="1258" t="s">
        <v>2543</v>
      </c>
      <c r="E195" s="401">
        <v>7.0600000000000002E-6</v>
      </c>
      <c r="F195" s="268" t="s">
        <v>3571</v>
      </c>
      <c r="G195" s="268" t="s">
        <v>3572</v>
      </c>
      <c r="H195" s="268" t="s">
        <v>5550</v>
      </c>
      <c r="I195" s="268" t="s">
        <v>5551</v>
      </c>
      <c r="J195" s="268" t="s">
        <v>5552</v>
      </c>
      <c r="K195" s="268" t="s">
        <v>5553</v>
      </c>
      <c r="L195" s="268" t="s">
        <v>5554</v>
      </c>
      <c r="M195" s="268" t="s">
        <v>5555</v>
      </c>
      <c r="N195" s="268" t="s">
        <v>5556</v>
      </c>
      <c r="O195" s="268" t="s">
        <v>5557</v>
      </c>
      <c r="P195" s="268" t="s">
        <v>5558</v>
      </c>
      <c r="Q195" s="268" t="s">
        <v>5559</v>
      </c>
    </row>
    <row r="196" spans="1:17" s="1275" customFormat="1" ht="19" customHeight="1" x14ac:dyDescent="0.2">
      <c r="A196" s="268" t="s">
        <v>5560</v>
      </c>
      <c r="B196" s="268" t="s">
        <v>5561</v>
      </c>
      <c r="C196" s="401">
        <v>3.1860000000000003E-5</v>
      </c>
      <c r="D196" s="1258" t="s">
        <v>2543</v>
      </c>
      <c r="E196" s="302">
        <v>1.7000000000000001E-2</v>
      </c>
      <c r="F196" s="268" t="s">
        <v>2892</v>
      </c>
      <c r="G196" s="268" t="s">
        <v>2893</v>
      </c>
      <c r="H196" s="268" t="s">
        <v>5562</v>
      </c>
      <c r="I196" s="268" t="s">
        <v>5563</v>
      </c>
      <c r="J196" s="268" t="s">
        <v>5564</v>
      </c>
      <c r="K196" s="268" t="s">
        <v>5565</v>
      </c>
      <c r="L196" s="268" t="s">
        <v>5566</v>
      </c>
      <c r="M196" s="268" t="s">
        <v>5567</v>
      </c>
      <c r="N196" s="268" t="s">
        <v>5568</v>
      </c>
      <c r="O196" s="268" t="s">
        <v>5569</v>
      </c>
      <c r="P196" s="268" t="s">
        <v>5570</v>
      </c>
      <c r="Q196" s="268" t="s">
        <v>5571</v>
      </c>
    </row>
    <row r="197" spans="1:17" s="1275" customFormat="1" ht="19" customHeight="1" x14ac:dyDescent="0.2">
      <c r="A197" s="268" t="s">
        <v>5572</v>
      </c>
      <c r="B197" s="268" t="s">
        <v>5573</v>
      </c>
      <c r="C197" s="401">
        <v>3.2379999999999998E-5</v>
      </c>
      <c r="D197" s="1258" t="s">
        <v>2543</v>
      </c>
      <c r="E197" s="1258">
        <v>5.0000000000000001E-3</v>
      </c>
      <c r="F197" s="268" t="s">
        <v>5574</v>
      </c>
      <c r="G197" s="268" t="s">
        <v>5575</v>
      </c>
      <c r="H197" s="268" t="s">
        <v>5576</v>
      </c>
      <c r="I197" s="268" t="s">
        <v>5577</v>
      </c>
      <c r="J197" s="268" t="s">
        <v>5578</v>
      </c>
      <c r="K197" s="268" t="s">
        <v>5579</v>
      </c>
      <c r="L197" s="268" t="s">
        <v>5580</v>
      </c>
      <c r="M197" s="268" t="s">
        <v>5581</v>
      </c>
      <c r="N197" s="268" t="s">
        <v>5582</v>
      </c>
      <c r="O197" s="268" t="s">
        <v>5583</v>
      </c>
      <c r="P197" s="268" t="s">
        <v>5584</v>
      </c>
      <c r="Q197" s="268" t="s">
        <v>5585</v>
      </c>
    </row>
    <row r="198" spans="1:17" s="1275" customFormat="1" ht="19" customHeight="1" x14ac:dyDescent="0.2">
      <c r="A198" s="268" t="s">
        <v>3409</v>
      </c>
      <c r="B198" s="268" t="s">
        <v>3410</v>
      </c>
      <c r="C198" s="401">
        <v>3.2870000000000002E-5</v>
      </c>
      <c r="D198" s="1258" t="s">
        <v>2543</v>
      </c>
      <c r="E198" s="302">
        <v>0.219</v>
      </c>
      <c r="F198" s="268" t="s">
        <v>2777</v>
      </c>
      <c r="G198" s="268" t="s">
        <v>2778</v>
      </c>
      <c r="H198" s="268" t="s">
        <v>3411</v>
      </c>
      <c r="I198" s="268" t="s">
        <v>3412</v>
      </c>
      <c r="J198" s="268" t="s">
        <v>3413</v>
      </c>
      <c r="K198" s="268" t="s">
        <v>3414</v>
      </c>
      <c r="L198" s="268" t="s">
        <v>3415</v>
      </c>
      <c r="M198" s="268" t="s">
        <v>3416</v>
      </c>
      <c r="N198" s="268" t="s">
        <v>3417</v>
      </c>
      <c r="O198" s="268" t="s">
        <v>3418</v>
      </c>
      <c r="P198" s="268" t="s">
        <v>3419</v>
      </c>
      <c r="Q198" s="268" t="s">
        <v>3420</v>
      </c>
    </row>
    <row r="199" spans="1:17" s="1275" customFormat="1" ht="19" customHeight="1" x14ac:dyDescent="0.2">
      <c r="A199" s="268" t="s">
        <v>5586</v>
      </c>
      <c r="B199" s="268" t="s">
        <v>5587</v>
      </c>
      <c r="C199" s="401">
        <v>3.3599999999999997E-5</v>
      </c>
      <c r="D199" s="1258" t="s">
        <v>2543</v>
      </c>
      <c r="E199" s="1258">
        <v>2E-3</v>
      </c>
      <c r="F199" s="268" t="s">
        <v>2644</v>
      </c>
      <c r="G199" s="268" t="s">
        <v>2645</v>
      </c>
      <c r="H199" s="268" t="s">
        <v>5588</v>
      </c>
      <c r="I199" s="268" t="s">
        <v>5589</v>
      </c>
      <c r="J199" s="268" t="s">
        <v>5590</v>
      </c>
      <c r="K199" s="268" t="s">
        <v>5591</v>
      </c>
      <c r="L199" s="268" t="s">
        <v>5592</v>
      </c>
      <c r="M199" s="268" t="s">
        <v>5593</v>
      </c>
      <c r="N199" s="268" t="s">
        <v>5594</v>
      </c>
      <c r="O199" s="268" t="s">
        <v>5595</v>
      </c>
      <c r="P199" s="268" t="s">
        <v>5596</v>
      </c>
      <c r="Q199" s="268" t="s">
        <v>5597</v>
      </c>
    </row>
    <row r="200" spans="1:17" s="1275" customFormat="1" ht="19" customHeight="1" x14ac:dyDescent="0.2">
      <c r="A200" s="268" t="s">
        <v>2656</v>
      </c>
      <c r="B200" s="268" t="s">
        <v>2657</v>
      </c>
      <c r="C200" s="401">
        <v>3.3850000000000003E-5</v>
      </c>
      <c r="D200" s="1258" t="s">
        <v>2543</v>
      </c>
      <c r="E200" s="302">
        <v>1.4E-2</v>
      </c>
      <c r="F200" s="268" t="s">
        <v>2656</v>
      </c>
      <c r="G200" s="268" t="s">
        <v>2657</v>
      </c>
      <c r="H200" s="268" t="s">
        <v>2661</v>
      </c>
      <c r="I200" s="268" t="s">
        <v>2663</v>
      </c>
      <c r="J200" s="268" t="s">
        <v>5598</v>
      </c>
      <c r="K200" s="268" t="s">
        <v>5599</v>
      </c>
      <c r="L200" s="268" t="s">
        <v>5600</v>
      </c>
      <c r="M200" s="268" t="s">
        <v>5601</v>
      </c>
      <c r="N200" s="268" t="s">
        <v>5602</v>
      </c>
      <c r="O200" s="268" t="s">
        <v>5603</v>
      </c>
      <c r="P200" s="268" t="s">
        <v>5604</v>
      </c>
      <c r="Q200" s="268" t="s">
        <v>5605</v>
      </c>
    </row>
    <row r="201" spans="1:17" s="1275" customFormat="1" ht="19" customHeight="1" x14ac:dyDescent="0.2">
      <c r="A201" s="268" t="s">
        <v>2940</v>
      </c>
      <c r="B201" s="268" t="s">
        <v>2941</v>
      </c>
      <c r="C201" s="401">
        <v>3.4980000000000001E-5</v>
      </c>
      <c r="D201" s="1258" t="s">
        <v>2543</v>
      </c>
      <c r="E201" s="1274">
        <v>1.54E-4</v>
      </c>
      <c r="F201" s="268" t="s">
        <v>2942</v>
      </c>
      <c r="G201" s="268" t="s">
        <v>2943</v>
      </c>
      <c r="H201" s="268" t="s">
        <v>2946</v>
      </c>
      <c r="I201" s="268" t="s">
        <v>2951</v>
      </c>
      <c r="J201" s="268" t="s">
        <v>5606</v>
      </c>
      <c r="K201" s="268" t="s">
        <v>5607</v>
      </c>
      <c r="L201" s="268" t="s">
        <v>5608</v>
      </c>
      <c r="M201" s="268" t="s">
        <v>5609</v>
      </c>
      <c r="N201" s="268" t="s">
        <v>5610</v>
      </c>
      <c r="O201" s="268" t="s">
        <v>5611</v>
      </c>
      <c r="P201" s="268" t="s">
        <v>5612</v>
      </c>
      <c r="Q201" s="268" t="s">
        <v>5613</v>
      </c>
    </row>
    <row r="202" spans="1:17" s="1275" customFormat="1" ht="19" customHeight="1" x14ac:dyDescent="0.2">
      <c r="A202" s="268" t="s">
        <v>5614</v>
      </c>
      <c r="B202" s="268" t="s">
        <v>5615</v>
      </c>
      <c r="C202" s="401">
        <v>3.5259999999999998E-5</v>
      </c>
      <c r="D202" s="1258" t="s">
        <v>2543</v>
      </c>
      <c r="E202" s="1258">
        <v>4.0000000000000001E-3</v>
      </c>
      <c r="F202" s="268" t="s">
        <v>3853</v>
      </c>
      <c r="G202" s="268" t="s">
        <v>3854</v>
      </c>
      <c r="H202" s="268" t="s">
        <v>5616</v>
      </c>
      <c r="I202" s="268" t="s">
        <v>5617</v>
      </c>
      <c r="J202" s="268" t="s">
        <v>5618</v>
      </c>
      <c r="K202" s="268" t="s">
        <v>5619</v>
      </c>
      <c r="L202" s="268" t="s">
        <v>5620</v>
      </c>
      <c r="M202" s="268" t="s">
        <v>5621</v>
      </c>
      <c r="N202" s="268" t="s">
        <v>5622</v>
      </c>
      <c r="O202" s="268" t="s">
        <v>5623</v>
      </c>
      <c r="P202" s="268" t="s">
        <v>5624</v>
      </c>
      <c r="Q202" s="268" t="s">
        <v>5625</v>
      </c>
    </row>
    <row r="203" spans="1:17" s="1275" customFormat="1" ht="19" customHeight="1" x14ac:dyDescent="0.2">
      <c r="A203" s="268" t="s">
        <v>5626</v>
      </c>
      <c r="B203" s="268" t="s">
        <v>5626</v>
      </c>
      <c r="C203" s="401">
        <v>3.6579999999999999E-5</v>
      </c>
      <c r="D203" s="1258" t="s">
        <v>2543</v>
      </c>
      <c r="E203" s="401">
        <v>3.4499999999999998E-5</v>
      </c>
      <c r="F203" s="268" t="s">
        <v>4157</v>
      </c>
      <c r="G203" s="268" t="s">
        <v>4158</v>
      </c>
      <c r="H203" s="268" t="s">
        <v>5627</v>
      </c>
      <c r="I203" s="268" t="s">
        <v>5628</v>
      </c>
      <c r="J203" s="268" t="s">
        <v>5629</v>
      </c>
      <c r="K203" s="268" t="s">
        <v>5630</v>
      </c>
      <c r="L203" s="268" t="s">
        <v>5631</v>
      </c>
      <c r="M203" s="268" t="s">
        <v>5632</v>
      </c>
      <c r="N203" s="268" t="s">
        <v>5633</v>
      </c>
      <c r="O203" s="268" t="s">
        <v>5634</v>
      </c>
      <c r="P203" s="268" t="s">
        <v>5635</v>
      </c>
      <c r="Q203" s="268" t="s">
        <v>5636</v>
      </c>
    </row>
    <row r="204" spans="1:17" s="1275" customFormat="1" ht="19" customHeight="1" x14ac:dyDescent="0.2">
      <c r="A204" s="268" t="s">
        <v>2942</v>
      </c>
      <c r="B204" s="268" t="s">
        <v>2943</v>
      </c>
      <c r="C204" s="401">
        <v>3.718E-5</v>
      </c>
      <c r="D204" s="1258" t="s">
        <v>2543</v>
      </c>
      <c r="E204" s="1274">
        <v>1.11E-4</v>
      </c>
      <c r="F204" s="268" t="s">
        <v>2942</v>
      </c>
      <c r="G204" s="268" t="s">
        <v>2943</v>
      </c>
      <c r="H204" s="268" t="s">
        <v>5637</v>
      </c>
      <c r="I204" s="268" t="s">
        <v>5638</v>
      </c>
      <c r="J204" s="268" t="s">
        <v>5639</v>
      </c>
      <c r="K204" s="268" t="s">
        <v>5640</v>
      </c>
      <c r="L204" s="268" t="s">
        <v>5641</v>
      </c>
      <c r="M204" s="268" t="s">
        <v>5642</v>
      </c>
      <c r="N204" s="268" t="s">
        <v>5643</v>
      </c>
      <c r="O204" s="268" t="s">
        <v>5644</v>
      </c>
      <c r="P204" s="268" t="s">
        <v>5645</v>
      </c>
      <c r="Q204" s="268" t="s">
        <v>5646</v>
      </c>
    </row>
    <row r="205" spans="1:17" s="1275" customFormat="1" ht="19" customHeight="1" x14ac:dyDescent="0.2">
      <c r="A205" s="268" t="s">
        <v>5647</v>
      </c>
      <c r="B205" s="268" t="s">
        <v>5648</v>
      </c>
      <c r="C205" s="401">
        <v>3.7200000000000003E-5</v>
      </c>
      <c r="D205" s="1258" t="s">
        <v>2543</v>
      </c>
      <c r="E205" s="401">
        <v>3.0599999999999999E-6</v>
      </c>
      <c r="F205" s="268" t="s">
        <v>3022</v>
      </c>
      <c r="G205" s="268" t="s">
        <v>3023</v>
      </c>
      <c r="H205" s="268" t="s">
        <v>5649</v>
      </c>
      <c r="I205" s="268" t="s">
        <v>5650</v>
      </c>
      <c r="J205" s="268" t="s">
        <v>5651</v>
      </c>
      <c r="K205" s="268" t="s">
        <v>5652</v>
      </c>
      <c r="L205" s="268" t="s">
        <v>5653</v>
      </c>
      <c r="M205" s="268" t="s">
        <v>5654</v>
      </c>
      <c r="N205" s="268" t="s">
        <v>5655</v>
      </c>
      <c r="O205" s="268" t="s">
        <v>5656</v>
      </c>
      <c r="P205" s="268" t="s">
        <v>5657</v>
      </c>
      <c r="Q205" s="268" t="s">
        <v>5658</v>
      </c>
    </row>
    <row r="206" spans="1:17" s="1275" customFormat="1" ht="19" customHeight="1" x14ac:dyDescent="0.2">
      <c r="A206" s="268" t="s">
        <v>5659</v>
      </c>
      <c r="B206" s="268" t="s">
        <v>5660</v>
      </c>
      <c r="C206" s="401">
        <v>3.7339999999999998E-5</v>
      </c>
      <c r="D206" s="1258" t="s">
        <v>2543</v>
      </c>
      <c r="E206" s="302">
        <v>3.9E-2</v>
      </c>
      <c r="F206" s="268" t="s">
        <v>5041</v>
      </c>
      <c r="G206" s="268" t="s">
        <v>5042</v>
      </c>
      <c r="H206" s="268" t="s">
        <v>5661</v>
      </c>
      <c r="I206" s="268" t="s">
        <v>5662</v>
      </c>
      <c r="J206" s="268" t="s">
        <v>5663</v>
      </c>
      <c r="K206" s="268" t="s">
        <v>5664</v>
      </c>
      <c r="L206" s="268" t="s">
        <v>5665</v>
      </c>
      <c r="M206" s="268" t="s">
        <v>5666</v>
      </c>
      <c r="N206" s="268" t="s">
        <v>5667</v>
      </c>
      <c r="O206" s="268" t="s">
        <v>5668</v>
      </c>
      <c r="P206" s="268" t="s">
        <v>5669</v>
      </c>
      <c r="Q206" s="268" t="s">
        <v>5670</v>
      </c>
    </row>
    <row r="207" spans="1:17" s="1275" customFormat="1" ht="19" customHeight="1" x14ac:dyDescent="0.2">
      <c r="A207" s="268" t="s">
        <v>5671</v>
      </c>
      <c r="B207" s="268" t="s">
        <v>5672</v>
      </c>
      <c r="C207" s="401">
        <v>3.7950000000000001E-5</v>
      </c>
      <c r="D207" s="1258" t="s">
        <v>2543</v>
      </c>
      <c r="E207" s="302">
        <v>0.126</v>
      </c>
      <c r="F207" s="268" t="s">
        <v>5041</v>
      </c>
      <c r="G207" s="268" t="s">
        <v>5042</v>
      </c>
      <c r="H207" s="268" t="s">
        <v>5673</v>
      </c>
      <c r="I207" s="268" t="s">
        <v>5674</v>
      </c>
      <c r="J207" s="268" t="s">
        <v>5675</v>
      </c>
      <c r="K207" s="268" t="s">
        <v>5676</v>
      </c>
      <c r="L207" s="268" t="s">
        <v>5677</v>
      </c>
      <c r="M207" s="268" t="s">
        <v>5678</v>
      </c>
      <c r="N207" s="268" t="s">
        <v>5679</v>
      </c>
      <c r="O207" s="268" t="s">
        <v>5680</v>
      </c>
      <c r="P207" s="268" t="s">
        <v>5681</v>
      </c>
      <c r="Q207" s="268" t="s">
        <v>5682</v>
      </c>
    </row>
    <row r="208" spans="1:17" s="1275" customFormat="1" ht="19" customHeight="1" x14ac:dyDescent="0.2">
      <c r="A208" s="268" t="s">
        <v>5041</v>
      </c>
      <c r="B208" s="268" t="s">
        <v>5042</v>
      </c>
      <c r="C208" s="401">
        <v>3.7950000000000001E-5</v>
      </c>
      <c r="D208" s="1258" t="s">
        <v>2543</v>
      </c>
      <c r="E208" s="302">
        <v>0.126</v>
      </c>
      <c r="F208" s="268" t="s">
        <v>5041</v>
      </c>
      <c r="G208" s="268" t="s">
        <v>5042</v>
      </c>
      <c r="H208" s="268" t="s">
        <v>5673</v>
      </c>
      <c r="I208" s="268" t="s">
        <v>5674</v>
      </c>
      <c r="J208" s="268" t="s">
        <v>5675</v>
      </c>
      <c r="K208" s="268" t="s">
        <v>5676</v>
      </c>
      <c r="L208" s="268" t="s">
        <v>5677</v>
      </c>
      <c r="M208" s="268" t="s">
        <v>5678</v>
      </c>
      <c r="N208" s="268" t="s">
        <v>5679</v>
      </c>
      <c r="O208" s="268" t="s">
        <v>5680</v>
      </c>
      <c r="P208" s="268" t="s">
        <v>5681</v>
      </c>
      <c r="Q208" s="268" t="s">
        <v>5682</v>
      </c>
    </row>
    <row r="209" spans="1:17" s="1275" customFormat="1" ht="19" customHeight="1" x14ac:dyDescent="0.2">
      <c r="A209" s="268" t="s">
        <v>3066</v>
      </c>
      <c r="B209" s="268" t="s">
        <v>3067</v>
      </c>
      <c r="C209" s="401">
        <v>4.2160000000000003E-5</v>
      </c>
      <c r="D209" s="1258" t="s">
        <v>2543</v>
      </c>
      <c r="E209" s="401">
        <v>2.1299999999999999E-6</v>
      </c>
      <c r="F209" s="268" t="s">
        <v>2544</v>
      </c>
      <c r="G209" s="268" t="s">
        <v>2545</v>
      </c>
      <c r="H209" s="268" t="s">
        <v>3069</v>
      </c>
      <c r="I209" s="268" t="s">
        <v>3073</v>
      </c>
      <c r="J209" s="268" t="s">
        <v>3074</v>
      </c>
      <c r="K209" s="268" t="s">
        <v>3076</v>
      </c>
      <c r="L209" s="268" t="s">
        <v>3077</v>
      </c>
      <c r="M209" s="268" t="s">
        <v>5683</v>
      </c>
      <c r="N209" s="268" t="s">
        <v>5684</v>
      </c>
      <c r="O209" s="268" t="s">
        <v>5685</v>
      </c>
      <c r="P209" s="268" t="s">
        <v>5686</v>
      </c>
      <c r="Q209" s="268" t="s">
        <v>5687</v>
      </c>
    </row>
    <row r="210" spans="1:17" s="1275" customFormat="1" ht="19" customHeight="1" x14ac:dyDescent="0.2">
      <c r="A210" s="268" t="s">
        <v>5688</v>
      </c>
      <c r="B210" s="268" t="s">
        <v>5689</v>
      </c>
      <c r="C210" s="401">
        <v>4.2540000000000003E-5</v>
      </c>
      <c r="D210" s="1258" t="s">
        <v>2543</v>
      </c>
      <c r="E210" s="1258">
        <v>5.0000000000000001E-3</v>
      </c>
      <c r="F210" s="268" t="s">
        <v>5690</v>
      </c>
      <c r="G210" s="268" t="s">
        <v>5691</v>
      </c>
      <c r="H210" s="268" t="s">
        <v>5692</v>
      </c>
      <c r="I210" s="268" t="s">
        <v>5693</v>
      </c>
      <c r="J210" s="268" t="s">
        <v>5694</v>
      </c>
      <c r="K210" s="268" t="s">
        <v>5695</v>
      </c>
      <c r="L210" s="268" t="s">
        <v>5696</v>
      </c>
      <c r="M210" s="268" t="s">
        <v>5697</v>
      </c>
      <c r="N210" s="268" t="s">
        <v>5698</v>
      </c>
      <c r="O210" s="268" t="s">
        <v>5699</v>
      </c>
      <c r="P210" s="268" t="s">
        <v>5700</v>
      </c>
      <c r="Q210" s="268" t="s">
        <v>5701</v>
      </c>
    </row>
    <row r="211" spans="1:17" s="1275" customFormat="1" ht="19" customHeight="1" x14ac:dyDescent="0.2">
      <c r="A211" s="268" t="s">
        <v>5702</v>
      </c>
      <c r="B211" s="268" t="s">
        <v>5703</v>
      </c>
      <c r="C211" s="401">
        <v>4.3250000000000001E-5</v>
      </c>
      <c r="D211" s="1258" t="s">
        <v>2543</v>
      </c>
      <c r="E211" s="1258">
        <v>3.2600000000000001E-4</v>
      </c>
      <c r="F211" s="268" t="s">
        <v>4081</v>
      </c>
      <c r="G211" s="268" t="s">
        <v>4082</v>
      </c>
      <c r="H211" s="268" t="s">
        <v>5704</v>
      </c>
      <c r="I211" s="268" t="s">
        <v>5705</v>
      </c>
      <c r="J211" s="268" t="s">
        <v>5706</v>
      </c>
      <c r="K211" s="268" t="s">
        <v>5707</v>
      </c>
      <c r="L211" s="268" t="s">
        <v>5708</v>
      </c>
      <c r="M211" s="268" t="s">
        <v>5709</v>
      </c>
      <c r="N211" s="268" t="s">
        <v>5710</v>
      </c>
      <c r="O211" s="268" t="s">
        <v>5711</v>
      </c>
      <c r="P211" s="268" t="s">
        <v>5712</v>
      </c>
      <c r="Q211" s="268" t="s">
        <v>5713</v>
      </c>
    </row>
    <row r="212" spans="1:17" s="1275" customFormat="1" ht="19" customHeight="1" x14ac:dyDescent="0.2">
      <c r="A212" s="268" t="s">
        <v>5714</v>
      </c>
      <c r="B212" s="268" t="s">
        <v>5715</v>
      </c>
      <c r="C212" s="401">
        <v>4.3319999999999999E-5</v>
      </c>
      <c r="D212" s="1258" t="s">
        <v>2543</v>
      </c>
      <c r="E212" s="1258">
        <v>3.0000000000000001E-3</v>
      </c>
      <c r="F212" s="268" t="s">
        <v>2892</v>
      </c>
      <c r="G212" s="268" t="s">
        <v>2893</v>
      </c>
      <c r="H212" s="268" t="s">
        <v>5716</v>
      </c>
      <c r="I212" s="268" t="s">
        <v>5717</v>
      </c>
      <c r="J212" s="268" t="s">
        <v>5718</v>
      </c>
      <c r="K212" s="268" t="s">
        <v>5719</v>
      </c>
      <c r="L212" s="268" t="s">
        <v>5720</v>
      </c>
      <c r="M212" s="268" t="s">
        <v>5721</v>
      </c>
      <c r="N212" s="268" t="s">
        <v>5722</v>
      </c>
      <c r="O212" s="268" t="s">
        <v>5723</v>
      </c>
      <c r="P212" s="268" t="s">
        <v>5724</v>
      </c>
      <c r="Q212" s="268" t="s">
        <v>5725</v>
      </c>
    </row>
    <row r="213" spans="1:17" s="1275" customFormat="1" ht="19" customHeight="1" x14ac:dyDescent="0.2">
      <c r="A213" s="268" t="s">
        <v>5726</v>
      </c>
      <c r="B213" s="268" t="s">
        <v>5727</v>
      </c>
      <c r="C213" s="401">
        <v>4.4990000000000001E-5</v>
      </c>
      <c r="D213" s="1258" t="s">
        <v>2543</v>
      </c>
      <c r="E213" s="1258">
        <v>0.08</v>
      </c>
      <c r="F213" s="268" t="s">
        <v>2644</v>
      </c>
      <c r="G213" s="268" t="s">
        <v>2645</v>
      </c>
      <c r="H213" s="268" t="s">
        <v>5728</v>
      </c>
      <c r="I213" s="268" t="s">
        <v>5729</v>
      </c>
      <c r="J213" s="268" t="s">
        <v>5730</v>
      </c>
      <c r="K213" s="268" t="s">
        <v>5731</v>
      </c>
      <c r="L213" s="268" t="s">
        <v>5732</v>
      </c>
      <c r="M213" s="268" t="s">
        <v>5733</v>
      </c>
      <c r="N213" s="268" t="s">
        <v>5734</v>
      </c>
      <c r="O213" s="268" t="s">
        <v>5735</v>
      </c>
      <c r="P213" s="268" t="s">
        <v>5736</v>
      </c>
      <c r="Q213" s="268" t="s">
        <v>5737</v>
      </c>
    </row>
    <row r="214" spans="1:17" s="1275" customFormat="1" ht="19" customHeight="1" x14ac:dyDescent="0.2">
      <c r="A214" s="1259" t="s">
        <v>5738</v>
      </c>
      <c r="B214" s="1259" t="s">
        <v>5738</v>
      </c>
      <c r="C214" s="1256">
        <v>4.57E-5</v>
      </c>
      <c r="D214" s="1255" t="s">
        <v>2543</v>
      </c>
      <c r="E214" s="1256">
        <v>6.41E-5</v>
      </c>
      <c r="F214" s="1259" t="s">
        <v>5739</v>
      </c>
      <c r="G214" s="1259" t="s">
        <v>5740</v>
      </c>
      <c r="H214" s="1259" t="s">
        <v>5741</v>
      </c>
      <c r="I214" s="1259" t="s">
        <v>5742</v>
      </c>
      <c r="J214" s="1259" t="s">
        <v>5743</v>
      </c>
      <c r="K214" s="1259" t="s">
        <v>5744</v>
      </c>
      <c r="L214" s="1259" t="s">
        <v>5745</v>
      </c>
      <c r="M214" s="1259" t="s">
        <v>5746</v>
      </c>
      <c r="N214" s="1259" t="s">
        <v>5747</v>
      </c>
      <c r="O214" s="1259" t="s">
        <v>5748</v>
      </c>
      <c r="P214" s="1259" t="s">
        <v>5749</v>
      </c>
      <c r="Q214" s="1259" t="s">
        <v>5750</v>
      </c>
    </row>
    <row r="215" spans="1:17" s="1275" customFormat="1" ht="19" customHeight="1" x14ac:dyDescent="0.2">
      <c r="A215" s="268" t="s">
        <v>5751</v>
      </c>
      <c r="B215" s="268" t="s">
        <v>5752</v>
      </c>
      <c r="C215" s="401">
        <v>4.7360000000000001E-5</v>
      </c>
      <c r="D215" s="1258" t="s">
        <v>2543</v>
      </c>
      <c r="E215" s="302">
        <v>0.193</v>
      </c>
      <c r="F215" s="268" t="s">
        <v>5753</v>
      </c>
      <c r="G215" s="268" t="s">
        <v>5754</v>
      </c>
      <c r="H215" s="268" t="s">
        <v>5755</v>
      </c>
      <c r="I215" s="268" t="s">
        <v>5756</v>
      </c>
      <c r="J215" s="268" t="s">
        <v>5757</v>
      </c>
      <c r="K215" s="268" t="s">
        <v>5758</v>
      </c>
      <c r="L215" s="268" t="s">
        <v>5759</v>
      </c>
      <c r="M215" s="268" t="s">
        <v>5760</v>
      </c>
      <c r="N215" s="268" t="s">
        <v>5761</v>
      </c>
      <c r="O215" s="268" t="s">
        <v>5762</v>
      </c>
      <c r="P215" s="268" t="s">
        <v>5763</v>
      </c>
      <c r="Q215" s="268" t="s">
        <v>5764</v>
      </c>
    </row>
    <row r="216" spans="1:17" s="1275" customFormat="1" ht="19" customHeight="1" x14ac:dyDescent="0.2">
      <c r="A216" s="268" t="s">
        <v>5765</v>
      </c>
      <c r="B216" s="268" t="s">
        <v>5766</v>
      </c>
      <c r="C216" s="401">
        <v>4.744E-5</v>
      </c>
      <c r="D216" s="1258" t="s">
        <v>2543</v>
      </c>
      <c r="E216" s="302">
        <v>0.17699999999999999</v>
      </c>
      <c r="F216" s="268" t="s">
        <v>5767</v>
      </c>
      <c r="G216" s="268" t="s">
        <v>5767</v>
      </c>
      <c r="H216" s="268" t="s">
        <v>5768</v>
      </c>
      <c r="I216" s="268" t="s">
        <v>5769</v>
      </c>
      <c r="J216" s="268" t="s">
        <v>5770</v>
      </c>
      <c r="K216" s="268" t="s">
        <v>5771</v>
      </c>
      <c r="L216" s="268" t="s">
        <v>5772</v>
      </c>
      <c r="M216" s="268" t="s">
        <v>5773</v>
      </c>
      <c r="N216" s="268" t="s">
        <v>5774</v>
      </c>
      <c r="O216" s="268" t="s">
        <v>5775</v>
      </c>
      <c r="P216" s="268" t="s">
        <v>5776</v>
      </c>
      <c r="Q216" s="268" t="s">
        <v>5777</v>
      </c>
    </row>
    <row r="217" spans="1:17" s="1275" customFormat="1" ht="19" customHeight="1" x14ac:dyDescent="0.2">
      <c r="A217" s="268" t="s">
        <v>5778</v>
      </c>
      <c r="B217" s="268" t="s">
        <v>5779</v>
      </c>
      <c r="C217" s="401">
        <v>4.7929999999999997E-5</v>
      </c>
      <c r="D217" s="1258" t="s">
        <v>2543</v>
      </c>
      <c r="E217" s="1258">
        <v>7.0000000000000001E-3</v>
      </c>
      <c r="F217" s="268" t="s">
        <v>2866</v>
      </c>
      <c r="G217" s="268" t="s">
        <v>2867</v>
      </c>
      <c r="H217" s="268" t="s">
        <v>5780</v>
      </c>
      <c r="I217" s="268" t="s">
        <v>5781</v>
      </c>
      <c r="J217" s="268" t="s">
        <v>5782</v>
      </c>
      <c r="K217" s="268" t="s">
        <v>5783</v>
      </c>
      <c r="L217" s="268" t="s">
        <v>5784</v>
      </c>
      <c r="M217" s="268" t="s">
        <v>5785</v>
      </c>
      <c r="N217" s="268" t="s">
        <v>5786</v>
      </c>
      <c r="O217" s="268" t="s">
        <v>5787</v>
      </c>
      <c r="P217" s="268" t="s">
        <v>5788</v>
      </c>
      <c r="Q217" s="268" t="s">
        <v>5789</v>
      </c>
    </row>
    <row r="218" spans="1:17" s="1275" customFormat="1" ht="19" customHeight="1" x14ac:dyDescent="0.2">
      <c r="A218" s="268" t="s">
        <v>5790</v>
      </c>
      <c r="B218" s="268" t="s">
        <v>5791</v>
      </c>
      <c r="C218" s="401">
        <v>4.8690000000000003E-5</v>
      </c>
      <c r="D218" s="1258" t="s">
        <v>2543</v>
      </c>
      <c r="E218" s="1258">
        <v>2E-3</v>
      </c>
      <c r="F218" s="268" t="s">
        <v>2892</v>
      </c>
      <c r="G218" s="268" t="s">
        <v>2893</v>
      </c>
      <c r="H218" s="268" t="s">
        <v>5792</v>
      </c>
      <c r="I218" s="268" t="s">
        <v>5793</v>
      </c>
      <c r="J218" s="268" t="s">
        <v>5794</v>
      </c>
      <c r="K218" s="268" t="s">
        <v>5795</v>
      </c>
      <c r="L218" s="268" t="s">
        <v>5796</v>
      </c>
      <c r="M218" s="268" t="s">
        <v>5797</v>
      </c>
      <c r="N218" s="268" t="s">
        <v>5798</v>
      </c>
      <c r="O218" s="268" t="s">
        <v>5799</v>
      </c>
      <c r="P218" s="268" t="s">
        <v>5800</v>
      </c>
      <c r="Q218" s="268" t="s">
        <v>5801</v>
      </c>
    </row>
    <row r="219" spans="1:17" s="1275" customFormat="1" ht="19" customHeight="1" x14ac:dyDescent="0.2">
      <c r="A219" s="268" t="s">
        <v>2763</v>
      </c>
      <c r="B219" s="268" t="s">
        <v>2764</v>
      </c>
      <c r="C219" s="401">
        <v>4.9660000000000002E-5</v>
      </c>
      <c r="D219" s="1258" t="s">
        <v>2543</v>
      </c>
      <c r="E219" s="1258">
        <v>8.9999999999999993E-3</v>
      </c>
      <c r="F219" s="268" t="s">
        <v>2644</v>
      </c>
      <c r="G219" s="268" t="s">
        <v>2645</v>
      </c>
      <c r="H219" s="268" t="s">
        <v>2766</v>
      </c>
      <c r="I219" s="268" t="s">
        <v>2771</v>
      </c>
      <c r="J219" s="268" t="s">
        <v>2772</v>
      </c>
      <c r="K219" s="268" t="s">
        <v>2773</v>
      </c>
      <c r="L219" s="268" t="s">
        <v>2774</v>
      </c>
      <c r="M219" s="268" t="s">
        <v>5802</v>
      </c>
      <c r="N219" s="268" t="s">
        <v>5803</v>
      </c>
      <c r="O219" s="268" t="s">
        <v>5804</v>
      </c>
      <c r="P219" s="268" t="s">
        <v>5805</v>
      </c>
      <c r="Q219" s="268" t="s">
        <v>5806</v>
      </c>
    </row>
    <row r="220" spans="1:17" s="1275" customFormat="1" ht="19" customHeight="1" x14ac:dyDescent="0.2">
      <c r="A220" s="268" t="s">
        <v>5807</v>
      </c>
      <c r="B220" s="268" t="s">
        <v>5808</v>
      </c>
      <c r="C220" s="401">
        <v>4.9879999999999997E-5</v>
      </c>
      <c r="D220" s="1258" t="s">
        <v>2543</v>
      </c>
      <c r="E220" s="1258">
        <v>0.01</v>
      </c>
      <c r="F220" s="268" t="s">
        <v>2892</v>
      </c>
      <c r="G220" s="268" t="s">
        <v>2893</v>
      </c>
      <c r="H220" s="268" t="s">
        <v>5809</v>
      </c>
      <c r="I220" s="268" t="s">
        <v>5810</v>
      </c>
      <c r="J220" s="268" t="s">
        <v>5811</v>
      </c>
      <c r="K220" s="268" t="s">
        <v>5812</v>
      </c>
      <c r="L220" s="268" t="s">
        <v>5813</v>
      </c>
      <c r="M220" s="268" t="s">
        <v>5814</v>
      </c>
      <c r="N220" s="268" t="s">
        <v>5815</v>
      </c>
      <c r="O220" s="268" t="s">
        <v>5816</v>
      </c>
      <c r="P220" s="268" t="s">
        <v>5817</v>
      </c>
      <c r="Q220" s="268" t="s">
        <v>5818</v>
      </c>
    </row>
    <row r="221" spans="1:17" s="1275" customFormat="1" ht="19" customHeight="1" x14ac:dyDescent="0.2">
      <c r="A221" s="268" t="s">
        <v>5819</v>
      </c>
      <c r="B221" s="268" t="s">
        <v>5820</v>
      </c>
      <c r="C221" s="401">
        <v>5.4979999999999999E-5</v>
      </c>
      <c r="D221" s="1258" t="s">
        <v>2543</v>
      </c>
      <c r="E221" s="302">
        <v>0.14899999999999999</v>
      </c>
      <c r="F221" s="268" t="s">
        <v>5041</v>
      </c>
      <c r="G221" s="268" t="s">
        <v>5042</v>
      </c>
      <c r="H221" s="268" t="s">
        <v>5821</v>
      </c>
      <c r="I221" s="268" t="s">
        <v>5822</v>
      </c>
      <c r="J221" s="268" t="s">
        <v>5823</v>
      </c>
      <c r="K221" s="268" t="s">
        <v>5824</v>
      </c>
      <c r="L221" s="268" t="s">
        <v>5825</v>
      </c>
      <c r="M221" s="268" t="s">
        <v>5826</v>
      </c>
      <c r="N221" s="268" t="s">
        <v>5827</v>
      </c>
      <c r="O221" s="268" t="s">
        <v>5828</v>
      </c>
      <c r="P221" s="268" t="s">
        <v>5829</v>
      </c>
      <c r="Q221" s="268" t="s">
        <v>5830</v>
      </c>
    </row>
    <row r="222" spans="1:17" s="1275" customFormat="1" ht="19" customHeight="1" x14ac:dyDescent="0.2">
      <c r="A222" s="268" t="s">
        <v>2890</v>
      </c>
      <c r="B222" s="268" t="s">
        <v>2891</v>
      </c>
      <c r="C222" s="401">
        <v>5.766E-5</v>
      </c>
      <c r="D222" s="1258" t="s">
        <v>2543</v>
      </c>
      <c r="E222" s="1258">
        <v>3.0000000000000001E-3</v>
      </c>
      <c r="F222" s="268" t="s">
        <v>2892</v>
      </c>
      <c r="G222" s="268" t="s">
        <v>2893</v>
      </c>
      <c r="H222" s="268" t="s">
        <v>2896</v>
      </c>
      <c r="I222" s="268" t="s">
        <v>2900</v>
      </c>
      <c r="J222" s="268" t="s">
        <v>2903</v>
      </c>
      <c r="K222" s="268" t="s">
        <v>5831</v>
      </c>
      <c r="L222" s="268" t="s">
        <v>5832</v>
      </c>
      <c r="M222" s="268" t="s">
        <v>5833</v>
      </c>
      <c r="N222" s="268" t="s">
        <v>5834</v>
      </c>
      <c r="O222" s="268" t="s">
        <v>5835</v>
      </c>
      <c r="P222" s="268" t="s">
        <v>5836</v>
      </c>
      <c r="Q222" s="268" t="s">
        <v>5837</v>
      </c>
    </row>
    <row r="223" spans="1:17" s="1275" customFormat="1" ht="19" customHeight="1" x14ac:dyDescent="0.2">
      <c r="A223" s="268" t="s">
        <v>5838</v>
      </c>
      <c r="B223" s="268" t="s">
        <v>5839</v>
      </c>
      <c r="C223" s="401">
        <v>5.9549999999999997E-5</v>
      </c>
      <c r="D223" s="1258" t="s">
        <v>2543</v>
      </c>
      <c r="E223" s="401">
        <v>6.8499999999999998E-5</v>
      </c>
      <c r="F223" s="268" t="s">
        <v>5840</v>
      </c>
      <c r="G223" s="268" t="s">
        <v>5841</v>
      </c>
      <c r="H223" s="268" t="s">
        <v>5842</v>
      </c>
      <c r="I223" s="268" t="s">
        <v>5843</v>
      </c>
      <c r="J223" s="268" t="s">
        <v>5844</v>
      </c>
      <c r="K223" s="268" t="s">
        <v>5845</v>
      </c>
      <c r="L223" s="268" t="s">
        <v>5846</v>
      </c>
      <c r="M223" s="268" t="s">
        <v>5847</v>
      </c>
      <c r="N223" s="268" t="s">
        <v>5848</v>
      </c>
      <c r="O223" s="268" t="s">
        <v>5849</v>
      </c>
      <c r="P223" s="268" t="s">
        <v>5850</v>
      </c>
      <c r="Q223" s="268" t="s">
        <v>5851</v>
      </c>
    </row>
    <row r="224" spans="1:17" s="1275" customFormat="1" ht="19" customHeight="1" x14ac:dyDescent="0.2">
      <c r="A224" s="268" t="s">
        <v>5852</v>
      </c>
      <c r="B224" s="268" t="s">
        <v>5853</v>
      </c>
      <c r="C224" s="401">
        <v>6.2370000000000001E-5</v>
      </c>
      <c r="D224" s="1258" t="s">
        <v>2543</v>
      </c>
      <c r="E224" s="302">
        <v>4.8000000000000001E-2</v>
      </c>
      <c r="F224" s="268" t="s">
        <v>2892</v>
      </c>
      <c r="G224" s="268" t="s">
        <v>2893</v>
      </c>
      <c r="H224" s="268" t="s">
        <v>5854</v>
      </c>
      <c r="I224" s="268" t="s">
        <v>5855</v>
      </c>
      <c r="J224" s="268" t="s">
        <v>5856</v>
      </c>
      <c r="K224" s="268" t="s">
        <v>5857</v>
      </c>
      <c r="L224" s="268" t="s">
        <v>5858</v>
      </c>
      <c r="M224" s="268" t="s">
        <v>5859</v>
      </c>
      <c r="N224" s="268" t="s">
        <v>5860</v>
      </c>
      <c r="O224" s="268" t="s">
        <v>5861</v>
      </c>
      <c r="P224" s="268" t="s">
        <v>5862</v>
      </c>
      <c r="Q224" s="268" t="s">
        <v>5863</v>
      </c>
    </row>
    <row r="225" spans="1:17" s="1275" customFormat="1" ht="19" customHeight="1" x14ac:dyDescent="0.2">
      <c r="A225" s="268" t="s">
        <v>5864</v>
      </c>
      <c r="B225" s="268" t="s">
        <v>5865</v>
      </c>
      <c r="C225" s="401">
        <v>6.245E-5</v>
      </c>
      <c r="D225" s="1258" t="s">
        <v>2543</v>
      </c>
      <c r="E225" s="1258">
        <v>8.9999999999999993E-3</v>
      </c>
      <c r="F225" s="268" t="s">
        <v>2544</v>
      </c>
      <c r="G225" s="268" t="s">
        <v>2545</v>
      </c>
      <c r="H225" s="268" t="s">
        <v>5866</v>
      </c>
      <c r="I225" s="268" t="s">
        <v>5867</v>
      </c>
      <c r="J225" s="268" t="s">
        <v>5868</v>
      </c>
      <c r="K225" s="268" t="s">
        <v>5869</v>
      </c>
      <c r="L225" s="268" t="s">
        <v>5870</v>
      </c>
      <c r="M225" s="268" t="s">
        <v>5871</v>
      </c>
      <c r="N225" s="268" t="s">
        <v>5872</v>
      </c>
      <c r="O225" s="268" t="s">
        <v>5873</v>
      </c>
      <c r="P225" s="268" t="s">
        <v>5874</v>
      </c>
      <c r="Q225" s="268" t="s">
        <v>5875</v>
      </c>
    </row>
    <row r="226" spans="1:17" s="1275" customFormat="1" ht="19" customHeight="1" x14ac:dyDescent="0.2">
      <c r="A226" s="268" t="s">
        <v>2803</v>
      </c>
      <c r="B226" s="268" t="s">
        <v>2803</v>
      </c>
      <c r="C226" s="401">
        <v>6.4389999999999998E-5</v>
      </c>
      <c r="D226" s="1258" t="s">
        <v>2543</v>
      </c>
      <c r="E226" s="1274">
        <v>1.73E-4</v>
      </c>
      <c r="F226" s="268" t="s">
        <v>2803</v>
      </c>
      <c r="G226" s="268" t="s">
        <v>2803</v>
      </c>
      <c r="H226" s="268" t="s">
        <v>5877</v>
      </c>
      <c r="I226" s="268" t="s">
        <v>5878</v>
      </c>
      <c r="J226" s="268" t="s">
        <v>5879</v>
      </c>
      <c r="K226" s="268" t="s">
        <v>5880</v>
      </c>
      <c r="L226" s="268" t="s">
        <v>5881</v>
      </c>
      <c r="M226" s="268" t="s">
        <v>5882</v>
      </c>
      <c r="N226" s="268" t="s">
        <v>5883</v>
      </c>
      <c r="O226" s="268" t="s">
        <v>5884</v>
      </c>
      <c r="P226" s="268" t="s">
        <v>5885</v>
      </c>
      <c r="Q226" s="268" t="s">
        <v>5886</v>
      </c>
    </row>
    <row r="227" spans="1:17" s="1275" customFormat="1" ht="19" customHeight="1" x14ac:dyDescent="0.2">
      <c r="A227" s="268" t="s">
        <v>5876</v>
      </c>
      <c r="B227" s="268" t="s">
        <v>5876</v>
      </c>
      <c r="C227" s="401">
        <v>6.4389999999999998E-5</v>
      </c>
      <c r="D227" s="1258" t="s">
        <v>2543</v>
      </c>
      <c r="E227" s="1274">
        <v>1.73E-4</v>
      </c>
      <c r="F227" s="268" t="s">
        <v>2803</v>
      </c>
      <c r="G227" s="268" t="s">
        <v>2803</v>
      </c>
      <c r="H227" s="268" t="s">
        <v>5877</v>
      </c>
      <c r="I227" s="268" t="s">
        <v>5878</v>
      </c>
      <c r="J227" s="268" t="s">
        <v>5879</v>
      </c>
      <c r="K227" s="268" t="s">
        <v>5880</v>
      </c>
      <c r="L227" s="268" t="s">
        <v>5881</v>
      </c>
      <c r="M227" s="268" t="s">
        <v>5882</v>
      </c>
      <c r="N227" s="268" t="s">
        <v>5883</v>
      </c>
      <c r="O227" s="268" t="s">
        <v>5884</v>
      </c>
      <c r="P227" s="268" t="s">
        <v>5885</v>
      </c>
      <c r="Q227" s="268" t="s">
        <v>5886</v>
      </c>
    </row>
    <row r="228" spans="1:17" s="1275" customFormat="1" ht="19" customHeight="1" x14ac:dyDescent="0.2">
      <c r="A228" s="268" t="s">
        <v>5887</v>
      </c>
      <c r="B228" s="268" t="s">
        <v>5888</v>
      </c>
      <c r="C228" s="401">
        <v>6.7890000000000002E-5</v>
      </c>
      <c r="D228" s="1258" t="s">
        <v>2543</v>
      </c>
      <c r="E228" s="401">
        <v>1.03E-5</v>
      </c>
      <c r="F228" s="268" t="s">
        <v>2696</v>
      </c>
      <c r="G228" s="268" t="s">
        <v>2697</v>
      </c>
      <c r="H228" s="268" t="s">
        <v>5889</v>
      </c>
      <c r="I228" s="268" t="s">
        <v>5890</v>
      </c>
      <c r="J228" s="268" t="s">
        <v>5891</v>
      </c>
      <c r="K228" s="268" t="s">
        <v>5892</v>
      </c>
      <c r="L228" s="268" t="s">
        <v>5893</v>
      </c>
      <c r="M228" s="268" t="s">
        <v>5894</v>
      </c>
      <c r="N228" s="268" t="s">
        <v>5895</v>
      </c>
      <c r="O228" s="268" t="s">
        <v>5896</v>
      </c>
      <c r="P228" s="268" t="s">
        <v>5897</v>
      </c>
      <c r="Q228" s="268" t="s">
        <v>5898</v>
      </c>
    </row>
    <row r="229" spans="1:17" s="1275" customFormat="1" ht="19" customHeight="1" x14ac:dyDescent="0.2">
      <c r="A229" s="268" t="s">
        <v>3008</v>
      </c>
      <c r="B229" s="268" t="s">
        <v>3009</v>
      </c>
      <c r="C229" s="401">
        <v>6.8070000000000004E-5</v>
      </c>
      <c r="D229" s="1258" t="s">
        <v>2543</v>
      </c>
      <c r="E229" s="302">
        <v>1.2E-2</v>
      </c>
      <c r="F229" s="268" t="s">
        <v>2710</v>
      </c>
      <c r="G229" s="268" t="s">
        <v>2710</v>
      </c>
      <c r="H229" s="268" t="s">
        <v>3011</v>
      </c>
      <c r="I229" s="268" t="s">
        <v>3012</v>
      </c>
      <c r="J229" s="268" t="s">
        <v>3017</v>
      </c>
      <c r="K229" s="268" t="s">
        <v>3018</v>
      </c>
      <c r="L229" s="268" t="s">
        <v>3019</v>
      </c>
      <c r="M229" s="268" t="s">
        <v>5901</v>
      </c>
      <c r="N229" s="268" t="s">
        <v>5902</v>
      </c>
      <c r="O229" s="268" t="s">
        <v>5903</v>
      </c>
      <c r="P229" s="268" t="s">
        <v>5904</v>
      </c>
      <c r="Q229" s="268" t="s">
        <v>5905</v>
      </c>
    </row>
    <row r="230" spans="1:17" s="1275" customFormat="1" ht="19" customHeight="1" x14ac:dyDescent="0.2">
      <c r="A230" s="268" t="s">
        <v>5906</v>
      </c>
      <c r="B230" s="268" t="s">
        <v>5907</v>
      </c>
      <c r="C230" s="401">
        <v>7.0749999999999999E-5</v>
      </c>
      <c r="D230" s="1258" t="s">
        <v>2543</v>
      </c>
      <c r="E230" s="302">
        <v>0.89400000000000002</v>
      </c>
      <c r="F230" s="268" t="s">
        <v>5908</v>
      </c>
      <c r="G230" s="268" t="s">
        <v>5909</v>
      </c>
      <c r="H230" s="268" t="s">
        <v>5910</v>
      </c>
      <c r="I230" s="268" t="s">
        <v>5911</v>
      </c>
      <c r="J230" s="268" t="s">
        <v>5912</v>
      </c>
      <c r="K230" s="268" t="s">
        <v>5913</v>
      </c>
      <c r="L230" s="268" t="s">
        <v>5914</v>
      </c>
      <c r="M230" s="268" t="s">
        <v>5915</v>
      </c>
      <c r="N230" s="268" t="s">
        <v>5916</v>
      </c>
      <c r="O230" s="268" t="s">
        <v>5917</v>
      </c>
      <c r="P230" s="268" t="s">
        <v>5918</v>
      </c>
      <c r="Q230" s="268" t="s">
        <v>5919</v>
      </c>
    </row>
    <row r="231" spans="1:17" s="1275" customFormat="1" ht="19" customHeight="1" x14ac:dyDescent="0.2">
      <c r="A231" s="268" t="s">
        <v>5920</v>
      </c>
      <c r="B231" s="268" t="s">
        <v>5921</v>
      </c>
      <c r="C231" s="401">
        <v>7.0889999999999994E-5</v>
      </c>
      <c r="D231" s="1258" t="s">
        <v>2543</v>
      </c>
      <c r="E231" s="302">
        <v>0.253</v>
      </c>
      <c r="F231" s="268" t="s">
        <v>5899</v>
      </c>
      <c r="G231" s="268" t="s">
        <v>5900</v>
      </c>
      <c r="H231" s="268" t="s">
        <v>5922</v>
      </c>
      <c r="I231" s="268" t="s">
        <v>5923</v>
      </c>
      <c r="J231" s="268" t="s">
        <v>5924</v>
      </c>
      <c r="K231" s="268" t="s">
        <v>5925</v>
      </c>
      <c r="L231" s="268" t="s">
        <v>5926</v>
      </c>
      <c r="M231" s="268" t="s">
        <v>5927</v>
      </c>
      <c r="N231" s="268" t="s">
        <v>5928</v>
      </c>
      <c r="O231" s="268" t="s">
        <v>5929</v>
      </c>
      <c r="P231" s="268" t="s">
        <v>5930</v>
      </c>
      <c r="Q231" s="268" t="s">
        <v>5931</v>
      </c>
    </row>
    <row r="232" spans="1:17" s="1275" customFormat="1" ht="19" customHeight="1" x14ac:dyDescent="0.2">
      <c r="A232" s="268" t="s">
        <v>5932</v>
      </c>
      <c r="B232" s="268" t="s">
        <v>5933</v>
      </c>
      <c r="C232" s="401">
        <v>7.2860000000000004E-5</v>
      </c>
      <c r="D232" s="1258" t="s">
        <v>2543</v>
      </c>
      <c r="E232" s="302">
        <v>0.121</v>
      </c>
      <c r="F232" s="268" t="s">
        <v>5934</v>
      </c>
      <c r="G232" s="268" t="s">
        <v>5935</v>
      </c>
      <c r="H232" s="268" t="s">
        <v>5936</v>
      </c>
      <c r="I232" s="268" t="s">
        <v>5937</v>
      </c>
      <c r="J232" s="268" t="s">
        <v>5938</v>
      </c>
      <c r="K232" s="268" t="s">
        <v>5939</v>
      </c>
      <c r="L232" s="268" t="s">
        <v>5940</v>
      </c>
      <c r="M232" s="268" t="s">
        <v>5941</v>
      </c>
      <c r="N232" s="268" t="s">
        <v>5942</v>
      </c>
      <c r="O232" s="268" t="s">
        <v>5943</v>
      </c>
      <c r="P232" s="268" t="s">
        <v>5944</v>
      </c>
      <c r="Q232" s="268" t="s">
        <v>5945</v>
      </c>
    </row>
    <row r="233" spans="1:17" s="1275" customFormat="1" ht="19" customHeight="1" x14ac:dyDescent="0.2">
      <c r="A233" s="268" t="s">
        <v>5946</v>
      </c>
      <c r="B233" s="268" t="s">
        <v>5947</v>
      </c>
      <c r="C233" s="401">
        <v>7.3750000000000004E-5</v>
      </c>
      <c r="D233" s="1258" t="s">
        <v>2543</v>
      </c>
      <c r="E233" s="1258">
        <v>1E-3</v>
      </c>
      <c r="F233" s="268" t="s">
        <v>5948</v>
      </c>
      <c r="G233" s="268" t="s">
        <v>5949</v>
      </c>
      <c r="H233" s="268" t="s">
        <v>5950</v>
      </c>
      <c r="I233" s="268" t="s">
        <v>5951</v>
      </c>
      <c r="J233" s="268" t="s">
        <v>5952</v>
      </c>
      <c r="K233" s="268" t="s">
        <v>5953</v>
      </c>
      <c r="L233" s="268" t="s">
        <v>5954</v>
      </c>
      <c r="M233" s="268" t="s">
        <v>5955</v>
      </c>
      <c r="N233" s="268" t="s">
        <v>5956</v>
      </c>
      <c r="O233" s="268" t="s">
        <v>5957</v>
      </c>
      <c r="P233" s="268" t="s">
        <v>5958</v>
      </c>
      <c r="Q233" s="268" t="s">
        <v>5959</v>
      </c>
    </row>
    <row r="234" spans="1:17" s="1275" customFormat="1" ht="19" customHeight="1" x14ac:dyDescent="0.2">
      <c r="A234" s="268" t="s">
        <v>5960</v>
      </c>
      <c r="B234" s="268" t="s">
        <v>5961</v>
      </c>
      <c r="C234" s="401">
        <v>7.6279999999999995E-5</v>
      </c>
      <c r="D234" s="1258" t="s">
        <v>2543</v>
      </c>
      <c r="E234" s="1274">
        <v>4.1399999999999998E-4</v>
      </c>
      <c r="F234" s="268" t="s">
        <v>2544</v>
      </c>
      <c r="G234" s="268" t="s">
        <v>2545</v>
      </c>
      <c r="H234" s="268" t="s">
        <v>5962</v>
      </c>
      <c r="I234" s="268" t="s">
        <v>5963</v>
      </c>
      <c r="J234" s="268" t="s">
        <v>5964</v>
      </c>
      <c r="K234" s="268" t="s">
        <v>5965</v>
      </c>
      <c r="L234" s="268" t="s">
        <v>5966</v>
      </c>
      <c r="M234" s="268" t="s">
        <v>5967</v>
      </c>
      <c r="N234" s="268" t="s">
        <v>5968</v>
      </c>
      <c r="O234" s="268" t="s">
        <v>5969</v>
      </c>
      <c r="P234" s="268" t="s">
        <v>5970</v>
      </c>
      <c r="Q234" s="268" t="s">
        <v>5971</v>
      </c>
    </row>
    <row r="235" spans="1:17" s="1275" customFormat="1" ht="19" customHeight="1" x14ac:dyDescent="0.2">
      <c r="A235" s="268" t="s">
        <v>4737</v>
      </c>
      <c r="B235" s="268" t="s">
        <v>4738</v>
      </c>
      <c r="C235" s="401">
        <v>7.6470000000000005E-5</v>
      </c>
      <c r="D235" s="1258" t="s">
        <v>2543</v>
      </c>
      <c r="E235" s="302">
        <v>3.9E-2</v>
      </c>
      <c r="F235" s="268" t="s">
        <v>4737</v>
      </c>
      <c r="G235" s="268" t="s">
        <v>4738</v>
      </c>
      <c r="H235" s="268" t="s">
        <v>5972</v>
      </c>
      <c r="I235" s="268" t="s">
        <v>5973</v>
      </c>
      <c r="J235" s="268" t="s">
        <v>5974</v>
      </c>
      <c r="K235" s="268" t="s">
        <v>5975</v>
      </c>
      <c r="L235" s="268" t="s">
        <v>5976</v>
      </c>
      <c r="M235" s="268" t="s">
        <v>5977</v>
      </c>
      <c r="N235" s="268" t="s">
        <v>5978</v>
      </c>
      <c r="O235" s="268" t="s">
        <v>5979</v>
      </c>
      <c r="P235" s="268" t="s">
        <v>5980</v>
      </c>
      <c r="Q235" s="268" t="s">
        <v>5981</v>
      </c>
    </row>
    <row r="236" spans="1:17" s="1275" customFormat="1" ht="19" customHeight="1" x14ac:dyDescent="0.2">
      <c r="A236" s="268" t="s">
        <v>5982</v>
      </c>
      <c r="B236" s="268" t="s">
        <v>5983</v>
      </c>
      <c r="C236" s="401">
        <v>7.8009999999999993E-5</v>
      </c>
      <c r="D236" s="1258" t="s">
        <v>2543</v>
      </c>
      <c r="E236" s="401">
        <v>4.9500000000000003E-7</v>
      </c>
      <c r="F236" s="268" t="s">
        <v>2852</v>
      </c>
      <c r="G236" s="268" t="s">
        <v>2853</v>
      </c>
      <c r="H236" s="268" t="s">
        <v>5984</v>
      </c>
      <c r="I236" s="268" t="s">
        <v>5985</v>
      </c>
      <c r="J236" s="268" t="s">
        <v>5986</v>
      </c>
      <c r="K236" s="268" t="s">
        <v>5987</v>
      </c>
      <c r="L236" s="268" t="s">
        <v>5988</v>
      </c>
      <c r="M236" s="268" t="s">
        <v>5989</v>
      </c>
      <c r="N236" s="268" t="s">
        <v>5990</v>
      </c>
      <c r="O236" s="268" t="s">
        <v>5991</v>
      </c>
      <c r="P236" s="268" t="s">
        <v>5992</v>
      </c>
      <c r="Q236" s="268" t="s">
        <v>5993</v>
      </c>
    </row>
    <row r="237" spans="1:17" s="1275" customFormat="1" ht="19" customHeight="1" x14ac:dyDescent="0.2">
      <c r="A237" s="268" t="s">
        <v>6005</v>
      </c>
      <c r="B237" s="268" t="s">
        <v>6006</v>
      </c>
      <c r="C237" s="401">
        <v>7.9040000000000002E-5</v>
      </c>
      <c r="D237" s="1258" t="s">
        <v>2543</v>
      </c>
      <c r="E237" s="1258">
        <v>3.0000000000000001E-3</v>
      </c>
      <c r="F237" s="268" t="s">
        <v>4402</v>
      </c>
      <c r="G237" s="268" t="s">
        <v>4403</v>
      </c>
      <c r="H237" s="268" t="s">
        <v>5995</v>
      </c>
      <c r="I237" s="268" t="s">
        <v>5996</v>
      </c>
      <c r="J237" s="268" t="s">
        <v>5997</v>
      </c>
      <c r="K237" s="268" t="s">
        <v>5998</v>
      </c>
      <c r="L237" s="268" t="s">
        <v>5999</v>
      </c>
      <c r="M237" s="268" t="s">
        <v>6000</v>
      </c>
      <c r="N237" s="268" t="s">
        <v>6001</v>
      </c>
      <c r="O237" s="268" t="s">
        <v>6002</v>
      </c>
      <c r="P237" s="268" t="s">
        <v>6003</v>
      </c>
      <c r="Q237" s="268" t="s">
        <v>6004</v>
      </c>
    </row>
    <row r="238" spans="1:17" s="1275" customFormat="1" ht="19" customHeight="1" x14ac:dyDescent="0.2">
      <c r="A238" s="268" t="s">
        <v>4402</v>
      </c>
      <c r="B238" s="268" t="s">
        <v>4403</v>
      </c>
      <c r="C238" s="401">
        <v>7.9040000000000002E-5</v>
      </c>
      <c r="D238" s="1258" t="s">
        <v>2543</v>
      </c>
      <c r="E238" s="1258">
        <v>3.0000000000000001E-3</v>
      </c>
      <c r="F238" s="268" t="s">
        <v>4402</v>
      </c>
      <c r="G238" s="268" t="s">
        <v>4403</v>
      </c>
      <c r="H238" s="268" t="s">
        <v>5995</v>
      </c>
      <c r="I238" s="268" t="s">
        <v>5996</v>
      </c>
      <c r="J238" s="268" t="s">
        <v>5997</v>
      </c>
      <c r="K238" s="268" t="s">
        <v>5998</v>
      </c>
      <c r="L238" s="268" t="s">
        <v>5999</v>
      </c>
      <c r="M238" s="268" t="s">
        <v>6000</v>
      </c>
      <c r="N238" s="268" t="s">
        <v>6001</v>
      </c>
      <c r="O238" s="268" t="s">
        <v>6002</v>
      </c>
      <c r="P238" s="268" t="s">
        <v>6003</v>
      </c>
      <c r="Q238" s="268" t="s">
        <v>6004</v>
      </c>
    </row>
    <row r="239" spans="1:17" s="1275" customFormat="1" ht="19" customHeight="1" x14ac:dyDescent="0.2">
      <c r="A239" s="268" t="s">
        <v>6007</v>
      </c>
      <c r="B239" s="268" t="s">
        <v>6008</v>
      </c>
      <c r="C239" s="401">
        <v>8.0160000000000005E-5</v>
      </c>
      <c r="D239" s="1258" t="s">
        <v>2543</v>
      </c>
      <c r="E239" s="1258">
        <v>6.0000000000000001E-3</v>
      </c>
      <c r="F239" s="268" t="s">
        <v>4907</v>
      </c>
      <c r="G239" s="268" t="s">
        <v>4908</v>
      </c>
      <c r="H239" s="268" t="s">
        <v>6009</v>
      </c>
      <c r="I239" s="268" t="s">
        <v>6010</v>
      </c>
      <c r="J239" s="268" t="s">
        <v>6011</v>
      </c>
      <c r="K239" s="268" t="s">
        <v>6012</v>
      </c>
      <c r="L239" s="268" t="s">
        <v>6013</v>
      </c>
      <c r="M239" s="268" t="s">
        <v>6014</v>
      </c>
      <c r="N239" s="268" t="s">
        <v>6015</v>
      </c>
      <c r="O239" s="268" t="s">
        <v>6016</v>
      </c>
      <c r="P239" s="268" t="s">
        <v>6017</v>
      </c>
      <c r="Q239" s="268" t="s">
        <v>6018</v>
      </c>
    </row>
    <row r="240" spans="1:17" s="1275" customFormat="1" ht="19" customHeight="1" x14ac:dyDescent="0.2">
      <c r="A240" s="268" t="s">
        <v>6019</v>
      </c>
      <c r="B240" s="268" t="s">
        <v>6020</v>
      </c>
      <c r="C240" s="401">
        <v>8.038E-5</v>
      </c>
      <c r="D240" s="1258" t="s">
        <v>2543</v>
      </c>
      <c r="E240" s="302">
        <v>3.5000000000000003E-2</v>
      </c>
      <c r="F240" s="268" t="s">
        <v>4723</v>
      </c>
      <c r="G240" s="268" t="s">
        <v>4724</v>
      </c>
      <c r="H240" s="268" t="s">
        <v>6021</v>
      </c>
      <c r="I240" s="268" t="s">
        <v>6022</v>
      </c>
      <c r="J240" s="268" t="s">
        <v>6023</v>
      </c>
      <c r="K240" s="268" t="s">
        <v>6024</v>
      </c>
      <c r="L240" s="268" t="s">
        <v>6025</v>
      </c>
      <c r="M240" s="268" t="s">
        <v>6026</v>
      </c>
      <c r="N240" s="268" t="s">
        <v>6027</v>
      </c>
      <c r="O240" s="268" t="s">
        <v>6028</v>
      </c>
      <c r="P240" s="268" t="s">
        <v>6029</v>
      </c>
      <c r="Q240" s="268" t="s">
        <v>6030</v>
      </c>
    </row>
    <row r="241" spans="1:17" s="1275" customFormat="1" ht="19" customHeight="1" x14ac:dyDescent="0.2">
      <c r="A241" s="268" t="s">
        <v>2838</v>
      </c>
      <c r="B241" s="268" t="s">
        <v>2839</v>
      </c>
      <c r="C241" s="401">
        <v>8.3239999999999996E-5</v>
      </c>
      <c r="D241" s="1258" t="s">
        <v>2543</v>
      </c>
      <c r="E241" s="302">
        <v>2.5000000000000001E-2</v>
      </c>
      <c r="F241" s="268" t="s">
        <v>2656</v>
      </c>
      <c r="G241" s="268" t="s">
        <v>2657</v>
      </c>
      <c r="H241" s="268" t="s">
        <v>2843</v>
      </c>
      <c r="I241" s="268" t="s">
        <v>2845</v>
      </c>
      <c r="J241" s="268" t="s">
        <v>6032</v>
      </c>
      <c r="K241" s="268" t="s">
        <v>6033</v>
      </c>
      <c r="L241" s="268" t="s">
        <v>6034</v>
      </c>
      <c r="M241" s="268" t="s">
        <v>6035</v>
      </c>
      <c r="N241" s="268" t="s">
        <v>6036</v>
      </c>
      <c r="O241" s="268" t="s">
        <v>6037</v>
      </c>
      <c r="P241" s="268" t="s">
        <v>6038</v>
      </c>
      <c r="Q241" s="268" t="s">
        <v>6039</v>
      </c>
    </row>
    <row r="242" spans="1:17" s="1275" customFormat="1" ht="19" customHeight="1" x14ac:dyDescent="0.2">
      <c r="A242" s="268" t="s">
        <v>6040</v>
      </c>
      <c r="B242" s="268" t="s">
        <v>6041</v>
      </c>
      <c r="C242" s="401">
        <v>8.3560000000000006E-5</v>
      </c>
      <c r="D242" s="1258" t="s">
        <v>2543</v>
      </c>
      <c r="E242" s="1258">
        <v>6.0000000000000001E-3</v>
      </c>
      <c r="F242" s="268" t="s">
        <v>2892</v>
      </c>
      <c r="G242" s="268" t="s">
        <v>2893</v>
      </c>
      <c r="H242" s="268" t="s">
        <v>6042</v>
      </c>
      <c r="I242" s="268" t="s">
        <v>6043</v>
      </c>
      <c r="J242" s="268" t="s">
        <v>6044</v>
      </c>
      <c r="K242" s="268" t="s">
        <v>6045</v>
      </c>
      <c r="L242" s="268" t="s">
        <v>6046</v>
      </c>
      <c r="M242" s="268" t="s">
        <v>6047</v>
      </c>
      <c r="N242" s="268" t="s">
        <v>6048</v>
      </c>
      <c r="O242" s="268" t="s">
        <v>6049</v>
      </c>
      <c r="P242" s="268" t="s">
        <v>6050</v>
      </c>
      <c r="Q242" s="268" t="s">
        <v>6051</v>
      </c>
    </row>
    <row r="243" spans="1:17" s="1275" customFormat="1" ht="19" customHeight="1" x14ac:dyDescent="0.2">
      <c r="A243" s="268" t="s">
        <v>6052</v>
      </c>
      <c r="B243" s="268" t="s">
        <v>6053</v>
      </c>
      <c r="C243" s="401">
        <v>8.373E-5</v>
      </c>
      <c r="D243" s="1258" t="s">
        <v>2543</v>
      </c>
      <c r="E243" s="1258">
        <v>7.0000000000000001E-3</v>
      </c>
      <c r="F243" s="268" t="s">
        <v>4907</v>
      </c>
      <c r="G243" s="268" t="s">
        <v>4908</v>
      </c>
      <c r="H243" s="268" t="s">
        <v>6054</v>
      </c>
      <c r="I243" s="268" t="s">
        <v>6055</v>
      </c>
      <c r="J243" s="268" t="s">
        <v>6056</v>
      </c>
      <c r="K243" s="268" t="s">
        <v>6057</v>
      </c>
      <c r="L243" s="268" t="s">
        <v>6058</v>
      </c>
      <c r="M243" s="268" t="s">
        <v>6059</v>
      </c>
      <c r="N243" s="268" t="s">
        <v>6060</v>
      </c>
      <c r="O243" s="268" t="s">
        <v>6061</v>
      </c>
      <c r="P243" s="268" t="s">
        <v>6062</v>
      </c>
      <c r="Q243" s="268" t="s">
        <v>6063</v>
      </c>
    </row>
    <row r="244" spans="1:17" s="1275" customFormat="1" ht="19" customHeight="1" x14ac:dyDescent="0.2">
      <c r="A244" s="268" t="s">
        <v>4907</v>
      </c>
      <c r="B244" s="268" t="s">
        <v>4908</v>
      </c>
      <c r="C244" s="401">
        <v>8.4350000000000004E-5</v>
      </c>
      <c r="D244" s="1258" t="s">
        <v>2543</v>
      </c>
      <c r="E244" s="1258">
        <v>2E-3</v>
      </c>
      <c r="F244" s="268" t="s">
        <v>4907</v>
      </c>
      <c r="G244" s="268" t="s">
        <v>4908</v>
      </c>
      <c r="H244" s="268" t="s">
        <v>6064</v>
      </c>
      <c r="I244" s="268" t="s">
        <v>6065</v>
      </c>
      <c r="J244" s="268" t="s">
        <v>6066</v>
      </c>
      <c r="K244" s="268" t="s">
        <v>6067</v>
      </c>
      <c r="L244" s="268" t="s">
        <v>6068</v>
      </c>
      <c r="M244" s="268" t="s">
        <v>6069</v>
      </c>
      <c r="N244" s="268" t="s">
        <v>6070</v>
      </c>
      <c r="O244" s="268" t="s">
        <v>6071</v>
      </c>
      <c r="P244" s="268" t="s">
        <v>6072</v>
      </c>
      <c r="Q244" s="268" t="s">
        <v>6073</v>
      </c>
    </row>
    <row r="245" spans="1:17" s="1275" customFormat="1" ht="19" customHeight="1" x14ac:dyDescent="0.2">
      <c r="A245" s="268" t="s">
        <v>6074</v>
      </c>
      <c r="B245" s="268" t="s">
        <v>6075</v>
      </c>
      <c r="C245" s="401">
        <v>8.4419999999999995E-5</v>
      </c>
      <c r="D245" s="1258" t="s">
        <v>2543</v>
      </c>
      <c r="E245" s="401">
        <v>5.7299999999999997E-5</v>
      </c>
      <c r="F245" s="268" t="s">
        <v>5840</v>
      </c>
      <c r="G245" s="268" t="s">
        <v>5841</v>
      </c>
      <c r="H245" s="268" t="s">
        <v>6076</v>
      </c>
      <c r="I245" s="268" t="s">
        <v>6077</v>
      </c>
      <c r="J245" s="268" t="s">
        <v>6078</v>
      </c>
      <c r="K245" s="268" t="s">
        <v>6079</v>
      </c>
      <c r="L245" s="268" t="s">
        <v>6080</v>
      </c>
      <c r="M245" s="268" t="s">
        <v>6081</v>
      </c>
      <c r="N245" s="268" t="s">
        <v>6082</v>
      </c>
      <c r="O245" s="268" t="s">
        <v>6083</v>
      </c>
      <c r="P245" s="268" t="s">
        <v>6084</v>
      </c>
      <c r="Q245" s="268" t="s">
        <v>6085</v>
      </c>
    </row>
    <row r="246" spans="1:17" s="1275" customFormat="1" ht="19" customHeight="1" x14ac:dyDescent="0.2">
      <c r="A246" s="268" t="s">
        <v>6086</v>
      </c>
      <c r="B246" s="268" t="s">
        <v>6087</v>
      </c>
      <c r="C246" s="401">
        <v>8.8230000000000001E-5</v>
      </c>
      <c r="D246" s="1258" t="s">
        <v>2543</v>
      </c>
      <c r="E246" s="1274">
        <v>4.37E-4</v>
      </c>
      <c r="F246" s="268" t="s">
        <v>2644</v>
      </c>
      <c r="G246" s="268" t="s">
        <v>2645</v>
      </c>
      <c r="H246" s="268" t="s">
        <v>6088</v>
      </c>
      <c r="I246" s="268" t="s">
        <v>6089</v>
      </c>
      <c r="J246" s="268" t="s">
        <v>6090</v>
      </c>
      <c r="K246" s="268" t="s">
        <v>6091</v>
      </c>
      <c r="L246" s="268" t="s">
        <v>6092</v>
      </c>
      <c r="M246" s="268" t="s">
        <v>6093</v>
      </c>
      <c r="N246" s="268" t="s">
        <v>6094</v>
      </c>
      <c r="O246" s="268" t="s">
        <v>6095</v>
      </c>
      <c r="P246" s="268" t="s">
        <v>6096</v>
      </c>
      <c r="Q246" s="268" t="s">
        <v>6097</v>
      </c>
    </row>
    <row r="247" spans="1:17" s="1275" customFormat="1" ht="19" customHeight="1" x14ac:dyDescent="0.2">
      <c r="A247" s="268" t="s">
        <v>6098</v>
      </c>
      <c r="B247" s="268" t="s">
        <v>6099</v>
      </c>
      <c r="C247" s="401">
        <v>8.8980000000000005E-5</v>
      </c>
      <c r="D247" s="1258" t="s">
        <v>2543</v>
      </c>
      <c r="E247" s="1258">
        <v>2E-3</v>
      </c>
      <c r="F247" s="268" t="s">
        <v>4081</v>
      </c>
      <c r="G247" s="268" t="s">
        <v>4082</v>
      </c>
      <c r="H247" s="268" t="s">
        <v>6100</v>
      </c>
      <c r="I247" s="268" t="s">
        <v>6101</v>
      </c>
      <c r="J247" s="268" t="s">
        <v>6102</v>
      </c>
      <c r="K247" s="268" t="s">
        <v>6103</v>
      </c>
      <c r="L247" s="268" t="s">
        <v>6104</v>
      </c>
      <c r="M247" s="268" t="s">
        <v>6105</v>
      </c>
      <c r="N247" s="268" t="s">
        <v>6106</v>
      </c>
      <c r="O247" s="268" t="s">
        <v>6107</v>
      </c>
      <c r="P247" s="268" t="s">
        <v>6108</v>
      </c>
      <c r="Q247" s="268" t="s">
        <v>6109</v>
      </c>
    </row>
    <row r="248" spans="1:17" s="1275" customFormat="1" ht="19" customHeight="1" x14ac:dyDescent="0.2">
      <c r="A248" s="268" t="s">
        <v>6110</v>
      </c>
      <c r="B248" s="268" t="s">
        <v>6111</v>
      </c>
      <c r="C248" s="401">
        <v>8.9270000000000004E-5</v>
      </c>
      <c r="D248" s="1258" t="s">
        <v>2543</v>
      </c>
      <c r="E248" s="401">
        <v>2.6000000000000001E-6</v>
      </c>
      <c r="F248" s="268" t="s">
        <v>2593</v>
      </c>
      <c r="G248" s="268" t="s">
        <v>2594</v>
      </c>
      <c r="H248" s="268" t="s">
        <v>6112</v>
      </c>
      <c r="I248" s="268" t="s">
        <v>6113</v>
      </c>
      <c r="J248" s="268" t="s">
        <v>6114</v>
      </c>
      <c r="K248" s="268" t="s">
        <v>6115</v>
      </c>
      <c r="L248" s="268" t="s">
        <v>6116</v>
      </c>
      <c r="M248" s="268" t="s">
        <v>6117</v>
      </c>
      <c r="N248" s="268" t="s">
        <v>6118</v>
      </c>
      <c r="O248" s="268" t="s">
        <v>6119</v>
      </c>
      <c r="P248" s="268" t="s">
        <v>6120</v>
      </c>
      <c r="Q248" s="268" t="s">
        <v>6121</v>
      </c>
    </row>
    <row r="249" spans="1:17" s="1275" customFormat="1" ht="19" customHeight="1" x14ac:dyDescent="0.2">
      <c r="A249" s="268" t="s">
        <v>1686</v>
      </c>
      <c r="B249" s="268" t="s">
        <v>6122</v>
      </c>
      <c r="C249" s="401">
        <v>9.1459999999999995E-5</v>
      </c>
      <c r="D249" s="1258" t="s">
        <v>2543</v>
      </c>
      <c r="E249" s="302">
        <v>3.1E-2</v>
      </c>
      <c r="F249" s="268" t="s">
        <v>6123</v>
      </c>
      <c r="G249" s="268" t="s">
        <v>6124</v>
      </c>
      <c r="H249" s="268" t="s">
        <v>6125</v>
      </c>
      <c r="I249" s="268" t="s">
        <v>6126</v>
      </c>
      <c r="J249" s="268" t="s">
        <v>6127</v>
      </c>
      <c r="K249" s="268" t="s">
        <v>6128</v>
      </c>
      <c r="L249" s="268" t="s">
        <v>6129</v>
      </c>
      <c r="M249" s="268" t="s">
        <v>6130</v>
      </c>
      <c r="N249" s="268" t="s">
        <v>6131</v>
      </c>
      <c r="O249" s="268" t="s">
        <v>6132</v>
      </c>
      <c r="P249" s="268" t="s">
        <v>6133</v>
      </c>
      <c r="Q249" s="268" t="s">
        <v>6134</v>
      </c>
    </row>
    <row r="250" spans="1:17" s="1275" customFormat="1" ht="19" customHeight="1" x14ac:dyDescent="0.2">
      <c r="A250" s="268" t="s">
        <v>6135</v>
      </c>
      <c r="B250" s="268" t="s">
        <v>6136</v>
      </c>
      <c r="C250" s="401">
        <v>9.2639999999999994E-5</v>
      </c>
      <c r="D250" s="1258" t="s">
        <v>2543</v>
      </c>
      <c r="E250" s="1274">
        <v>2.7700000000000001E-4</v>
      </c>
      <c r="F250" s="268" t="s">
        <v>2942</v>
      </c>
      <c r="G250" s="268" t="s">
        <v>2943</v>
      </c>
      <c r="H250" s="268" t="s">
        <v>6137</v>
      </c>
      <c r="I250" s="268" t="s">
        <v>6138</v>
      </c>
      <c r="J250" s="268" t="s">
        <v>6139</v>
      </c>
      <c r="K250" s="268" t="s">
        <v>6140</v>
      </c>
      <c r="L250" s="268" t="s">
        <v>6141</v>
      </c>
      <c r="M250" s="268" t="s">
        <v>6142</v>
      </c>
      <c r="N250" s="268" t="s">
        <v>6143</v>
      </c>
      <c r="O250" s="268" t="s">
        <v>6144</v>
      </c>
      <c r="P250" s="268" t="s">
        <v>6145</v>
      </c>
      <c r="Q250" s="268" t="s">
        <v>6146</v>
      </c>
    </row>
    <row r="251" spans="1:17" s="1275" customFormat="1" ht="19" customHeight="1" x14ac:dyDescent="0.2">
      <c r="A251" s="268" t="s">
        <v>6147</v>
      </c>
      <c r="B251" s="268" t="s">
        <v>6148</v>
      </c>
      <c r="C251" s="401">
        <v>9.4140000000000003E-5</v>
      </c>
      <c r="D251" s="1258" t="s">
        <v>2543</v>
      </c>
      <c r="E251" s="1274">
        <v>2.7300000000000002E-4</v>
      </c>
      <c r="F251" s="268" t="s">
        <v>2942</v>
      </c>
      <c r="G251" s="268" t="s">
        <v>2943</v>
      </c>
      <c r="H251" s="268" t="s">
        <v>6149</v>
      </c>
      <c r="I251" s="268" t="s">
        <v>6150</v>
      </c>
      <c r="J251" s="268" t="s">
        <v>6151</v>
      </c>
      <c r="K251" s="268" t="s">
        <v>6152</v>
      </c>
      <c r="L251" s="268" t="s">
        <v>6153</v>
      </c>
      <c r="M251" s="268" t="s">
        <v>6154</v>
      </c>
      <c r="N251" s="268" t="s">
        <v>6155</v>
      </c>
      <c r="O251" s="268" t="s">
        <v>6156</v>
      </c>
      <c r="P251" s="268" t="s">
        <v>6157</v>
      </c>
      <c r="Q251" s="268" t="s">
        <v>6158</v>
      </c>
    </row>
    <row r="252" spans="1:17" s="1275" customFormat="1" ht="19" customHeight="1" x14ac:dyDescent="0.2">
      <c r="A252" s="268" t="s">
        <v>6159</v>
      </c>
      <c r="B252" s="268" t="s">
        <v>6160</v>
      </c>
      <c r="C252" s="401">
        <v>9.4439999999999997E-5</v>
      </c>
      <c r="D252" s="1258" t="s">
        <v>2543</v>
      </c>
      <c r="E252" s="1274">
        <v>8.1599999999999999E-4</v>
      </c>
      <c r="F252" s="268" t="s">
        <v>3223</v>
      </c>
      <c r="G252" s="268" t="s">
        <v>3224</v>
      </c>
      <c r="H252" s="268" t="s">
        <v>6161</v>
      </c>
      <c r="I252" s="268" t="s">
        <v>6162</v>
      </c>
      <c r="J252" s="268" t="s">
        <v>6163</v>
      </c>
      <c r="K252" s="268" t="s">
        <v>6164</v>
      </c>
      <c r="L252" s="268" t="s">
        <v>6165</v>
      </c>
      <c r="M252" s="268" t="s">
        <v>6166</v>
      </c>
      <c r="N252" s="268" t="s">
        <v>6167</v>
      </c>
      <c r="O252" s="268" t="s">
        <v>6168</v>
      </c>
      <c r="P252" s="268" t="s">
        <v>6169</v>
      </c>
      <c r="Q252" s="268" t="s">
        <v>6170</v>
      </c>
    </row>
    <row r="253" spans="1:17" s="1275" customFormat="1" ht="19" customHeight="1" x14ac:dyDescent="0.2">
      <c r="A253" s="268" t="s">
        <v>3556</v>
      </c>
      <c r="B253" s="268" t="s">
        <v>3557</v>
      </c>
      <c r="C253" s="401">
        <v>9.4720000000000001E-5</v>
      </c>
      <c r="D253" s="1258" t="s">
        <v>2543</v>
      </c>
      <c r="E253" s="302">
        <v>0.38100000000000001</v>
      </c>
      <c r="F253" s="268" t="s">
        <v>3558</v>
      </c>
      <c r="G253" s="268" t="s">
        <v>3558</v>
      </c>
      <c r="H253" s="268" t="s">
        <v>3559</v>
      </c>
      <c r="I253" s="268" t="s">
        <v>6171</v>
      </c>
      <c r="J253" s="268" t="s">
        <v>3560</v>
      </c>
      <c r="K253" s="268" t="s">
        <v>3561</v>
      </c>
      <c r="L253" s="268" t="s">
        <v>3562</v>
      </c>
      <c r="M253" s="268" t="s">
        <v>3563</v>
      </c>
      <c r="N253" s="268" t="s">
        <v>3564</v>
      </c>
      <c r="O253" s="268" t="s">
        <v>3565</v>
      </c>
      <c r="P253" s="268" t="s">
        <v>3566</v>
      </c>
      <c r="Q253" s="268" t="s">
        <v>6172</v>
      </c>
    </row>
    <row r="254" spans="1:17" s="1275" customFormat="1" ht="19" customHeight="1" x14ac:dyDescent="0.2">
      <c r="A254" s="268" t="s">
        <v>6173</v>
      </c>
      <c r="B254" s="268" t="s">
        <v>6174</v>
      </c>
      <c r="C254" s="401">
        <v>9.5820000000000001E-5</v>
      </c>
      <c r="D254" s="1258" t="s">
        <v>2543</v>
      </c>
      <c r="E254" s="1258">
        <v>5.0000000000000001E-3</v>
      </c>
      <c r="F254" s="268" t="s">
        <v>5067</v>
      </c>
      <c r="G254" s="268" t="s">
        <v>5068</v>
      </c>
      <c r="H254" s="268" t="s">
        <v>6175</v>
      </c>
      <c r="I254" s="268" t="s">
        <v>6176</v>
      </c>
      <c r="J254" s="268" t="s">
        <v>6177</v>
      </c>
      <c r="K254" s="268" t="s">
        <v>6178</v>
      </c>
      <c r="L254" s="268" t="s">
        <v>6179</v>
      </c>
      <c r="M254" s="268" t="s">
        <v>6180</v>
      </c>
      <c r="N254" s="268" t="s">
        <v>6181</v>
      </c>
      <c r="O254" s="268" t="s">
        <v>6182</v>
      </c>
      <c r="P254" s="268" t="s">
        <v>6183</v>
      </c>
      <c r="Q254" s="268" t="s">
        <v>6184</v>
      </c>
    </row>
    <row r="255" spans="1:17" s="1275" customFormat="1" ht="19" customHeight="1" x14ac:dyDescent="0.2">
      <c r="A255" s="268" t="s">
        <v>6185</v>
      </c>
      <c r="B255" s="268" t="s">
        <v>6186</v>
      </c>
      <c r="C255" s="401">
        <v>9.5840000000000004E-5</v>
      </c>
      <c r="D255" s="1258" t="s">
        <v>2543</v>
      </c>
      <c r="E255" s="302">
        <v>2.5000000000000001E-2</v>
      </c>
      <c r="F255" s="268" t="s">
        <v>6185</v>
      </c>
      <c r="G255" s="268" t="s">
        <v>6186</v>
      </c>
      <c r="H255" s="268" t="s">
        <v>6187</v>
      </c>
      <c r="I255" s="268" t="s">
        <v>6188</v>
      </c>
      <c r="J255" s="268" t="s">
        <v>6189</v>
      </c>
      <c r="K255" s="268" t="s">
        <v>6190</v>
      </c>
      <c r="L255" s="268" t="s">
        <v>6191</v>
      </c>
      <c r="M255" s="268" t="s">
        <v>6192</v>
      </c>
      <c r="N255" s="268" t="s">
        <v>6193</v>
      </c>
      <c r="O255" s="268" t="s">
        <v>6194</v>
      </c>
      <c r="P255" s="268" t="s">
        <v>6195</v>
      </c>
      <c r="Q255" s="268" t="s">
        <v>6196</v>
      </c>
    </row>
    <row r="256" spans="1:17" s="1275" customFormat="1" ht="19" customHeight="1" x14ac:dyDescent="0.2">
      <c r="A256" s="268" t="s">
        <v>6197</v>
      </c>
      <c r="B256" s="268" t="s">
        <v>6197</v>
      </c>
      <c r="C256" s="401">
        <v>9.8830000000000001E-5</v>
      </c>
      <c r="D256" s="1258" t="s">
        <v>2543</v>
      </c>
      <c r="E256" s="401">
        <v>9.0599999999999999E-7</v>
      </c>
      <c r="F256" s="268" t="s">
        <v>6031</v>
      </c>
      <c r="G256" s="268" t="s">
        <v>6031</v>
      </c>
      <c r="H256" s="268" t="s">
        <v>6198</v>
      </c>
      <c r="I256" s="268" t="s">
        <v>6199</v>
      </c>
      <c r="J256" s="268" t="s">
        <v>6200</v>
      </c>
      <c r="K256" s="268" t="s">
        <v>6201</v>
      </c>
      <c r="L256" s="268" t="s">
        <v>6202</v>
      </c>
      <c r="M256" s="268" t="s">
        <v>6203</v>
      </c>
      <c r="N256" s="268" t="s">
        <v>6204</v>
      </c>
      <c r="O256" s="268" t="s">
        <v>6205</v>
      </c>
      <c r="P256" s="268" t="s">
        <v>6206</v>
      </c>
      <c r="Q256" s="268" t="s">
        <v>6207</v>
      </c>
    </row>
    <row r="257" spans="1:17" s="1275" customFormat="1" ht="19" customHeight="1" x14ac:dyDescent="0.2">
      <c r="A257" s="268" t="s">
        <v>6208</v>
      </c>
      <c r="B257" s="268" t="s">
        <v>6209</v>
      </c>
      <c r="C257" s="1274">
        <v>1.008E-4</v>
      </c>
      <c r="D257" s="1258" t="s">
        <v>2580</v>
      </c>
      <c r="E257" s="1258">
        <v>1E-3</v>
      </c>
      <c r="F257" s="268" t="s">
        <v>4081</v>
      </c>
      <c r="G257" s="268" t="s">
        <v>4082</v>
      </c>
      <c r="H257" s="268" t="s">
        <v>6210</v>
      </c>
      <c r="I257" s="268" t="s">
        <v>6211</v>
      </c>
      <c r="J257" s="268" t="s">
        <v>6212</v>
      </c>
      <c r="K257" s="268" t="s">
        <v>6213</v>
      </c>
      <c r="L257" s="268" t="s">
        <v>6214</v>
      </c>
      <c r="M257" s="268" t="s">
        <v>6215</v>
      </c>
      <c r="N257" s="268" t="s">
        <v>6216</v>
      </c>
      <c r="O257" s="268" t="s">
        <v>6217</v>
      </c>
      <c r="P257" s="268" t="s">
        <v>6218</v>
      </c>
      <c r="Q257" s="268" t="s">
        <v>6219</v>
      </c>
    </row>
    <row r="258" spans="1:17" s="1275" customFormat="1" ht="19" customHeight="1" x14ac:dyDescent="0.2">
      <c r="A258" s="268" t="s">
        <v>6220</v>
      </c>
      <c r="B258" s="268" t="s">
        <v>6221</v>
      </c>
      <c r="C258" s="1274">
        <v>1.0509999999999999E-4</v>
      </c>
      <c r="D258" s="1258" t="s">
        <v>2580</v>
      </c>
      <c r="E258" s="302">
        <v>0.27300000000000002</v>
      </c>
      <c r="F258" s="268" t="s">
        <v>4933</v>
      </c>
      <c r="G258" s="268" t="s">
        <v>4934</v>
      </c>
      <c r="H258" s="268" t="s">
        <v>6222</v>
      </c>
      <c r="I258" s="268" t="s">
        <v>6223</v>
      </c>
      <c r="J258" s="268" t="s">
        <v>6224</v>
      </c>
      <c r="K258" s="268" t="s">
        <v>6225</v>
      </c>
      <c r="L258" s="268" t="s">
        <v>6226</v>
      </c>
      <c r="M258" s="268" t="s">
        <v>6227</v>
      </c>
      <c r="N258" s="268" t="s">
        <v>6228</v>
      </c>
      <c r="O258" s="268" t="s">
        <v>6229</v>
      </c>
      <c r="P258" s="268" t="s">
        <v>6230</v>
      </c>
      <c r="Q258" s="268" t="s">
        <v>6231</v>
      </c>
    </row>
    <row r="259" spans="1:17" s="1275" customFormat="1" ht="19" customHeight="1" x14ac:dyDescent="0.2">
      <c r="A259" s="268" t="s">
        <v>6242</v>
      </c>
      <c r="B259" s="268" t="s">
        <v>6243</v>
      </c>
      <c r="C259" s="1274">
        <v>1.136E-4</v>
      </c>
      <c r="D259" s="1258" t="s">
        <v>2580</v>
      </c>
      <c r="E259" s="1274">
        <v>6.0999999999999997E-4</v>
      </c>
      <c r="F259" s="268" t="s">
        <v>4303</v>
      </c>
      <c r="G259" s="268" t="s">
        <v>4304</v>
      </c>
      <c r="H259" s="268" t="s">
        <v>6232</v>
      </c>
      <c r="I259" s="268" t="s">
        <v>6233</v>
      </c>
      <c r="J259" s="268" t="s">
        <v>6234</v>
      </c>
      <c r="K259" s="268" t="s">
        <v>6235</v>
      </c>
      <c r="L259" s="268" t="s">
        <v>6236</v>
      </c>
      <c r="M259" s="268" t="s">
        <v>6237</v>
      </c>
      <c r="N259" s="268" t="s">
        <v>6238</v>
      </c>
      <c r="O259" s="268" t="s">
        <v>6239</v>
      </c>
      <c r="P259" s="268" t="s">
        <v>6240</v>
      </c>
      <c r="Q259" s="268" t="s">
        <v>6241</v>
      </c>
    </row>
    <row r="260" spans="1:17" s="1275" customFormat="1" ht="19" customHeight="1" x14ac:dyDescent="0.2">
      <c r="A260" s="268" t="s">
        <v>4303</v>
      </c>
      <c r="B260" s="268" t="s">
        <v>4304</v>
      </c>
      <c r="C260" s="1274">
        <v>1.136E-4</v>
      </c>
      <c r="D260" s="1258" t="s">
        <v>2580</v>
      </c>
      <c r="E260" s="1274">
        <v>6.0999999999999997E-4</v>
      </c>
      <c r="F260" s="268" t="s">
        <v>4303</v>
      </c>
      <c r="G260" s="268" t="s">
        <v>4304</v>
      </c>
      <c r="H260" s="268" t="s">
        <v>6232</v>
      </c>
      <c r="I260" s="268" t="s">
        <v>6233</v>
      </c>
      <c r="J260" s="268" t="s">
        <v>6234</v>
      </c>
      <c r="K260" s="268" t="s">
        <v>6235</v>
      </c>
      <c r="L260" s="268" t="s">
        <v>6236</v>
      </c>
      <c r="M260" s="268" t="s">
        <v>6237</v>
      </c>
      <c r="N260" s="268" t="s">
        <v>6238</v>
      </c>
      <c r="O260" s="268" t="s">
        <v>6239</v>
      </c>
      <c r="P260" s="268" t="s">
        <v>6240</v>
      </c>
      <c r="Q260" s="268" t="s">
        <v>6241</v>
      </c>
    </row>
    <row r="261" spans="1:17" s="1275" customFormat="1" ht="19" customHeight="1" x14ac:dyDescent="0.2">
      <c r="A261" s="268" t="s">
        <v>2916</v>
      </c>
      <c r="B261" s="268" t="s">
        <v>2917</v>
      </c>
      <c r="C261" s="1274">
        <v>1.1629999999999999E-4</v>
      </c>
      <c r="D261" s="1258" t="s">
        <v>2580</v>
      </c>
      <c r="E261" s="1258">
        <v>1E-3</v>
      </c>
      <c r="F261" s="268" t="s">
        <v>2852</v>
      </c>
      <c r="G261" s="268" t="s">
        <v>2853</v>
      </c>
      <c r="H261" s="268" t="s">
        <v>2918</v>
      </c>
      <c r="I261" s="268" t="s">
        <v>2920</v>
      </c>
      <c r="J261" s="268" t="s">
        <v>2921</v>
      </c>
      <c r="K261" s="268" t="s">
        <v>6244</v>
      </c>
      <c r="L261" s="268" t="s">
        <v>6245</v>
      </c>
      <c r="M261" s="268" t="s">
        <v>6246</v>
      </c>
      <c r="N261" s="268" t="s">
        <v>6247</v>
      </c>
      <c r="O261" s="268" t="s">
        <v>6248</v>
      </c>
      <c r="P261" s="268" t="s">
        <v>6249</v>
      </c>
      <c r="Q261" s="268" t="s">
        <v>6250</v>
      </c>
    </row>
    <row r="262" spans="1:17" s="1275" customFormat="1" ht="19" customHeight="1" x14ac:dyDescent="0.2">
      <c r="A262" s="268" t="s">
        <v>6251</v>
      </c>
      <c r="B262" s="268" t="s">
        <v>6251</v>
      </c>
      <c r="C262" s="1274">
        <v>1.1680000000000001E-4</v>
      </c>
      <c r="D262" s="1258" t="s">
        <v>2580</v>
      </c>
      <c r="E262" s="401">
        <v>2.1699999999999999E-5</v>
      </c>
      <c r="F262" s="268" t="s">
        <v>6031</v>
      </c>
      <c r="G262" s="268" t="s">
        <v>6031</v>
      </c>
      <c r="H262" s="268" t="s">
        <v>6252</v>
      </c>
      <c r="I262" s="268" t="s">
        <v>6253</v>
      </c>
      <c r="J262" s="268" t="s">
        <v>6254</v>
      </c>
      <c r="K262" s="268" t="s">
        <v>6255</v>
      </c>
      <c r="L262" s="268" t="s">
        <v>6256</v>
      </c>
      <c r="M262" s="268" t="s">
        <v>6257</v>
      </c>
      <c r="N262" s="268" t="s">
        <v>6258</v>
      </c>
      <c r="O262" s="268" t="s">
        <v>6259</v>
      </c>
      <c r="P262" s="268" t="s">
        <v>6260</v>
      </c>
      <c r="Q262" s="268" t="s">
        <v>6261</v>
      </c>
    </row>
    <row r="263" spans="1:17" s="1275" customFormat="1" ht="19" customHeight="1" x14ac:dyDescent="0.2">
      <c r="A263" s="268" t="s">
        <v>6262</v>
      </c>
      <c r="B263" s="268" t="s">
        <v>6263</v>
      </c>
      <c r="C263" s="1274">
        <v>1.188E-4</v>
      </c>
      <c r="D263" s="1258" t="s">
        <v>2580</v>
      </c>
      <c r="E263" s="1274">
        <v>6.6299999999999996E-4</v>
      </c>
      <c r="F263" s="268" t="s">
        <v>2866</v>
      </c>
      <c r="G263" s="268" t="s">
        <v>2867</v>
      </c>
      <c r="H263" s="268" t="s">
        <v>6264</v>
      </c>
      <c r="I263" s="268" t="s">
        <v>6265</v>
      </c>
      <c r="J263" s="268" t="s">
        <v>6266</v>
      </c>
      <c r="K263" s="268" t="s">
        <v>6267</v>
      </c>
      <c r="L263" s="268" t="s">
        <v>6268</v>
      </c>
      <c r="M263" s="268" t="s">
        <v>6269</v>
      </c>
      <c r="N263" s="268" t="s">
        <v>6270</v>
      </c>
      <c r="O263" s="268" t="s">
        <v>6271</v>
      </c>
      <c r="P263" s="268" t="s">
        <v>6272</v>
      </c>
      <c r="Q263" s="268" t="s">
        <v>6273</v>
      </c>
    </row>
    <row r="264" spans="1:17" s="1275" customFormat="1" ht="19" customHeight="1" x14ac:dyDescent="0.2">
      <c r="A264" s="268" t="s">
        <v>6274</v>
      </c>
      <c r="B264" s="268" t="s">
        <v>6275</v>
      </c>
      <c r="C264" s="1274">
        <v>1.1959999999999999E-4</v>
      </c>
      <c r="D264" s="1258" t="s">
        <v>2580</v>
      </c>
      <c r="E264" s="302">
        <v>3.7999999999999999E-2</v>
      </c>
      <c r="F264" s="268" t="s">
        <v>4933</v>
      </c>
      <c r="G264" s="268" t="s">
        <v>4934</v>
      </c>
      <c r="H264" s="268" t="s">
        <v>6276</v>
      </c>
      <c r="I264" s="268" t="s">
        <v>6277</v>
      </c>
      <c r="J264" s="268" t="s">
        <v>6278</v>
      </c>
      <c r="K264" s="268" t="s">
        <v>6279</v>
      </c>
      <c r="L264" s="268" t="s">
        <v>6280</v>
      </c>
      <c r="M264" s="268" t="s">
        <v>6281</v>
      </c>
      <c r="N264" s="268" t="s">
        <v>6282</v>
      </c>
      <c r="O264" s="268" t="s">
        <v>6283</v>
      </c>
      <c r="P264" s="268" t="s">
        <v>6284</v>
      </c>
      <c r="Q264" s="268" t="s">
        <v>6285</v>
      </c>
    </row>
    <row r="265" spans="1:17" s="1275" customFormat="1" ht="19" customHeight="1" x14ac:dyDescent="0.2">
      <c r="A265" s="268" t="s">
        <v>6286</v>
      </c>
      <c r="B265" s="268" t="s">
        <v>6287</v>
      </c>
      <c r="C265" s="1274">
        <v>1.2E-4</v>
      </c>
      <c r="D265" s="1258" t="s">
        <v>2580</v>
      </c>
      <c r="E265" s="1258">
        <v>2E-3</v>
      </c>
      <c r="F265" s="268" t="s">
        <v>2696</v>
      </c>
      <c r="G265" s="268" t="s">
        <v>2697</v>
      </c>
      <c r="H265" s="268" t="s">
        <v>6288</v>
      </c>
      <c r="I265" s="268" t="s">
        <v>6289</v>
      </c>
      <c r="J265" s="268" t="s">
        <v>6290</v>
      </c>
      <c r="K265" s="268" t="s">
        <v>6291</v>
      </c>
      <c r="L265" s="268" t="s">
        <v>6292</v>
      </c>
      <c r="M265" s="268" t="s">
        <v>6293</v>
      </c>
      <c r="N265" s="268" t="s">
        <v>6294</v>
      </c>
      <c r="O265" s="268" t="s">
        <v>6295</v>
      </c>
      <c r="P265" s="268" t="s">
        <v>6296</v>
      </c>
      <c r="Q265" s="268" t="s">
        <v>6297</v>
      </c>
    </row>
    <row r="266" spans="1:17" s="1275" customFormat="1" ht="19" customHeight="1" x14ac:dyDescent="0.2">
      <c r="A266" s="268" t="s">
        <v>2928</v>
      </c>
      <c r="B266" s="268" t="s">
        <v>2929</v>
      </c>
      <c r="C266" s="1274">
        <v>1.205E-4</v>
      </c>
      <c r="D266" s="1258" t="s">
        <v>2580</v>
      </c>
      <c r="E266" s="401">
        <v>1.9300000000000002E-5</v>
      </c>
      <c r="F266" s="268" t="s">
        <v>2814</v>
      </c>
      <c r="G266" s="268" t="s">
        <v>2815</v>
      </c>
      <c r="H266" s="268" t="s">
        <v>2930</v>
      </c>
      <c r="I266" s="268" t="s">
        <v>2935</v>
      </c>
      <c r="J266" s="268" t="s">
        <v>2936</v>
      </c>
      <c r="K266" s="268" t="s">
        <v>2938</v>
      </c>
      <c r="L266" s="268" t="s">
        <v>6298</v>
      </c>
      <c r="M266" s="268" t="s">
        <v>6299</v>
      </c>
      <c r="N266" s="268" t="s">
        <v>6300</v>
      </c>
      <c r="O266" s="268" t="s">
        <v>6301</v>
      </c>
      <c r="P266" s="268" t="s">
        <v>6302</v>
      </c>
      <c r="Q266" s="268" t="s">
        <v>6303</v>
      </c>
    </row>
    <row r="267" spans="1:17" s="1275" customFormat="1" ht="19" customHeight="1" x14ac:dyDescent="0.2">
      <c r="A267" s="268" t="s">
        <v>6304</v>
      </c>
      <c r="B267" s="268" t="s">
        <v>6305</v>
      </c>
      <c r="C267" s="1274">
        <v>1.2180000000000001E-4</v>
      </c>
      <c r="D267" s="1258" t="s">
        <v>2580</v>
      </c>
      <c r="E267" s="1258">
        <v>2E-3</v>
      </c>
      <c r="F267" s="268" t="s">
        <v>2803</v>
      </c>
      <c r="G267" s="268" t="s">
        <v>2803</v>
      </c>
      <c r="H267" s="268" t="s">
        <v>6306</v>
      </c>
      <c r="I267" s="268" t="s">
        <v>6307</v>
      </c>
      <c r="J267" s="268" t="s">
        <v>6308</v>
      </c>
      <c r="K267" s="268" t="s">
        <v>6309</v>
      </c>
      <c r="L267" s="268" t="s">
        <v>6310</v>
      </c>
      <c r="M267" s="268" t="s">
        <v>6311</v>
      </c>
      <c r="N267" s="268" t="s">
        <v>6312</v>
      </c>
      <c r="O267" s="268" t="s">
        <v>6313</v>
      </c>
      <c r="P267" s="268" t="s">
        <v>6314</v>
      </c>
      <c r="Q267" s="268" t="s">
        <v>6315</v>
      </c>
    </row>
    <row r="268" spans="1:17" s="1275" customFormat="1" ht="19" customHeight="1" x14ac:dyDescent="0.2">
      <c r="A268" s="268" t="s">
        <v>6316</v>
      </c>
      <c r="B268" s="268" t="s">
        <v>6317</v>
      </c>
      <c r="C268" s="1274">
        <v>1.22E-4</v>
      </c>
      <c r="D268" s="1258" t="s">
        <v>2580</v>
      </c>
      <c r="E268" s="302">
        <v>0.29199999999999998</v>
      </c>
      <c r="F268" s="268" t="s">
        <v>4723</v>
      </c>
      <c r="G268" s="268" t="s">
        <v>4724</v>
      </c>
      <c r="H268" s="268" t="s">
        <v>6318</v>
      </c>
      <c r="I268" s="268" t="s">
        <v>6319</v>
      </c>
      <c r="J268" s="268" t="s">
        <v>6320</v>
      </c>
      <c r="K268" s="268" t="s">
        <v>6321</v>
      </c>
      <c r="L268" s="268" t="s">
        <v>6322</v>
      </c>
      <c r="M268" s="268" t="s">
        <v>6323</v>
      </c>
      <c r="N268" s="268" t="s">
        <v>6324</v>
      </c>
      <c r="O268" s="268" t="s">
        <v>6325</v>
      </c>
      <c r="P268" s="268" t="s">
        <v>6326</v>
      </c>
      <c r="Q268" s="268" t="s">
        <v>6327</v>
      </c>
    </row>
    <row r="269" spans="1:17" s="1275" customFormat="1" ht="19" customHeight="1" x14ac:dyDescent="0.2">
      <c r="A269" s="268" t="s">
        <v>5067</v>
      </c>
      <c r="B269" s="268" t="s">
        <v>5068</v>
      </c>
      <c r="C269" s="1274">
        <v>1.2520000000000001E-4</v>
      </c>
      <c r="D269" s="1258" t="s">
        <v>2580</v>
      </c>
      <c r="E269" s="401">
        <v>2.17E-7</v>
      </c>
      <c r="F269" s="268" t="s">
        <v>5067</v>
      </c>
      <c r="G269" s="268" t="s">
        <v>5068</v>
      </c>
      <c r="H269" s="268" t="s">
        <v>6328</v>
      </c>
      <c r="I269" s="268" t="s">
        <v>6329</v>
      </c>
      <c r="J269" s="268" t="s">
        <v>6330</v>
      </c>
      <c r="K269" s="268" t="s">
        <v>6331</v>
      </c>
      <c r="L269" s="268" t="s">
        <v>6332</v>
      </c>
      <c r="M269" s="268" t="s">
        <v>6333</v>
      </c>
      <c r="N269" s="268" t="s">
        <v>6334</v>
      </c>
      <c r="O269" s="268" t="s">
        <v>6335</v>
      </c>
      <c r="P269" s="268" t="s">
        <v>6336</v>
      </c>
      <c r="Q269" s="268" t="s">
        <v>6337</v>
      </c>
    </row>
    <row r="270" spans="1:17" s="1275" customFormat="1" ht="19" customHeight="1" x14ac:dyDescent="0.2">
      <c r="A270" s="268" t="s">
        <v>6338</v>
      </c>
      <c r="B270" s="268" t="s">
        <v>6339</v>
      </c>
      <c r="C270" s="1274">
        <v>1.261E-4</v>
      </c>
      <c r="D270" s="1258" t="s">
        <v>2580</v>
      </c>
      <c r="E270" s="1258">
        <v>1E-3</v>
      </c>
      <c r="F270" s="268" t="s">
        <v>2777</v>
      </c>
      <c r="G270" s="268" t="s">
        <v>2778</v>
      </c>
      <c r="H270" s="268" t="s">
        <v>6340</v>
      </c>
      <c r="I270" s="268" t="s">
        <v>6341</v>
      </c>
      <c r="J270" s="268" t="s">
        <v>6342</v>
      </c>
      <c r="K270" s="268" t="s">
        <v>6343</v>
      </c>
      <c r="L270" s="268" t="s">
        <v>6344</v>
      </c>
      <c r="M270" s="268" t="s">
        <v>6345</v>
      </c>
      <c r="N270" s="268" t="s">
        <v>6346</v>
      </c>
      <c r="O270" s="268" t="s">
        <v>6347</v>
      </c>
      <c r="P270" s="268" t="s">
        <v>6348</v>
      </c>
      <c r="Q270" s="268" t="s">
        <v>6349</v>
      </c>
    </row>
    <row r="271" spans="1:17" s="1275" customFormat="1" ht="19" customHeight="1" x14ac:dyDescent="0.2">
      <c r="A271" s="268" t="s">
        <v>6350</v>
      </c>
      <c r="B271" s="268" t="s">
        <v>6351</v>
      </c>
      <c r="C271" s="1274">
        <v>1.261E-4</v>
      </c>
      <c r="D271" s="1258" t="s">
        <v>2580</v>
      </c>
      <c r="E271" s="302">
        <v>7.3999999999999996E-2</v>
      </c>
      <c r="F271" s="268" t="s">
        <v>5408</v>
      </c>
      <c r="G271" s="268" t="s">
        <v>5409</v>
      </c>
      <c r="H271" s="268" t="s">
        <v>6352</v>
      </c>
      <c r="I271" s="268" t="s">
        <v>6353</v>
      </c>
      <c r="J271" s="268" t="s">
        <v>6354</v>
      </c>
      <c r="K271" s="268" t="s">
        <v>6355</v>
      </c>
      <c r="L271" s="268" t="s">
        <v>6356</v>
      </c>
      <c r="M271" s="268" t="s">
        <v>6357</v>
      </c>
      <c r="N271" s="268" t="s">
        <v>6358</v>
      </c>
      <c r="O271" s="268" t="s">
        <v>6359</v>
      </c>
      <c r="P271" s="268" t="s">
        <v>6360</v>
      </c>
      <c r="Q271" s="268" t="s">
        <v>6361</v>
      </c>
    </row>
    <row r="272" spans="1:17" s="1275" customFormat="1" ht="19" customHeight="1" x14ac:dyDescent="0.2">
      <c r="A272" s="1259" t="s">
        <v>6362</v>
      </c>
      <c r="B272" s="1259" t="s">
        <v>6363</v>
      </c>
      <c r="C272" s="546">
        <v>1.292E-4</v>
      </c>
      <c r="D272" s="1255" t="s">
        <v>2580</v>
      </c>
      <c r="E272" s="1255">
        <v>0.01</v>
      </c>
      <c r="F272" s="1259" t="s">
        <v>6364</v>
      </c>
      <c r="G272" s="1259" t="s">
        <v>6365</v>
      </c>
      <c r="H272" s="1259" t="s">
        <v>6366</v>
      </c>
      <c r="I272" s="1259" t="s">
        <v>6367</v>
      </c>
      <c r="J272" s="1259" t="s">
        <v>6368</v>
      </c>
      <c r="K272" s="1259" t="s">
        <v>6369</v>
      </c>
      <c r="L272" s="1259" t="s">
        <v>6370</v>
      </c>
      <c r="M272" s="1259" t="s">
        <v>6371</v>
      </c>
      <c r="N272" s="1259" t="s">
        <v>6372</v>
      </c>
      <c r="O272" s="1259" t="s">
        <v>6373</v>
      </c>
      <c r="P272" s="1259" t="s">
        <v>6374</v>
      </c>
      <c r="Q272" s="1259" t="s">
        <v>6375</v>
      </c>
    </row>
    <row r="273" spans="1:17" s="1275" customFormat="1" ht="19" customHeight="1" x14ac:dyDescent="0.2">
      <c r="A273" s="268" t="s">
        <v>6376</v>
      </c>
      <c r="B273" s="268" t="s">
        <v>6377</v>
      </c>
      <c r="C273" s="1274">
        <v>1.3180000000000001E-4</v>
      </c>
      <c r="D273" s="1258" t="s">
        <v>2580</v>
      </c>
      <c r="E273" s="1274">
        <v>9.2699999999999998E-4</v>
      </c>
      <c r="F273" s="268" t="s">
        <v>4081</v>
      </c>
      <c r="G273" s="268" t="s">
        <v>4082</v>
      </c>
      <c r="H273" s="268" t="s">
        <v>6378</v>
      </c>
      <c r="I273" s="268" t="s">
        <v>6379</v>
      </c>
      <c r="J273" s="268" t="s">
        <v>6380</v>
      </c>
      <c r="K273" s="268" t="s">
        <v>6381</v>
      </c>
      <c r="L273" s="268" t="s">
        <v>6382</v>
      </c>
      <c r="M273" s="268" t="s">
        <v>6383</v>
      </c>
      <c r="N273" s="268" t="s">
        <v>6384</v>
      </c>
      <c r="O273" s="268" t="s">
        <v>6385</v>
      </c>
      <c r="P273" s="268" t="s">
        <v>6386</v>
      </c>
      <c r="Q273" s="268" t="s">
        <v>6387</v>
      </c>
    </row>
    <row r="274" spans="1:17" s="1275" customFormat="1" ht="19" customHeight="1" x14ac:dyDescent="0.2">
      <c r="A274" s="268" t="s">
        <v>6388</v>
      </c>
      <c r="B274" s="268" t="s">
        <v>6389</v>
      </c>
      <c r="C274" s="1274">
        <v>1.3190000000000001E-4</v>
      </c>
      <c r="D274" s="1258" t="s">
        <v>2580</v>
      </c>
      <c r="E274" s="1274">
        <v>2.7E-4</v>
      </c>
      <c r="F274" s="268" t="s">
        <v>2644</v>
      </c>
      <c r="G274" s="268" t="s">
        <v>2645</v>
      </c>
      <c r="H274" s="268" t="s">
        <v>6390</v>
      </c>
      <c r="I274" s="268" t="s">
        <v>6391</v>
      </c>
      <c r="J274" s="268" t="s">
        <v>6392</v>
      </c>
      <c r="K274" s="268" t="s">
        <v>6393</v>
      </c>
      <c r="L274" s="268" t="s">
        <v>6394</v>
      </c>
      <c r="M274" s="268" t="s">
        <v>6395</v>
      </c>
      <c r="N274" s="268" t="s">
        <v>6396</v>
      </c>
      <c r="O274" s="268" t="s">
        <v>6397</v>
      </c>
      <c r="P274" s="268" t="s">
        <v>6398</v>
      </c>
      <c r="Q274" s="268" t="s">
        <v>6399</v>
      </c>
    </row>
    <row r="275" spans="1:17" s="1275" customFormat="1" ht="19" customHeight="1" x14ac:dyDescent="0.2">
      <c r="A275" s="268" t="s">
        <v>6400</v>
      </c>
      <c r="B275" s="268" t="s">
        <v>6401</v>
      </c>
      <c r="C275" s="1274">
        <v>1.326E-4</v>
      </c>
      <c r="D275" s="1258" t="s">
        <v>2580</v>
      </c>
      <c r="E275" s="1258">
        <v>2E-3</v>
      </c>
      <c r="F275" s="268" t="s">
        <v>3537</v>
      </c>
      <c r="G275" s="268" t="s">
        <v>3538</v>
      </c>
      <c r="H275" s="268" t="s">
        <v>6402</v>
      </c>
      <c r="I275" s="268" t="s">
        <v>6403</v>
      </c>
      <c r="J275" s="268" t="s">
        <v>6404</v>
      </c>
      <c r="K275" s="268" t="s">
        <v>6405</v>
      </c>
      <c r="L275" s="268" t="s">
        <v>6406</v>
      </c>
      <c r="M275" s="268" t="s">
        <v>6407</v>
      </c>
      <c r="N275" s="268" t="s">
        <v>6408</v>
      </c>
      <c r="O275" s="268" t="s">
        <v>6409</v>
      </c>
      <c r="P275" s="268" t="s">
        <v>6410</v>
      </c>
      <c r="Q275" s="268" t="s">
        <v>6411</v>
      </c>
    </row>
    <row r="276" spans="1:17" s="1275" customFormat="1" ht="19" customHeight="1" x14ac:dyDescent="0.2">
      <c r="A276" s="268" t="s">
        <v>2814</v>
      </c>
      <c r="B276" s="268" t="s">
        <v>2815</v>
      </c>
      <c r="C276" s="1274">
        <v>1.3449999999999999E-4</v>
      </c>
      <c r="D276" s="1258" t="s">
        <v>2580</v>
      </c>
      <c r="E276" s="401">
        <v>2.51E-5</v>
      </c>
      <c r="F276" s="268" t="s">
        <v>2814</v>
      </c>
      <c r="G276" s="268" t="s">
        <v>2815</v>
      </c>
      <c r="H276" s="268" t="s">
        <v>2816</v>
      </c>
      <c r="I276" s="268" t="s">
        <v>2821</v>
      </c>
      <c r="J276" s="268" t="s">
        <v>2822</v>
      </c>
      <c r="K276" s="268" t="s">
        <v>2825</v>
      </c>
      <c r="L276" s="268" t="s">
        <v>6424</v>
      </c>
      <c r="M276" s="268" t="s">
        <v>6425</v>
      </c>
      <c r="N276" s="268" t="s">
        <v>6426</v>
      </c>
      <c r="O276" s="268" t="s">
        <v>6427</v>
      </c>
      <c r="P276" s="268" t="s">
        <v>6428</v>
      </c>
      <c r="Q276" s="268" t="s">
        <v>6429</v>
      </c>
    </row>
    <row r="277" spans="1:17" s="1275" customFormat="1" ht="19" customHeight="1" x14ac:dyDescent="0.2">
      <c r="A277" s="268" t="s">
        <v>6412</v>
      </c>
      <c r="B277" s="268" t="s">
        <v>6413</v>
      </c>
      <c r="C277" s="1274">
        <v>1.3449999999999999E-4</v>
      </c>
      <c r="D277" s="1258" t="s">
        <v>2580</v>
      </c>
      <c r="E277" s="401">
        <v>5.8E-5</v>
      </c>
      <c r="F277" s="268" t="s">
        <v>2814</v>
      </c>
      <c r="G277" s="268" t="s">
        <v>2815</v>
      </c>
      <c r="H277" s="268" t="s">
        <v>6414</v>
      </c>
      <c r="I277" s="268" t="s">
        <v>6415</v>
      </c>
      <c r="J277" s="268" t="s">
        <v>6416</v>
      </c>
      <c r="K277" s="268" t="s">
        <v>6417</v>
      </c>
      <c r="L277" s="268" t="s">
        <v>6418</v>
      </c>
      <c r="M277" s="268" t="s">
        <v>6419</v>
      </c>
      <c r="N277" s="268" t="s">
        <v>6420</v>
      </c>
      <c r="O277" s="268" t="s">
        <v>6421</v>
      </c>
      <c r="P277" s="268" t="s">
        <v>6422</v>
      </c>
      <c r="Q277" s="268" t="s">
        <v>6423</v>
      </c>
    </row>
    <row r="278" spans="1:17" s="1275" customFormat="1" ht="19" customHeight="1" x14ac:dyDescent="0.2">
      <c r="A278" s="268" t="s">
        <v>6430</v>
      </c>
      <c r="B278" s="268" t="s">
        <v>6431</v>
      </c>
      <c r="C278" s="1274">
        <v>1.3469999999999999E-4</v>
      </c>
      <c r="D278" s="1258" t="s">
        <v>2580</v>
      </c>
      <c r="E278" s="1274">
        <v>1.27E-4</v>
      </c>
      <c r="F278" s="268" t="s">
        <v>4081</v>
      </c>
      <c r="G278" s="268" t="s">
        <v>4082</v>
      </c>
      <c r="H278" s="268" t="s">
        <v>6432</v>
      </c>
      <c r="I278" s="268" t="s">
        <v>6433</v>
      </c>
      <c r="J278" s="268" t="s">
        <v>6434</v>
      </c>
      <c r="K278" s="268" t="s">
        <v>6435</v>
      </c>
      <c r="L278" s="268" t="s">
        <v>6436</v>
      </c>
      <c r="M278" s="268" t="s">
        <v>6437</v>
      </c>
      <c r="N278" s="268" t="s">
        <v>6438</v>
      </c>
      <c r="O278" s="268" t="s">
        <v>6439</v>
      </c>
      <c r="P278" s="268" t="s">
        <v>6440</v>
      </c>
      <c r="Q278" s="268" t="s">
        <v>6441</v>
      </c>
    </row>
    <row r="279" spans="1:17" s="1275" customFormat="1" ht="19" customHeight="1" x14ac:dyDescent="0.2">
      <c r="A279" s="268" t="s">
        <v>6442</v>
      </c>
      <c r="B279" s="268" t="s">
        <v>6443</v>
      </c>
      <c r="C279" s="1274">
        <v>1.349E-4</v>
      </c>
      <c r="D279" s="1258" t="s">
        <v>2580</v>
      </c>
      <c r="E279" s="302">
        <v>7.2999999999999995E-2</v>
      </c>
      <c r="F279" s="268" t="s">
        <v>6185</v>
      </c>
      <c r="G279" s="268" t="s">
        <v>6186</v>
      </c>
      <c r="H279" s="268" t="s">
        <v>6444</v>
      </c>
      <c r="I279" s="268" t="s">
        <v>6445</v>
      </c>
      <c r="J279" s="268" t="s">
        <v>6446</v>
      </c>
      <c r="K279" s="268" t="s">
        <v>6447</v>
      </c>
      <c r="L279" s="268" t="s">
        <v>6448</v>
      </c>
      <c r="M279" s="268" t="s">
        <v>6449</v>
      </c>
      <c r="N279" s="268" t="s">
        <v>6450</v>
      </c>
      <c r="O279" s="268" t="s">
        <v>6451</v>
      </c>
      <c r="P279" s="268" t="s">
        <v>6452</v>
      </c>
      <c r="Q279" s="268" t="s">
        <v>6453</v>
      </c>
    </row>
    <row r="280" spans="1:17" s="1275" customFormat="1" ht="19" customHeight="1" x14ac:dyDescent="0.2">
      <c r="A280" s="268" t="s">
        <v>6454</v>
      </c>
      <c r="B280" s="268" t="s">
        <v>6455</v>
      </c>
      <c r="C280" s="1274">
        <v>1.3540000000000001E-4</v>
      </c>
      <c r="D280" s="1258" t="s">
        <v>2580</v>
      </c>
      <c r="E280" s="302">
        <v>1.4E-2</v>
      </c>
      <c r="F280" s="268" t="s">
        <v>6456</v>
      </c>
      <c r="G280" s="268" t="s">
        <v>6457</v>
      </c>
      <c r="H280" s="268" t="s">
        <v>6458</v>
      </c>
      <c r="I280" s="268" t="s">
        <v>6459</v>
      </c>
      <c r="J280" s="268" t="s">
        <v>6460</v>
      </c>
      <c r="K280" s="268" t="s">
        <v>6461</v>
      </c>
      <c r="L280" s="268" t="s">
        <v>6462</v>
      </c>
      <c r="M280" s="268" t="s">
        <v>6463</v>
      </c>
      <c r="N280" s="268" t="s">
        <v>6464</v>
      </c>
      <c r="O280" s="268" t="s">
        <v>6465</v>
      </c>
      <c r="P280" s="268" t="s">
        <v>6466</v>
      </c>
      <c r="Q280" s="268" t="s">
        <v>6467</v>
      </c>
    </row>
    <row r="281" spans="1:17" s="1275" customFormat="1" ht="19" customHeight="1" x14ac:dyDescent="0.2">
      <c r="A281" s="268" t="s">
        <v>6468</v>
      </c>
      <c r="B281" s="268" t="s">
        <v>6468</v>
      </c>
      <c r="C281" s="1274">
        <v>1.406E-4</v>
      </c>
      <c r="D281" s="1258" t="s">
        <v>2580</v>
      </c>
      <c r="E281" s="302">
        <v>1.4E-2</v>
      </c>
      <c r="F281" s="268" t="s">
        <v>5265</v>
      </c>
      <c r="G281" s="268" t="s">
        <v>5265</v>
      </c>
      <c r="H281" s="268" t="s">
        <v>6469</v>
      </c>
      <c r="I281" s="268" t="s">
        <v>6470</v>
      </c>
      <c r="J281" s="268" t="s">
        <v>6471</v>
      </c>
      <c r="K281" s="268" t="s">
        <v>6472</v>
      </c>
      <c r="L281" s="268" t="s">
        <v>6473</v>
      </c>
      <c r="M281" s="268" t="s">
        <v>6474</v>
      </c>
      <c r="N281" s="268" t="s">
        <v>6475</v>
      </c>
      <c r="O281" s="268" t="s">
        <v>6476</v>
      </c>
      <c r="P281" s="268" t="s">
        <v>6477</v>
      </c>
      <c r="Q281" s="268" t="s">
        <v>6478</v>
      </c>
    </row>
    <row r="282" spans="1:17" s="1275" customFormat="1" ht="19" customHeight="1" x14ac:dyDescent="0.2">
      <c r="A282" s="268" t="s">
        <v>6479</v>
      </c>
      <c r="B282" s="268" t="s">
        <v>6480</v>
      </c>
      <c r="C282" s="1274">
        <v>1.4349999999999999E-4</v>
      </c>
      <c r="D282" s="1258" t="s">
        <v>2580</v>
      </c>
      <c r="E282" s="401">
        <v>6.1099999999999994E-5</v>
      </c>
      <c r="F282" s="268" t="s">
        <v>3223</v>
      </c>
      <c r="G282" s="268" t="s">
        <v>3224</v>
      </c>
      <c r="H282" s="268" t="s">
        <v>6481</v>
      </c>
      <c r="I282" s="268" t="s">
        <v>6482</v>
      </c>
      <c r="J282" s="268" t="s">
        <v>6483</v>
      </c>
      <c r="K282" s="268" t="s">
        <v>6484</v>
      </c>
      <c r="L282" s="268" t="s">
        <v>6485</v>
      </c>
      <c r="M282" s="268" t="s">
        <v>6486</v>
      </c>
      <c r="N282" s="268" t="s">
        <v>6487</v>
      </c>
      <c r="O282" s="268" t="s">
        <v>6488</v>
      </c>
      <c r="P282" s="268" t="s">
        <v>6489</v>
      </c>
      <c r="Q282" s="268" t="s">
        <v>6490</v>
      </c>
    </row>
    <row r="283" spans="1:17" s="1275" customFormat="1" ht="19" customHeight="1" x14ac:dyDescent="0.2">
      <c r="A283" s="268" t="s">
        <v>6491</v>
      </c>
      <c r="B283" s="268" t="s">
        <v>6492</v>
      </c>
      <c r="C283" s="1274">
        <v>1.4359999999999999E-4</v>
      </c>
      <c r="D283" s="1258" t="s">
        <v>2580</v>
      </c>
      <c r="E283" s="302">
        <v>0.10299999999999999</v>
      </c>
      <c r="F283" s="268" t="s">
        <v>6493</v>
      </c>
      <c r="G283" s="268" t="s">
        <v>6494</v>
      </c>
      <c r="H283" s="268" t="s">
        <v>6495</v>
      </c>
      <c r="I283" s="268" t="s">
        <v>6496</v>
      </c>
      <c r="J283" s="268" t="s">
        <v>6497</v>
      </c>
      <c r="K283" s="268" t="s">
        <v>6498</v>
      </c>
      <c r="L283" s="268" t="s">
        <v>6499</v>
      </c>
      <c r="M283" s="268" t="s">
        <v>6500</v>
      </c>
      <c r="N283" s="268" t="s">
        <v>6501</v>
      </c>
      <c r="O283" s="268" t="s">
        <v>6502</v>
      </c>
      <c r="P283" s="268" t="s">
        <v>6503</v>
      </c>
      <c r="Q283" s="268" t="s">
        <v>6504</v>
      </c>
    </row>
    <row r="284" spans="1:17" s="1275" customFormat="1" ht="19" customHeight="1" x14ac:dyDescent="0.2">
      <c r="A284" s="268" t="s">
        <v>3591</v>
      </c>
      <c r="B284" s="268" t="s">
        <v>3591</v>
      </c>
      <c r="C284" s="1274">
        <v>1.4359999999999999E-4</v>
      </c>
      <c r="D284" s="1258" t="s">
        <v>2580</v>
      </c>
      <c r="E284" s="302">
        <v>0.107</v>
      </c>
      <c r="F284" s="268" t="s">
        <v>3592</v>
      </c>
      <c r="G284" s="268" t="s">
        <v>3593</v>
      </c>
      <c r="H284" s="268" t="s">
        <v>3594</v>
      </c>
      <c r="I284" s="268" t="s">
        <v>3595</v>
      </c>
      <c r="J284" s="268" t="s">
        <v>6505</v>
      </c>
      <c r="K284" s="268" t="s">
        <v>3596</v>
      </c>
      <c r="L284" s="268" t="s">
        <v>3597</v>
      </c>
      <c r="M284" s="268" t="s">
        <v>3598</v>
      </c>
      <c r="N284" s="268" t="s">
        <v>3599</v>
      </c>
      <c r="O284" s="268" t="s">
        <v>6506</v>
      </c>
      <c r="P284" s="268" t="s">
        <v>6507</v>
      </c>
      <c r="Q284" s="268" t="s">
        <v>6508</v>
      </c>
    </row>
    <row r="285" spans="1:17" s="1275" customFormat="1" ht="19" customHeight="1" x14ac:dyDescent="0.2">
      <c r="A285" s="268" t="s">
        <v>6509</v>
      </c>
      <c r="B285" s="268" t="s">
        <v>6510</v>
      </c>
      <c r="C285" s="1274">
        <v>1.4689999999999999E-4</v>
      </c>
      <c r="D285" s="1258" t="s">
        <v>2580</v>
      </c>
      <c r="E285" s="302">
        <v>1.9E-2</v>
      </c>
      <c r="F285" s="268" t="s">
        <v>2656</v>
      </c>
      <c r="G285" s="268" t="s">
        <v>2657</v>
      </c>
      <c r="H285" s="268" t="s">
        <v>6511</v>
      </c>
      <c r="I285" s="268" t="s">
        <v>6512</v>
      </c>
      <c r="J285" s="268" t="s">
        <v>6513</v>
      </c>
      <c r="K285" s="268" t="s">
        <v>6514</v>
      </c>
      <c r="L285" s="268" t="s">
        <v>6515</v>
      </c>
      <c r="M285" s="268" t="s">
        <v>6516</v>
      </c>
      <c r="N285" s="268" t="s">
        <v>6517</v>
      </c>
      <c r="O285" s="268" t="s">
        <v>6518</v>
      </c>
      <c r="P285" s="268" t="s">
        <v>6519</v>
      </c>
      <c r="Q285" s="268" t="s">
        <v>6520</v>
      </c>
    </row>
    <row r="286" spans="1:17" s="1275" customFormat="1" ht="19" customHeight="1" x14ac:dyDescent="0.2">
      <c r="A286" s="268" t="s">
        <v>6521</v>
      </c>
      <c r="B286" s="268" t="s">
        <v>6522</v>
      </c>
      <c r="C286" s="1274">
        <v>1.4770000000000001E-4</v>
      </c>
      <c r="D286" s="1258" t="s">
        <v>2580</v>
      </c>
      <c r="E286" s="1258">
        <v>0.13</v>
      </c>
      <c r="F286" s="268" t="s">
        <v>6456</v>
      </c>
      <c r="G286" s="268" t="s">
        <v>6457</v>
      </c>
      <c r="H286" s="268" t="s">
        <v>6523</v>
      </c>
      <c r="I286" s="268" t="s">
        <v>6524</v>
      </c>
      <c r="J286" s="268" t="s">
        <v>6525</v>
      </c>
      <c r="K286" s="268" t="s">
        <v>6526</v>
      </c>
      <c r="L286" s="268" t="s">
        <v>6527</v>
      </c>
      <c r="M286" s="268" t="s">
        <v>6528</v>
      </c>
      <c r="N286" s="268" t="s">
        <v>6529</v>
      </c>
      <c r="O286" s="268" t="s">
        <v>6530</v>
      </c>
      <c r="P286" s="268" t="s">
        <v>6531</v>
      </c>
      <c r="Q286" s="268" t="s">
        <v>6532</v>
      </c>
    </row>
    <row r="287" spans="1:17" s="1275" customFormat="1" ht="19" customHeight="1" x14ac:dyDescent="0.2">
      <c r="A287" s="268" t="s">
        <v>6533</v>
      </c>
      <c r="B287" s="268" t="s">
        <v>6533</v>
      </c>
      <c r="C287" s="1274">
        <v>1.4970000000000001E-4</v>
      </c>
      <c r="D287" s="1258" t="s">
        <v>2580</v>
      </c>
      <c r="E287" s="302">
        <v>0.114</v>
      </c>
      <c r="F287" s="268" t="s">
        <v>5767</v>
      </c>
      <c r="G287" s="268" t="s">
        <v>5767</v>
      </c>
      <c r="H287" s="268" t="s">
        <v>6534</v>
      </c>
      <c r="I287" s="268" t="s">
        <v>6535</v>
      </c>
      <c r="J287" s="268" t="s">
        <v>6536</v>
      </c>
      <c r="K287" s="268" t="s">
        <v>6537</v>
      </c>
      <c r="L287" s="268" t="s">
        <v>6538</v>
      </c>
      <c r="M287" s="268" t="s">
        <v>6539</v>
      </c>
      <c r="N287" s="268" t="s">
        <v>6540</v>
      </c>
      <c r="O287" s="268" t="s">
        <v>6541</v>
      </c>
      <c r="P287" s="268" t="s">
        <v>6542</v>
      </c>
      <c r="Q287" s="268" t="s">
        <v>6543</v>
      </c>
    </row>
    <row r="288" spans="1:17" s="1275" customFormat="1" ht="19" customHeight="1" x14ac:dyDescent="0.2">
      <c r="A288" s="268" t="s">
        <v>6544</v>
      </c>
      <c r="B288" s="268" t="s">
        <v>6545</v>
      </c>
      <c r="C288" s="1274">
        <v>1.517E-4</v>
      </c>
      <c r="D288" s="1258" t="s">
        <v>2580</v>
      </c>
      <c r="E288" s="302">
        <v>2.3E-2</v>
      </c>
      <c r="F288" s="268" t="s">
        <v>2866</v>
      </c>
      <c r="G288" s="268" t="s">
        <v>2867</v>
      </c>
      <c r="H288" s="268" t="s">
        <v>6546</v>
      </c>
      <c r="I288" s="268" t="s">
        <v>6547</v>
      </c>
      <c r="J288" s="268" t="s">
        <v>6548</v>
      </c>
      <c r="K288" s="268" t="s">
        <v>6549</v>
      </c>
      <c r="L288" s="268" t="s">
        <v>6550</v>
      </c>
      <c r="M288" s="268" t="s">
        <v>6551</v>
      </c>
      <c r="N288" s="268" t="s">
        <v>6552</v>
      </c>
      <c r="O288" s="268" t="s">
        <v>6553</v>
      </c>
      <c r="P288" s="268" t="s">
        <v>6554</v>
      </c>
      <c r="Q288" s="268" t="s">
        <v>6555</v>
      </c>
    </row>
    <row r="289" spans="1:17" s="1275" customFormat="1" ht="19" customHeight="1" x14ac:dyDescent="0.2">
      <c r="A289" s="268" t="s">
        <v>6556</v>
      </c>
      <c r="B289" s="268" t="s">
        <v>6557</v>
      </c>
      <c r="C289" s="1274">
        <v>1.5229999999999999E-4</v>
      </c>
      <c r="D289" s="1258" t="s">
        <v>2580</v>
      </c>
      <c r="E289" s="302">
        <v>2.5000000000000001E-2</v>
      </c>
      <c r="F289" s="268" t="s">
        <v>6558</v>
      </c>
      <c r="G289" s="268" t="s">
        <v>6559</v>
      </c>
      <c r="H289" s="268" t="s">
        <v>6560</v>
      </c>
      <c r="I289" s="268" t="s">
        <v>6561</v>
      </c>
      <c r="J289" s="268" t="s">
        <v>6562</v>
      </c>
      <c r="K289" s="268" t="s">
        <v>6563</v>
      </c>
      <c r="L289" s="268" t="s">
        <v>6564</v>
      </c>
      <c r="M289" s="268" t="s">
        <v>6565</v>
      </c>
      <c r="N289" s="268" t="s">
        <v>6566</v>
      </c>
      <c r="O289" s="268" t="s">
        <v>6567</v>
      </c>
      <c r="P289" s="268" t="s">
        <v>6568</v>
      </c>
      <c r="Q289" s="268" t="s">
        <v>6569</v>
      </c>
    </row>
    <row r="290" spans="1:17" s="1275" customFormat="1" ht="19" customHeight="1" x14ac:dyDescent="0.2">
      <c r="A290" s="268" t="s">
        <v>6570</v>
      </c>
      <c r="B290" s="268" t="s">
        <v>6571</v>
      </c>
      <c r="C290" s="1274">
        <v>1.548E-4</v>
      </c>
      <c r="D290" s="1258" t="s">
        <v>2580</v>
      </c>
      <c r="E290" s="1274">
        <v>2.22E-4</v>
      </c>
      <c r="F290" s="268" t="s">
        <v>5840</v>
      </c>
      <c r="G290" s="268" t="s">
        <v>5841</v>
      </c>
      <c r="H290" s="268" t="s">
        <v>6572</v>
      </c>
      <c r="I290" s="268" t="s">
        <v>6573</v>
      </c>
      <c r="J290" s="268" t="s">
        <v>6574</v>
      </c>
      <c r="K290" s="268" t="s">
        <v>6575</v>
      </c>
      <c r="L290" s="268" t="s">
        <v>6576</v>
      </c>
      <c r="M290" s="268" t="s">
        <v>6577</v>
      </c>
      <c r="N290" s="268" t="s">
        <v>6578</v>
      </c>
      <c r="O290" s="268" t="s">
        <v>6579</v>
      </c>
      <c r="P290" s="268" t="s">
        <v>6580</v>
      </c>
      <c r="Q290" s="268" t="s">
        <v>6581</v>
      </c>
    </row>
    <row r="291" spans="1:17" s="1275" customFormat="1" ht="19" customHeight="1" x14ac:dyDescent="0.2">
      <c r="A291" s="268" t="s">
        <v>2670</v>
      </c>
      <c r="B291" s="268" t="s">
        <v>2671</v>
      </c>
      <c r="C291" s="1274">
        <v>1.605E-4</v>
      </c>
      <c r="D291" s="1258" t="s">
        <v>2580</v>
      </c>
      <c r="E291" s="1258">
        <v>1E-3</v>
      </c>
      <c r="F291" s="268" t="s">
        <v>2670</v>
      </c>
      <c r="G291" s="268" t="s">
        <v>2671</v>
      </c>
      <c r="H291" s="268" t="s">
        <v>6582</v>
      </c>
      <c r="I291" s="268" t="s">
        <v>6583</v>
      </c>
      <c r="J291" s="268" t="s">
        <v>6584</v>
      </c>
      <c r="K291" s="268" t="s">
        <v>6585</v>
      </c>
      <c r="L291" s="268" t="s">
        <v>6586</v>
      </c>
      <c r="M291" s="268" t="s">
        <v>6587</v>
      </c>
      <c r="N291" s="268" t="s">
        <v>6588</v>
      </c>
      <c r="O291" s="268" t="s">
        <v>6589</v>
      </c>
      <c r="P291" s="268" t="s">
        <v>6590</v>
      </c>
      <c r="Q291" s="268" t="s">
        <v>6591</v>
      </c>
    </row>
    <row r="292" spans="1:17" s="1275" customFormat="1" ht="19" customHeight="1" x14ac:dyDescent="0.2">
      <c r="A292" s="268" t="s">
        <v>2708</v>
      </c>
      <c r="B292" s="268" t="s">
        <v>2709</v>
      </c>
      <c r="C292" s="1274">
        <v>1.6540000000000001E-4</v>
      </c>
      <c r="D292" s="1258" t="s">
        <v>2580</v>
      </c>
      <c r="E292" s="1258">
        <v>1E-3</v>
      </c>
      <c r="F292" s="268" t="s">
        <v>2710</v>
      </c>
      <c r="G292" s="268" t="s">
        <v>2710</v>
      </c>
      <c r="H292" s="268" t="s">
        <v>2712</v>
      </c>
      <c r="I292" s="268" t="s">
        <v>2713</v>
      </c>
      <c r="J292" s="268" t="s">
        <v>2716</v>
      </c>
      <c r="K292" s="268" t="s">
        <v>2717</v>
      </c>
      <c r="L292" s="268" t="s">
        <v>2718</v>
      </c>
      <c r="M292" s="268" t="s">
        <v>6592</v>
      </c>
      <c r="N292" s="268" t="s">
        <v>6593</v>
      </c>
      <c r="O292" s="268" t="s">
        <v>6594</v>
      </c>
      <c r="P292" s="268" t="s">
        <v>6595</v>
      </c>
      <c r="Q292" s="268" t="s">
        <v>6596</v>
      </c>
    </row>
    <row r="293" spans="1:17" s="1275" customFormat="1" ht="19" customHeight="1" x14ac:dyDescent="0.2">
      <c r="A293" s="268" t="s">
        <v>6597</v>
      </c>
      <c r="B293" s="268" t="s">
        <v>6598</v>
      </c>
      <c r="C293" s="1274">
        <v>1.6550000000000001E-4</v>
      </c>
      <c r="D293" s="1258" t="s">
        <v>2580</v>
      </c>
      <c r="E293" s="302">
        <v>0.106</v>
      </c>
      <c r="F293" s="268" t="s">
        <v>6599</v>
      </c>
      <c r="G293" s="268" t="s">
        <v>6600</v>
      </c>
      <c r="H293" s="268" t="s">
        <v>6601</v>
      </c>
      <c r="I293" s="268" t="s">
        <v>6602</v>
      </c>
      <c r="J293" s="268" t="s">
        <v>6603</v>
      </c>
      <c r="K293" s="268" t="s">
        <v>6604</v>
      </c>
      <c r="L293" s="268" t="s">
        <v>6605</v>
      </c>
      <c r="M293" s="268" t="s">
        <v>6606</v>
      </c>
      <c r="N293" s="268" t="s">
        <v>6607</v>
      </c>
      <c r="O293" s="268" t="s">
        <v>6608</v>
      </c>
      <c r="P293" s="268" t="s">
        <v>6609</v>
      </c>
      <c r="Q293" s="268" t="s">
        <v>6610</v>
      </c>
    </row>
    <row r="294" spans="1:17" s="1275" customFormat="1" ht="19" customHeight="1" x14ac:dyDescent="0.2">
      <c r="A294" s="268" t="s">
        <v>6611</v>
      </c>
      <c r="B294" s="268" t="s">
        <v>6612</v>
      </c>
      <c r="C294" s="1274">
        <v>1.6640000000000001E-4</v>
      </c>
      <c r="D294" s="1258" t="s">
        <v>2580</v>
      </c>
      <c r="E294" s="401">
        <v>5.2100000000000001E-6</v>
      </c>
      <c r="F294" s="268" t="s">
        <v>6613</v>
      </c>
      <c r="G294" s="268" t="s">
        <v>6614</v>
      </c>
      <c r="H294" s="268" t="s">
        <v>6615</v>
      </c>
      <c r="I294" s="268" t="s">
        <v>6616</v>
      </c>
      <c r="J294" s="268" t="s">
        <v>6617</v>
      </c>
      <c r="K294" s="268" t="s">
        <v>6618</v>
      </c>
      <c r="L294" s="268" t="s">
        <v>6619</v>
      </c>
      <c r="M294" s="268" t="s">
        <v>6620</v>
      </c>
      <c r="N294" s="268" t="s">
        <v>6621</v>
      </c>
      <c r="O294" s="268" t="s">
        <v>6622</v>
      </c>
      <c r="P294" s="268" t="s">
        <v>6623</v>
      </c>
      <c r="Q294" s="268" t="s">
        <v>6624</v>
      </c>
    </row>
    <row r="295" spans="1:17" s="1275" customFormat="1" ht="19" customHeight="1" x14ac:dyDescent="0.2">
      <c r="A295" s="268" t="s">
        <v>6625</v>
      </c>
      <c r="B295" s="268" t="s">
        <v>6626</v>
      </c>
      <c r="C295" s="1274">
        <v>1.6689999999999999E-4</v>
      </c>
      <c r="D295" s="1258" t="s">
        <v>2580</v>
      </c>
      <c r="E295" s="1274">
        <v>2.31E-4</v>
      </c>
      <c r="F295" s="268" t="s">
        <v>5840</v>
      </c>
      <c r="G295" s="268" t="s">
        <v>5841</v>
      </c>
      <c r="H295" s="268" t="s">
        <v>6627</v>
      </c>
      <c r="I295" s="268" t="s">
        <v>6628</v>
      </c>
      <c r="J295" s="268" t="s">
        <v>6629</v>
      </c>
      <c r="K295" s="268" t="s">
        <v>6630</v>
      </c>
      <c r="L295" s="268" t="s">
        <v>6631</v>
      </c>
      <c r="M295" s="268" t="s">
        <v>6632</v>
      </c>
      <c r="N295" s="268" t="s">
        <v>6633</v>
      </c>
      <c r="O295" s="268" t="s">
        <v>6634</v>
      </c>
      <c r="P295" s="268" t="s">
        <v>6635</v>
      </c>
      <c r="Q295" s="268" t="s">
        <v>6636</v>
      </c>
    </row>
    <row r="296" spans="1:17" s="1275" customFormat="1" ht="19" customHeight="1" x14ac:dyDescent="0.2">
      <c r="A296" s="268" t="s">
        <v>6637</v>
      </c>
      <c r="B296" s="268" t="s">
        <v>6638</v>
      </c>
      <c r="C296" s="1274">
        <v>1.683E-4</v>
      </c>
      <c r="D296" s="1258" t="s">
        <v>2580</v>
      </c>
      <c r="E296" s="1258">
        <v>2E-3</v>
      </c>
      <c r="F296" s="268" t="s">
        <v>5027</v>
      </c>
      <c r="G296" s="268" t="s">
        <v>5028</v>
      </c>
      <c r="H296" s="268" t="s">
        <v>6639</v>
      </c>
      <c r="I296" s="268" t="s">
        <v>6640</v>
      </c>
      <c r="J296" s="268" t="s">
        <v>6641</v>
      </c>
      <c r="K296" s="268" t="s">
        <v>6642</v>
      </c>
      <c r="L296" s="268" t="s">
        <v>6643</v>
      </c>
      <c r="M296" s="268" t="s">
        <v>6644</v>
      </c>
      <c r="N296" s="268" t="s">
        <v>6645</v>
      </c>
      <c r="O296" s="268" t="s">
        <v>6646</v>
      </c>
      <c r="P296" s="268" t="s">
        <v>6647</v>
      </c>
      <c r="Q296" s="268" t="s">
        <v>6648</v>
      </c>
    </row>
    <row r="297" spans="1:17" s="1275" customFormat="1" ht="19" customHeight="1" x14ac:dyDescent="0.2">
      <c r="A297" s="268" t="s">
        <v>6649</v>
      </c>
      <c r="B297" s="268" t="s">
        <v>6650</v>
      </c>
      <c r="C297" s="1274">
        <v>1.6880000000000001E-4</v>
      </c>
      <c r="D297" s="1258" t="s">
        <v>2580</v>
      </c>
      <c r="E297" s="1274">
        <v>1.6699999999999999E-4</v>
      </c>
      <c r="F297" s="268" t="s">
        <v>3223</v>
      </c>
      <c r="G297" s="268" t="s">
        <v>3224</v>
      </c>
      <c r="H297" s="268" t="s">
        <v>6651</v>
      </c>
      <c r="I297" s="268" t="s">
        <v>6652</v>
      </c>
      <c r="J297" s="268" t="s">
        <v>6653</v>
      </c>
      <c r="K297" s="268" t="s">
        <v>6654</v>
      </c>
      <c r="L297" s="268" t="s">
        <v>6655</v>
      </c>
      <c r="M297" s="268" t="s">
        <v>6656</v>
      </c>
      <c r="N297" s="268" t="s">
        <v>6657</v>
      </c>
      <c r="O297" s="268" t="s">
        <v>6658</v>
      </c>
      <c r="P297" s="268" t="s">
        <v>6659</v>
      </c>
      <c r="Q297" s="268" t="s">
        <v>6660</v>
      </c>
    </row>
    <row r="298" spans="1:17" s="1275" customFormat="1" ht="19" customHeight="1" x14ac:dyDescent="0.2">
      <c r="A298" s="268" t="s">
        <v>3489</v>
      </c>
      <c r="B298" s="268" t="s">
        <v>3490</v>
      </c>
      <c r="C298" s="1274">
        <v>1.7019999999999999E-4</v>
      </c>
      <c r="D298" s="1258" t="s">
        <v>2580</v>
      </c>
      <c r="E298" s="302">
        <v>1.7999999999999999E-2</v>
      </c>
      <c r="F298" s="268" t="s">
        <v>3491</v>
      </c>
      <c r="G298" s="268" t="s">
        <v>3492</v>
      </c>
      <c r="H298" s="268" t="s">
        <v>3493</v>
      </c>
      <c r="I298" s="268" t="s">
        <v>3494</v>
      </c>
      <c r="J298" s="268" t="s">
        <v>3495</v>
      </c>
      <c r="K298" s="268" t="s">
        <v>3496</v>
      </c>
      <c r="L298" s="268" t="s">
        <v>3497</v>
      </c>
      <c r="M298" s="268" t="s">
        <v>6661</v>
      </c>
      <c r="N298" s="268" t="s">
        <v>3498</v>
      </c>
      <c r="O298" s="268" t="s">
        <v>3499</v>
      </c>
      <c r="P298" s="268" t="s">
        <v>6662</v>
      </c>
      <c r="Q298" s="268" t="s">
        <v>3500</v>
      </c>
    </row>
    <row r="299" spans="1:17" s="1275" customFormat="1" ht="19" customHeight="1" x14ac:dyDescent="0.2">
      <c r="A299" s="268" t="s">
        <v>6663</v>
      </c>
      <c r="B299" s="268" t="s">
        <v>6664</v>
      </c>
      <c r="C299" s="1274">
        <v>1.727E-4</v>
      </c>
      <c r="D299" s="1258" t="s">
        <v>2580</v>
      </c>
      <c r="E299" s="302">
        <v>0.114</v>
      </c>
      <c r="F299" s="268" t="s">
        <v>6665</v>
      </c>
      <c r="G299" s="268" t="s">
        <v>6666</v>
      </c>
      <c r="H299" s="268" t="s">
        <v>6667</v>
      </c>
      <c r="I299" s="268" t="s">
        <v>6668</v>
      </c>
      <c r="J299" s="268" t="s">
        <v>6669</v>
      </c>
      <c r="K299" s="268" t="s">
        <v>6670</v>
      </c>
      <c r="L299" s="268" t="s">
        <v>6671</v>
      </c>
      <c r="M299" s="268" t="s">
        <v>6672</v>
      </c>
      <c r="N299" s="268" t="s">
        <v>6673</v>
      </c>
      <c r="O299" s="268" t="s">
        <v>6674</v>
      </c>
      <c r="P299" s="268" t="s">
        <v>6675</v>
      </c>
      <c r="Q299" s="268" t="s">
        <v>6676</v>
      </c>
    </row>
    <row r="300" spans="1:17" s="1275" customFormat="1" ht="19" customHeight="1" x14ac:dyDescent="0.2">
      <c r="A300" s="268" t="s">
        <v>3090</v>
      </c>
      <c r="B300" s="268" t="s">
        <v>3091</v>
      </c>
      <c r="C300" s="1274">
        <v>1.749E-4</v>
      </c>
      <c r="D300" s="1258" t="s">
        <v>2580</v>
      </c>
      <c r="E300" s="401">
        <v>9.7399999999999996E-5</v>
      </c>
      <c r="F300" s="268" t="s">
        <v>2866</v>
      </c>
      <c r="G300" s="268" t="s">
        <v>2867</v>
      </c>
      <c r="H300" s="268" t="s">
        <v>3094</v>
      </c>
      <c r="I300" s="268" t="s">
        <v>3096</v>
      </c>
      <c r="J300" s="268" t="s">
        <v>3097</v>
      </c>
      <c r="K300" s="268" t="s">
        <v>3099</v>
      </c>
      <c r="L300" s="268" t="s">
        <v>3101</v>
      </c>
      <c r="M300" s="268" t="s">
        <v>6691</v>
      </c>
      <c r="N300" s="268" t="s">
        <v>6692</v>
      </c>
      <c r="O300" s="268" t="s">
        <v>6693</v>
      </c>
      <c r="P300" s="268" t="s">
        <v>6694</v>
      </c>
      <c r="Q300" s="268" t="s">
        <v>6695</v>
      </c>
    </row>
    <row r="301" spans="1:17" s="1275" customFormat="1" ht="19" customHeight="1" x14ac:dyDescent="0.2">
      <c r="A301" s="268" t="s">
        <v>6677</v>
      </c>
      <c r="B301" s="268" t="s">
        <v>6678</v>
      </c>
      <c r="C301" s="1274">
        <v>1.749E-4</v>
      </c>
      <c r="D301" s="1258" t="s">
        <v>2580</v>
      </c>
      <c r="E301" s="401">
        <v>3.3699999999999999E-6</v>
      </c>
      <c r="F301" s="268" t="s">
        <v>6679</v>
      </c>
      <c r="G301" s="268" t="s">
        <v>6680</v>
      </c>
      <c r="H301" s="268" t="s">
        <v>6681</v>
      </c>
      <c r="I301" s="268" t="s">
        <v>6682</v>
      </c>
      <c r="J301" s="268" t="s">
        <v>6683</v>
      </c>
      <c r="K301" s="268" t="s">
        <v>6684</v>
      </c>
      <c r="L301" s="268" t="s">
        <v>6685</v>
      </c>
      <c r="M301" s="268" t="s">
        <v>6686</v>
      </c>
      <c r="N301" s="268" t="s">
        <v>6687</v>
      </c>
      <c r="O301" s="268" t="s">
        <v>6688</v>
      </c>
      <c r="P301" s="268" t="s">
        <v>6689</v>
      </c>
      <c r="Q301" s="268" t="s">
        <v>6690</v>
      </c>
    </row>
    <row r="302" spans="1:17" s="1275" customFormat="1" ht="19" customHeight="1" x14ac:dyDescent="0.2">
      <c r="A302" s="268" t="s">
        <v>6708</v>
      </c>
      <c r="B302" s="268" t="s">
        <v>6709</v>
      </c>
      <c r="C302" s="1274">
        <v>1.75E-4</v>
      </c>
      <c r="D302" s="1258" t="s">
        <v>2580</v>
      </c>
      <c r="E302" s="302">
        <v>0.128</v>
      </c>
      <c r="F302" s="268" t="s">
        <v>6456</v>
      </c>
      <c r="G302" s="268" t="s">
        <v>6457</v>
      </c>
      <c r="H302" s="268" t="s">
        <v>6698</v>
      </c>
      <c r="I302" s="268" t="s">
        <v>6699</v>
      </c>
      <c r="J302" s="268" t="s">
        <v>6700</v>
      </c>
      <c r="K302" s="268" t="s">
        <v>6701</v>
      </c>
      <c r="L302" s="268" t="s">
        <v>6702</v>
      </c>
      <c r="M302" s="268" t="s">
        <v>6703</v>
      </c>
      <c r="N302" s="268" t="s">
        <v>6704</v>
      </c>
      <c r="O302" s="268" t="s">
        <v>6705</v>
      </c>
      <c r="P302" s="268" t="s">
        <v>6706</v>
      </c>
      <c r="Q302" s="268" t="s">
        <v>6707</v>
      </c>
    </row>
    <row r="303" spans="1:17" s="1275" customFormat="1" ht="19" customHeight="1" x14ac:dyDescent="0.2">
      <c r="A303" s="268" t="s">
        <v>6696</v>
      </c>
      <c r="B303" s="268" t="s">
        <v>6697</v>
      </c>
      <c r="C303" s="1274">
        <v>1.75E-4</v>
      </c>
      <c r="D303" s="1258" t="s">
        <v>2580</v>
      </c>
      <c r="E303" s="302">
        <v>0.128</v>
      </c>
      <c r="F303" s="268" t="s">
        <v>6456</v>
      </c>
      <c r="G303" s="268" t="s">
        <v>6457</v>
      </c>
      <c r="H303" s="268" t="s">
        <v>6698</v>
      </c>
      <c r="I303" s="268" t="s">
        <v>6699</v>
      </c>
      <c r="J303" s="268" t="s">
        <v>6700</v>
      </c>
      <c r="K303" s="268" t="s">
        <v>6701</v>
      </c>
      <c r="L303" s="268" t="s">
        <v>6702</v>
      </c>
      <c r="M303" s="268" t="s">
        <v>6703</v>
      </c>
      <c r="N303" s="268" t="s">
        <v>6704</v>
      </c>
      <c r="O303" s="268" t="s">
        <v>6705</v>
      </c>
      <c r="P303" s="268" t="s">
        <v>6706</v>
      </c>
      <c r="Q303" s="268" t="s">
        <v>6707</v>
      </c>
    </row>
    <row r="304" spans="1:17" s="1275" customFormat="1" ht="19" customHeight="1" x14ac:dyDescent="0.2">
      <c r="A304" s="268" t="s">
        <v>6710</v>
      </c>
      <c r="B304" s="268" t="s">
        <v>6711</v>
      </c>
      <c r="C304" s="1274">
        <v>1.797E-4</v>
      </c>
      <c r="D304" s="1258" t="s">
        <v>2580</v>
      </c>
      <c r="E304" s="302">
        <v>0.10199999999999999</v>
      </c>
      <c r="F304" s="268" t="s">
        <v>5041</v>
      </c>
      <c r="G304" s="268" t="s">
        <v>5042</v>
      </c>
      <c r="H304" s="268" t="s">
        <v>6712</v>
      </c>
      <c r="I304" s="268" t="s">
        <v>6713</v>
      </c>
      <c r="J304" s="268" t="s">
        <v>6714</v>
      </c>
      <c r="K304" s="268" t="s">
        <v>6715</v>
      </c>
      <c r="L304" s="268" t="s">
        <v>6716</v>
      </c>
      <c r="M304" s="268" t="s">
        <v>6717</v>
      </c>
      <c r="N304" s="268" t="s">
        <v>6718</v>
      </c>
      <c r="O304" s="268" t="s">
        <v>6719</v>
      </c>
      <c r="P304" s="268" t="s">
        <v>6720</v>
      </c>
      <c r="Q304" s="268" t="s">
        <v>6721</v>
      </c>
    </row>
    <row r="305" spans="1:17" s="1275" customFormat="1" ht="19" customHeight="1" x14ac:dyDescent="0.2">
      <c r="A305" s="268" t="s">
        <v>6722</v>
      </c>
      <c r="B305" s="268" t="s">
        <v>6723</v>
      </c>
      <c r="C305" s="1274">
        <v>1.827E-4</v>
      </c>
      <c r="D305" s="1258" t="s">
        <v>2580</v>
      </c>
      <c r="E305" s="302">
        <v>8.3000000000000004E-2</v>
      </c>
      <c r="F305" s="268" t="s">
        <v>2593</v>
      </c>
      <c r="G305" s="268" t="s">
        <v>2594</v>
      </c>
      <c r="H305" s="268" t="s">
        <v>6724</v>
      </c>
      <c r="I305" s="268" t="s">
        <v>6725</v>
      </c>
      <c r="J305" s="268" t="s">
        <v>6726</v>
      </c>
      <c r="K305" s="268" t="s">
        <v>6727</v>
      </c>
      <c r="L305" s="268" t="s">
        <v>6728</v>
      </c>
      <c r="M305" s="268" t="s">
        <v>6729</v>
      </c>
      <c r="N305" s="268" t="s">
        <v>6730</v>
      </c>
      <c r="O305" s="268" t="s">
        <v>6731</v>
      </c>
      <c r="P305" s="268" t="s">
        <v>6732</v>
      </c>
      <c r="Q305" s="268" t="s">
        <v>6733</v>
      </c>
    </row>
    <row r="306" spans="1:17" s="1275" customFormat="1" ht="19" customHeight="1" x14ac:dyDescent="0.2">
      <c r="A306" s="268" t="s">
        <v>6734</v>
      </c>
      <c r="B306" s="268" t="s">
        <v>6735</v>
      </c>
      <c r="C306" s="1274">
        <v>1.9210000000000001E-4</v>
      </c>
      <c r="D306" s="1258" t="s">
        <v>2580</v>
      </c>
      <c r="E306" s="1258">
        <v>0.01</v>
      </c>
      <c r="F306" s="268" t="s">
        <v>2619</v>
      </c>
      <c r="G306" s="268" t="s">
        <v>2619</v>
      </c>
      <c r="H306" s="268" t="s">
        <v>6736</v>
      </c>
      <c r="I306" s="268" t="s">
        <v>6737</v>
      </c>
      <c r="J306" s="268" t="s">
        <v>6738</v>
      </c>
      <c r="K306" s="268" t="s">
        <v>6739</v>
      </c>
      <c r="L306" s="268" t="s">
        <v>6740</v>
      </c>
      <c r="M306" s="268" t="s">
        <v>6741</v>
      </c>
      <c r="N306" s="268" t="s">
        <v>6742</v>
      </c>
      <c r="O306" s="268" t="s">
        <v>6743</v>
      </c>
      <c r="P306" s="268" t="s">
        <v>6744</v>
      </c>
      <c r="Q306" s="268" t="s">
        <v>6745</v>
      </c>
    </row>
    <row r="307" spans="1:17" s="1275" customFormat="1" ht="19" customHeight="1" x14ac:dyDescent="0.2">
      <c r="A307" s="268" t="s">
        <v>6746</v>
      </c>
      <c r="B307" s="268" t="s">
        <v>6747</v>
      </c>
      <c r="C307" s="1274">
        <v>1.941E-4</v>
      </c>
      <c r="D307" s="1258" t="s">
        <v>2580</v>
      </c>
      <c r="E307" s="1258">
        <v>2E-3</v>
      </c>
      <c r="F307" s="268" t="s">
        <v>2866</v>
      </c>
      <c r="G307" s="268" t="s">
        <v>2867</v>
      </c>
      <c r="H307" s="268" t="s">
        <v>6748</v>
      </c>
      <c r="I307" s="268" t="s">
        <v>6749</v>
      </c>
      <c r="J307" s="268" t="s">
        <v>6750</v>
      </c>
      <c r="K307" s="268" t="s">
        <v>6751</v>
      </c>
      <c r="L307" s="268" t="s">
        <v>6752</v>
      </c>
      <c r="M307" s="268" t="s">
        <v>6753</v>
      </c>
      <c r="N307" s="268" t="s">
        <v>6754</v>
      </c>
      <c r="O307" s="268" t="s">
        <v>6755</v>
      </c>
      <c r="P307" s="268" t="s">
        <v>6756</v>
      </c>
      <c r="Q307" s="268" t="s">
        <v>6757</v>
      </c>
    </row>
    <row r="308" spans="1:17" s="1275" customFormat="1" ht="19" customHeight="1" x14ac:dyDescent="0.2">
      <c r="A308" s="268" t="s">
        <v>6758</v>
      </c>
      <c r="B308" s="268" t="s">
        <v>6759</v>
      </c>
      <c r="C308" s="1274">
        <v>1.986E-4</v>
      </c>
      <c r="D308" s="1258" t="s">
        <v>2580</v>
      </c>
      <c r="E308" s="1258">
        <v>7.0000000000000001E-3</v>
      </c>
      <c r="F308" s="268" t="s">
        <v>3853</v>
      </c>
      <c r="G308" s="268" t="s">
        <v>3854</v>
      </c>
      <c r="H308" s="268" t="s">
        <v>6760</v>
      </c>
      <c r="I308" s="268" t="s">
        <v>6761</v>
      </c>
      <c r="J308" s="268" t="s">
        <v>6762</v>
      </c>
      <c r="K308" s="268" t="s">
        <v>6763</v>
      </c>
      <c r="L308" s="268" t="s">
        <v>6764</v>
      </c>
      <c r="M308" s="268" t="s">
        <v>6765</v>
      </c>
      <c r="N308" s="268" t="s">
        <v>6766</v>
      </c>
      <c r="O308" s="268" t="s">
        <v>6767</v>
      </c>
      <c r="P308" s="268" t="s">
        <v>6768</v>
      </c>
      <c r="Q308" s="268" t="s">
        <v>6769</v>
      </c>
    </row>
    <row r="309" spans="1:17" s="1275" customFormat="1" ht="19" customHeight="1" x14ac:dyDescent="0.2">
      <c r="A309" s="268" t="s">
        <v>6770</v>
      </c>
      <c r="B309" s="268" t="s">
        <v>6771</v>
      </c>
      <c r="C309" s="1274">
        <v>1.994E-4</v>
      </c>
      <c r="D309" s="1258" t="s">
        <v>2580</v>
      </c>
      <c r="E309" s="302">
        <v>3.2000000000000001E-2</v>
      </c>
      <c r="F309" s="268" t="s">
        <v>3571</v>
      </c>
      <c r="G309" s="268" t="s">
        <v>3572</v>
      </c>
      <c r="H309" s="268" t="s">
        <v>6772</v>
      </c>
      <c r="I309" s="268" t="s">
        <v>6773</v>
      </c>
      <c r="J309" s="268" t="s">
        <v>6774</v>
      </c>
      <c r="K309" s="268" t="s">
        <v>6775</v>
      </c>
      <c r="L309" s="268" t="s">
        <v>6776</v>
      </c>
      <c r="M309" s="268" t="s">
        <v>6777</v>
      </c>
      <c r="N309" s="268" t="s">
        <v>6778</v>
      </c>
      <c r="O309" s="268" t="s">
        <v>6779</v>
      </c>
      <c r="P309" s="268" t="s">
        <v>6780</v>
      </c>
      <c r="Q309" s="268" t="s">
        <v>6781</v>
      </c>
    </row>
    <row r="310" spans="1:17" s="1275" customFormat="1" ht="19" customHeight="1" x14ac:dyDescent="0.2">
      <c r="A310" s="268" t="s">
        <v>6782</v>
      </c>
      <c r="B310" s="268" t="s">
        <v>6782</v>
      </c>
      <c r="C310" s="1274">
        <v>2.0100000000000001E-4</v>
      </c>
      <c r="D310" s="1258" t="s">
        <v>2580</v>
      </c>
      <c r="E310" s="401">
        <v>9.1099999999999992E-6</v>
      </c>
      <c r="F310" s="268" t="s">
        <v>6783</v>
      </c>
      <c r="G310" s="268" t="s">
        <v>6784</v>
      </c>
      <c r="H310" s="268" t="s">
        <v>6785</v>
      </c>
      <c r="I310" s="268" t="s">
        <v>6786</v>
      </c>
      <c r="J310" s="268" t="s">
        <v>6787</v>
      </c>
      <c r="K310" s="268" t="s">
        <v>6788</v>
      </c>
      <c r="L310" s="268" t="s">
        <v>6789</v>
      </c>
      <c r="M310" s="268" t="s">
        <v>6790</v>
      </c>
      <c r="N310" s="268" t="s">
        <v>6791</v>
      </c>
      <c r="O310" s="268" t="s">
        <v>6792</v>
      </c>
      <c r="P310" s="268" t="s">
        <v>6793</v>
      </c>
      <c r="Q310" s="268" t="s">
        <v>6794</v>
      </c>
    </row>
    <row r="311" spans="1:17" s="1275" customFormat="1" ht="19" customHeight="1" x14ac:dyDescent="0.2">
      <c r="A311" s="268" t="s">
        <v>6795</v>
      </c>
      <c r="B311" s="268" t="s">
        <v>6796</v>
      </c>
      <c r="C311" s="1274">
        <v>2.018E-4</v>
      </c>
      <c r="D311" s="1258" t="s">
        <v>2580</v>
      </c>
      <c r="E311" s="1274">
        <v>1.56E-4</v>
      </c>
      <c r="F311" s="268" t="s">
        <v>4402</v>
      </c>
      <c r="G311" s="268" t="s">
        <v>4403</v>
      </c>
      <c r="H311" s="268" t="s">
        <v>6797</v>
      </c>
      <c r="I311" s="268" t="s">
        <v>6798</v>
      </c>
      <c r="J311" s="268" t="s">
        <v>6799</v>
      </c>
      <c r="K311" s="268" t="s">
        <v>6800</v>
      </c>
      <c r="L311" s="268" t="s">
        <v>6801</v>
      </c>
      <c r="M311" s="268" t="s">
        <v>6802</v>
      </c>
      <c r="N311" s="268" t="s">
        <v>6803</v>
      </c>
      <c r="O311" s="268" t="s">
        <v>6804</v>
      </c>
      <c r="P311" s="268" t="s">
        <v>6805</v>
      </c>
      <c r="Q311" s="268" t="s">
        <v>6806</v>
      </c>
    </row>
    <row r="312" spans="1:17" s="1275" customFormat="1" ht="19" customHeight="1" x14ac:dyDescent="0.2">
      <c r="A312" s="268" t="s">
        <v>6807</v>
      </c>
      <c r="B312" s="268" t="s">
        <v>6808</v>
      </c>
      <c r="C312" s="1274">
        <v>2.1489999999999999E-4</v>
      </c>
      <c r="D312" s="1258" t="s">
        <v>2580</v>
      </c>
      <c r="E312" s="302">
        <v>4.1000000000000002E-2</v>
      </c>
      <c r="F312" s="268" t="s">
        <v>6456</v>
      </c>
      <c r="G312" s="268" t="s">
        <v>6457</v>
      </c>
      <c r="H312" s="268" t="s">
        <v>6809</v>
      </c>
      <c r="I312" s="268" t="s">
        <v>6810</v>
      </c>
      <c r="J312" s="268" t="s">
        <v>6811</v>
      </c>
      <c r="K312" s="268" t="s">
        <v>6812</v>
      </c>
      <c r="L312" s="268" t="s">
        <v>6813</v>
      </c>
      <c r="M312" s="268" t="s">
        <v>6814</v>
      </c>
      <c r="N312" s="268" t="s">
        <v>6815</v>
      </c>
      <c r="O312" s="268" t="s">
        <v>6816</v>
      </c>
      <c r="P312" s="268" t="s">
        <v>6817</v>
      </c>
      <c r="Q312" s="268" t="s">
        <v>6818</v>
      </c>
    </row>
    <row r="313" spans="1:17" s="1275" customFormat="1" ht="19" customHeight="1" x14ac:dyDescent="0.2">
      <c r="A313" s="268" t="s">
        <v>6819</v>
      </c>
      <c r="B313" s="268" t="s">
        <v>6820</v>
      </c>
      <c r="C313" s="1274">
        <v>2.151E-4</v>
      </c>
      <c r="D313" s="1258" t="s">
        <v>2580</v>
      </c>
      <c r="E313" s="302">
        <v>0.36199999999999999</v>
      </c>
      <c r="F313" s="268" t="s">
        <v>6821</v>
      </c>
      <c r="G313" s="268" t="s">
        <v>6822</v>
      </c>
      <c r="H313" s="268" t="s">
        <v>6823</v>
      </c>
      <c r="I313" s="268" t="s">
        <v>6824</v>
      </c>
      <c r="J313" s="268" t="s">
        <v>6825</v>
      </c>
      <c r="K313" s="268" t="s">
        <v>6826</v>
      </c>
      <c r="L313" s="268" t="s">
        <v>6827</v>
      </c>
      <c r="M313" s="268" t="s">
        <v>6828</v>
      </c>
      <c r="N313" s="268" t="s">
        <v>6829</v>
      </c>
      <c r="O313" s="268" t="s">
        <v>6830</v>
      </c>
      <c r="P313" s="268" t="s">
        <v>6831</v>
      </c>
      <c r="Q313" s="268" t="s">
        <v>6832</v>
      </c>
    </row>
    <row r="314" spans="1:17" s="1275" customFormat="1" ht="19" customHeight="1" x14ac:dyDescent="0.2">
      <c r="A314" s="268" t="s">
        <v>3185</v>
      </c>
      <c r="B314" s="268" t="s">
        <v>3186</v>
      </c>
      <c r="C314" s="1274">
        <v>2.173E-4</v>
      </c>
      <c r="D314" s="1258" t="s">
        <v>2580</v>
      </c>
      <c r="E314" s="302">
        <v>1.2999999999999999E-2</v>
      </c>
      <c r="F314" s="268" t="s">
        <v>3185</v>
      </c>
      <c r="G314" s="268" t="s">
        <v>3186</v>
      </c>
      <c r="H314" s="268" t="s">
        <v>6833</v>
      </c>
      <c r="I314" s="268" t="s">
        <v>6834</v>
      </c>
      <c r="J314" s="268" t="s">
        <v>6835</v>
      </c>
      <c r="K314" s="268" t="s">
        <v>6836</v>
      </c>
      <c r="L314" s="268" t="s">
        <v>6837</v>
      </c>
      <c r="M314" s="268" t="s">
        <v>6838</v>
      </c>
      <c r="N314" s="268" t="s">
        <v>6839</v>
      </c>
      <c r="O314" s="268" t="s">
        <v>6840</v>
      </c>
      <c r="P314" s="268" t="s">
        <v>6841</v>
      </c>
      <c r="Q314" s="268" t="s">
        <v>6842</v>
      </c>
    </row>
    <row r="315" spans="1:17" s="1275" customFormat="1" ht="19" customHeight="1" x14ac:dyDescent="0.2">
      <c r="A315" s="268" t="s">
        <v>6493</v>
      </c>
      <c r="B315" s="268" t="s">
        <v>6494</v>
      </c>
      <c r="C315" s="1274">
        <v>2.186E-4</v>
      </c>
      <c r="D315" s="1258" t="s">
        <v>2580</v>
      </c>
      <c r="E315" s="302">
        <v>8.3000000000000004E-2</v>
      </c>
      <c r="F315" s="268" t="s">
        <v>6493</v>
      </c>
      <c r="G315" s="268" t="s">
        <v>6494</v>
      </c>
      <c r="H315" s="268" t="s">
        <v>6843</v>
      </c>
      <c r="I315" s="268" t="s">
        <v>6844</v>
      </c>
      <c r="J315" s="268" t="s">
        <v>6845</v>
      </c>
      <c r="K315" s="268" t="s">
        <v>6846</v>
      </c>
      <c r="L315" s="268" t="s">
        <v>6847</v>
      </c>
      <c r="M315" s="268" t="s">
        <v>6848</v>
      </c>
      <c r="N315" s="268" t="s">
        <v>6849</v>
      </c>
      <c r="O315" s="268" t="s">
        <v>6850</v>
      </c>
      <c r="P315" s="268" t="s">
        <v>6851</v>
      </c>
      <c r="Q315" s="268" t="s">
        <v>6852</v>
      </c>
    </row>
    <row r="316" spans="1:17" s="1275" customFormat="1" ht="19" customHeight="1" x14ac:dyDescent="0.2">
      <c r="A316" s="268" t="s">
        <v>6853</v>
      </c>
      <c r="B316" s="268" t="s">
        <v>6854</v>
      </c>
      <c r="C316" s="1274">
        <v>2.3389999999999999E-4</v>
      </c>
      <c r="D316" s="1258" t="s">
        <v>2580</v>
      </c>
      <c r="E316" s="1274">
        <v>2.0100000000000001E-4</v>
      </c>
      <c r="F316" s="268" t="s">
        <v>2544</v>
      </c>
      <c r="G316" s="268" t="s">
        <v>2545</v>
      </c>
      <c r="H316" s="268" t="s">
        <v>6855</v>
      </c>
      <c r="I316" s="268" t="s">
        <v>6856</v>
      </c>
      <c r="J316" s="268" t="s">
        <v>6857</v>
      </c>
      <c r="K316" s="268" t="s">
        <v>6858</v>
      </c>
      <c r="L316" s="268" t="s">
        <v>6859</v>
      </c>
      <c r="M316" s="268" t="s">
        <v>6860</v>
      </c>
      <c r="N316" s="268" t="s">
        <v>6861</v>
      </c>
      <c r="O316" s="268" t="s">
        <v>6862</v>
      </c>
      <c r="P316" s="268" t="s">
        <v>6863</v>
      </c>
      <c r="Q316" s="268" t="s">
        <v>6864</v>
      </c>
    </row>
    <row r="317" spans="1:17" s="1275" customFormat="1" ht="19" customHeight="1" x14ac:dyDescent="0.2">
      <c r="A317" s="268" t="s">
        <v>6865</v>
      </c>
      <c r="B317" s="268" t="s">
        <v>6866</v>
      </c>
      <c r="C317" s="1274">
        <v>2.354E-4</v>
      </c>
      <c r="D317" s="1258" t="s">
        <v>2580</v>
      </c>
      <c r="E317" s="302">
        <v>0.59699999999999998</v>
      </c>
      <c r="F317" s="268" t="s">
        <v>6867</v>
      </c>
      <c r="G317" s="268" t="s">
        <v>6868</v>
      </c>
      <c r="H317" s="268" t="s">
        <v>6869</v>
      </c>
      <c r="I317" s="268" t="s">
        <v>6870</v>
      </c>
      <c r="J317" s="268" t="s">
        <v>6871</v>
      </c>
      <c r="K317" s="268" t="s">
        <v>6872</v>
      </c>
      <c r="L317" s="268" t="s">
        <v>6873</v>
      </c>
      <c r="M317" s="268" t="s">
        <v>6874</v>
      </c>
      <c r="N317" s="268" t="s">
        <v>6875</v>
      </c>
      <c r="O317" s="268" t="s">
        <v>6876</v>
      </c>
      <c r="P317" s="268" t="s">
        <v>6877</v>
      </c>
      <c r="Q317" s="268" t="s">
        <v>6878</v>
      </c>
    </row>
    <row r="318" spans="1:17" s="1275" customFormat="1" ht="19" customHeight="1" x14ac:dyDescent="0.2">
      <c r="A318" s="268" t="s">
        <v>6879</v>
      </c>
      <c r="B318" s="268" t="s">
        <v>6880</v>
      </c>
      <c r="C318" s="1274">
        <v>2.385E-4</v>
      </c>
      <c r="D318" s="1258" t="s">
        <v>2580</v>
      </c>
      <c r="E318" s="302">
        <v>0.61799999999999999</v>
      </c>
      <c r="F318" s="268" t="s">
        <v>2656</v>
      </c>
      <c r="G318" s="268" t="s">
        <v>2657</v>
      </c>
      <c r="H318" s="268" t="s">
        <v>6881</v>
      </c>
      <c r="I318" s="268" t="s">
        <v>6882</v>
      </c>
      <c r="J318" s="268" t="s">
        <v>6883</v>
      </c>
      <c r="K318" s="268" t="s">
        <v>6884</v>
      </c>
      <c r="L318" s="268" t="s">
        <v>6885</v>
      </c>
      <c r="M318" s="268" t="s">
        <v>6886</v>
      </c>
      <c r="N318" s="268" t="s">
        <v>6887</v>
      </c>
      <c r="O318" s="268" t="s">
        <v>6888</v>
      </c>
      <c r="P318" s="268" t="s">
        <v>6889</v>
      </c>
      <c r="Q318" s="268" t="s">
        <v>6890</v>
      </c>
    </row>
    <row r="319" spans="1:17" s="1275" customFormat="1" ht="19" customHeight="1" x14ac:dyDescent="0.2">
      <c r="A319" s="268" t="s">
        <v>6891</v>
      </c>
      <c r="B319" s="268" t="s">
        <v>6892</v>
      </c>
      <c r="C319" s="1274">
        <v>2.419E-4</v>
      </c>
      <c r="D319" s="1258" t="s">
        <v>2580</v>
      </c>
      <c r="E319" s="302">
        <v>6.2E-2</v>
      </c>
      <c r="F319" s="268" t="s">
        <v>6456</v>
      </c>
      <c r="G319" s="268" t="s">
        <v>6457</v>
      </c>
      <c r="H319" s="268" t="s">
        <v>6893</v>
      </c>
      <c r="I319" s="268" t="s">
        <v>6894</v>
      </c>
      <c r="J319" s="268" t="s">
        <v>6895</v>
      </c>
      <c r="K319" s="268" t="s">
        <v>6896</v>
      </c>
      <c r="L319" s="268" t="s">
        <v>6897</v>
      </c>
      <c r="M319" s="268" t="s">
        <v>6898</v>
      </c>
      <c r="N319" s="268" t="s">
        <v>6899</v>
      </c>
      <c r="O319" s="268" t="s">
        <v>6900</v>
      </c>
      <c r="P319" s="268" t="s">
        <v>6901</v>
      </c>
      <c r="Q319" s="268" t="s">
        <v>6902</v>
      </c>
    </row>
    <row r="320" spans="1:17" s="1275" customFormat="1" ht="19" customHeight="1" x14ac:dyDescent="0.2">
      <c r="A320" s="268" t="s">
        <v>6903</v>
      </c>
      <c r="B320" s="268" t="s">
        <v>6904</v>
      </c>
      <c r="C320" s="1274">
        <v>2.431E-4</v>
      </c>
      <c r="D320" s="1258" t="s">
        <v>2580</v>
      </c>
      <c r="E320" s="302">
        <v>1.2E-2</v>
      </c>
      <c r="F320" s="268" t="s">
        <v>2942</v>
      </c>
      <c r="G320" s="268" t="s">
        <v>2943</v>
      </c>
      <c r="H320" s="268" t="s">
        <v>6905</v>
      </c>
      <c r="I320" s="268" t="s">
        <v>6906</v>
      </c>
      <c r="J320" s="268" t="s">
        <v>6907</v>
      </c>
      <c r="K320" s="268" t="s">
        <v>6908</v>
      </c>
      <c r="L320" s="268" t="s">
        <v>6909</v>
      </c>
      <c r="M320" s="268" t="s">
        <v>6910</v>
      </c>
      <c r="N320" s="268" t="s">
        <v>6911</v>
      </c>
      <c r="O320" s="268" t="s">
        <v>6912</v>
      </c>
      <c r="P320" s="268" t="s">
        <v>6913</v>
      </c>
      <c r="Q320" s="268" t="s">
        <v>6914</v>
      </c>
    </row>
    <row r="321" spans="1:17" s="1275" customFormat="1" ht="19" customHeight="1" x14ac:dyDescent="0.2">
      <c r="A321" s="268" t="s">
        <v>6915</v>
      </c>
      <c r="B321" s="268" t="s">
        <v>6916</v>
      </c>
      <c r="C321" s="1274">
        <v>2.475E-4</v>
      </c>
      <c r="D321" s="1258" t="s">
        <v>2580</v>
      </c>
      <c r="E321" s="1258">
        <v>2E-3</v>
      </c>
      <c r="F321" s="268" t="s">
        <v>6558</v>
      </c>
      <c r="G321" s="268" t="s">
        <v>6559</v>
      </c>
      <c r="H321" s="268" t="s">
        <v>6917</v>
      </c>
      <c r="I321" s="268" t="s">
        <v>6918</v>
      </c>
      <c r="J321" s="268" t="s">
        <v>6919</v>
      </c>
      <c r="K321" s="268" t="s">
        <v>6920</v>
      </c>
      <c r="L321" s="268" t="s">
        <v>6921</v>
      </c>
      <c r="M321" s="268" t="s">
        <v>6922</v>
      </c>
      <c r="N321" s="268" t="s">
        <v>6923</v>
      </c>
      <c r="O321" s="268" t="s">
        <v>6924</v>
      </c>
      <c r="P321" s="268" t="s">
        <v>6925</v>
      </c>
      <c r="Q321" s="268" t="s">
        <v>6926</v>
      </c>
    </row>
    <row r="322" spans="1:17" s="1275" customFormat="1" ht="19" customHeight="1" x14ac:dyDescent="0.2">
      <c r="A322" s="268" t="s">
        <v>6927</v>
      </c>
      <c r="B322" s="268" t="s">
        <v>6928</v>
      </c>
      <c r="C322" s="1274">
        <v>2.4879999999999998E-4</v>
      </c>
      <c r="D322" s="1258" t="s">
        <v>2580</v>
      </c>
      <c r="E322" s="302">
        <v>5.6000000000000001E-2</v>
      </c>
      <c r="F322" s="268" t="s">
        <v>2866</v>
      </c>
      <c r="G322" s="268" t="s">
        <v>2867</v>
      </c>
      <c r="H322" s="268" t="s">
        <v>6929</v>
      </c>
      <c r="I322" s="268" t="s">
        <v>6930</v>
      </c>
      <c r="J322" s="268" t="s">
        <v>6931</v>
      </c>
      <c r="K322" s="268" t="s">
        <v>6932</v>
      </c>
      <c r="L322" s="268" t="s">
        <v>6933</v>
      </c>
      <c r="M322" s="268" t="s">
        <v>6934</v>
      </c>
      <c r="N322" s="268" t="s">
        <v>6935</v>
      </c>
      <c r="O322" s="268" t="s">
        <v>6936</v>
      </c>
      <c r="P322" s="268" t="s">
        <v>6937</v>
      </c>
      <c r="Q322" s="268" t="s">
        <v>6938</v>
      </c>
    </row>
    <row r="323" spans="1:17" s="1275" customFormat="1" ht="19" customHeight="1" x14ac:dyDescent="0.2">
      <c r="A323" s="268" t="s">
        <v>6939</v>
      </c>
      <c r="B323" s="268" t="s">
        <v>6940</v>
      </c>
      <c r="C323" s="1274">
        <v>2.496E-4</v>
      </c>
      <c r="D323" s="1258" t="s">
        <v>2580</v>
      </c>
      <c r="E323" s="302">
        <v>0.48199999999999998</v>
      </c>
      <c r="F323" s="268" t="s">
        <v>6941</v>
      </c>
      <c r="G323" s="268" t="s">
        <v>6942</v>
      </c>
      <c r="H323" s="268" t="s">
        <v>6943</v>
      </c>
      <c r="I323" s="268" t="s">
        <v>6944</v>
      </c>
      <c r="J323" s="268" t="s">
        <v>6945</v>
      </c>
      <c r="K323" s="268" t="s">
        <v>6946</v>
      </c>
      <c r="L323" s="268" t="s">
        <v>6947</v>
      </c>
      <c r="M323" s="268" t="s">
        <v>6948</v>
      </c>
      <c r="N323" s="268" t="s">
        <v>6949</v>
      </c>
      <c r="O323" s="268" t="s">
        <v>6950</v>
      </c>
      <c r="P323" s="268" t="s">
        <v>6951</v>
      </c>
      <c r="Q323" s="268" t="s">
        <v>6952</v>
      </c>
    </row>
    <row r="324" spans="1:17" s="1275" customFormat="1" ht="19" customHeight="1" x14ac:dyDescent="0.2">
      <c r="A324" s="268" t="s">
        <v>6953</v>
      </c>
      <c r="B324" s="268" t="s">
        <v>6954</v>
      </c>
      <c r="C324" s="1274">
        <v>2.499E-4</v>
      </c>
      <c r="D324" s="1258" t="s">
        <v>2580</v>
      </c>
      <c r="E324" s="302">
        <v>0.34899999999999998</v>
      </c>
      <c r="F324" s="268" t="s">
        <v>3034</v>
      </c>
      <c r="G324" s="268" t="s">
        <v>3035</v>
      </c>
      <c r="H324" s="268" t="s">
        <v>6955</v>
      </c>
      <c r="I324" s="268" t="s">
        <v>6956</v>
      </c>
      <c r="J324" s="268" t="s">
        <v>6957</v>
      </c>
      <c r="K324" s="268" t="s">
        <v>6958</v>
      </c>
      <c r="L324" s="268" t="s">
        <v>6959</v>
      </c>
      <c r="M324" s="268" t="s">
        <v>6960</v>
      </c>
      <c r="N324" s="268" t="s">
        <v>6961</v>
      </c>
      <c r="O324" s="268" t="s">
        <v>6962</v>
      </c>
      <c r="P324" s="268" t="s">
        <v>6963</v>
      </c>
      <c r="Q324" s="268" t="s">
        <v>6964</v>
      </c>
    </row>
    <row r="325" spans="1:17" s="1275" customFormat="1" ht="19" customHeight="1" x14ac:dyDescent="0.2">
      <c r="A325" s="268" t="s">
        <v>5948</v>
      </c>
      <c r="B325" s="268" t="s">
        <v>5949</v>
      </c>
      <c r="C325" s="1274">
        <v>2.5010000000000001E-4</v>
      </c>
      <c r="D325" s="1258" t="s">
        <v>2580</v>
      </c>
      <c r="E325" s="1258">
        <v>3.0000000000000001E-3</v>
      </c>
      <c r="F325" s="268" t="s">
        <v>5948</v>
      </c>
      <c r="G325" s="268" t="s">
        <v>5949</v>
      </c>
      <c r="H325" s="268" t="s">
        <v>6965</v>
      </c>
      <c r="I325" s="268" t="s">
        <v>6966</v>
      </c>
      <c r="J325" s="268" t="s">
        <v>6967</v>
      </c>
      <c r="K325" s="268" t="s">
        <v>6968</v>
      </c>
      <c r="L325" s="268" t="s">
        <v>6969</v>
      </c>
      <c r="M325" s="268" t="s">
        <v>6970</v>
      </c>
      <c r="N325" s="268" t="s">
        <v>6971</v>
      </c>
      <c r="O325" s="268" t="s">
        <v>6972</v>
      </c>
      <c r="P325" s="268" t="s">
        <v>6973</v>
      </c>
      <c r="Q325" s="268" t="s">
        <v>6974</v>
      </c>
    </row>
    <row r="326" spans="1:17" s="1275" customFormat="1" ht="19" customHeight="1" x14ac:dyDescent="0.2">
      <c r="A326" s="268" t="s">
        <v>6977</v>
      </c>
      <c r="B326" s="268" t="s">
        <v>6978</v>
      </c>
      <c r="C326" s="1274">
        <v>2.61E-4</v>
      </c>
      <c r="D326" s="1258" t="s">
        <v>2580</v>
      </c>
      <c r="E326" s="302">
        <v>0.32300000000000001</v>
      </c>
      <c r="F326" s="268" t="s">
        <v>6979</v>
      </c>
      <c r="G326" s="268" t="s">
        <v>6980</v>
      </c>
      <c r="H326" s="268" t="s">
        <v>6981</v>
      </c>
      <c r="I326" s="268" t="s">
        <v>6982</v>
      </c>
      <c r="J326" s="268" t="s">
        <v>6983</v>
      </c>
      <c r="K326" s="268" t="s">
        <v>6984</v>
      </c>
      <c r="L326" s="268" t="s">
        <v>6985</v>
      </c>
      <c r="M326" s="268" t="s">
        <v>6986</v>
      </c>
      <c r="N326" s="268" t="s">
        <v>6987</v>
      </c>
      <c r="O326" s="268" t="s">
        <v>6988</v>
      </c>
      <c r="P326" s="268" t="s">
        <v>6989</v>
      </c>
      <c r="Q326" s="268" t="s">
        <v>6990</v>
      </c>
    </row>
    <row r="327" spans="1:17" s="1275" customFormat="1" ht="19" customHeight="1" x14ac:dyDescent="0.2">
      <c r="A327" s="268" t="s">
        <v>3147</v>
      </c>
      <c r="B327" s="268" t="s">
        <v>3148</v>
      </c>
      <c r="C327" s="1274">
        <v>2.6229999999999998E-4</v>
      </c>
      <c r="D327" s="1258" t="s">
        <v>2580</v>
      </c>
      <c r="E327" s="1258">
        <v>4.0000000000000001E-3</v>
      </c>
      <c r="F327" s="268" t="s">
        <v>3149</v>
      </c>
      <c r="G327" s="268" t="s">
        <v>3150</v>
      </c>
      <c r="H327" s="268" t="s">
        <v>3153</v>
      </c>
      <c r="I327" s="268" t="s">
        <v>3159</v>
      </c>
      <c r="J327" s="268" t="s">
        <v>6991</v>
      </c>
      <c r="K327" s="268" t="s">
        <v>6992</v>
      </c>
      <c r="L327" s="268" t="s">
        <v>6993</v>
      </c>
      <c r="M327" s="268" t="s">
        <v>6994</v>
      </c>
      <c r="N327" s="268" t="s">
        <v>6995</v>
      </c>
      <c r="O327" s="268" t="s">
        <v>6996</v>
      </c>
      <c r="P327" s="268" t="s">
        <v>6997</v>
      </c>
      <c r="Q327" s="268" t="s">
        <v>6998</v>
      </c>
    </row>
    <row r="328" spans="1:17" s="1275" customFormat="1" ht="19" customHeight="1" x14ac:dyDescent="0.2">
      <c r="A328" s="268" t="s">
        <v>6999</v>
      </c>
      <c r="B328" s="268" t="s">
        <v>7000</v>
      </c>
      <c r="C328" s="1274">
        <v>2.7379999999999999E-4</v>
      </c>
      <c r="D328" s="1258" t="s">
        <v>2580</v>
      </c>
      <c r="E328" s="1274">
        <v>7.5900000000000002E-4</v>
      </c>
      <c r="F328" s="268" t="s">
        <v>4081</v>
      </c>
      <c r="G328" s="268" t="s">
        <v>4082</v>
      </c>
      <c r="H328" s="268" t="s">
        <v>7001</v>
      </c>
      <c r="I328" s="268" t="s">
        <v>7002</v>
      </c>
      <c r="J328" s="268" t="s">
        <v>7003</v>
      </c>
      <c r="K328" s="268" t="s">
        <v>7004</v>
      </c>
      <c r="L328" s="268" t="s">
        <v>7005</v>
      </c>
      <c r="M328" s="268" t="s">
        <v>7006</v>
      </c>
      <c r="N328" s="268" t="s">
        <v>7007</v>
      </c>
      <c r="O328" s="268" t="s">
        <v>7008</v>
      </c>
      <c r="P328" s="268" t="s">
        <v>7009</v>
      </c>
      <c r="Q328" s="268" t="s">
        <v>7010</v>
      </c>
    </row>
    <row r="329" spans="1:17" s="1275" customFormat="1" ht="19" customHeight="1" x14ac:dyDescent="0.2">
      <c r="A329" s="268" t="s">
        <v>7011</v>
      </c>
      <c r="B329" s="268" t="s">
        <v>7012</v>
      </c>
      <c r="C329" s="1274">
        <v>2.8719999999999999E-4</v>
      </c>
      <c r="D329" s="1258" t="s">
        <v>2580</v>
      </c>
      <c r="E329" s="1258">
        <v>2E-3</v>
      </c>
      <c r="F329" s="268" t="s">
        <v>5948</v>
      </c>
      <c r="G329" s="268" t="s">
        <v>5949</v>
      </c>
      <c r="H329" s="268" t="s">
        <v>7013</v>
      </c>
      <c r="I329" s="268" t="s">
        <v>7014</v>
      </c>
      <c r="J329" s="268" t="s">
        <v>7015</v>
      </c>
      <c r="K329" s="268" t="s">
        <v>7016</v>
      </c>
      <c r="L329" s="268" t="s">
        <v>7017</v>
      </c>
      <c r="M329" s="268" t="s">
        <v>7018</v>
      </c>
      <c r="N329" s="268" t="s">
        <v>7019</v>
      </c>
      <c r="O329" s="268" t="s">
        <v>7020</v>
      </c>
      <c r="P329" s="268" t="s">
        <v>7021</v>
      </c>
      <c r="Q329" s="268" t="s">
        <v>7022</v>
      </c>
    </row>
    <row r="330" spans="1:17" s="1275" customFormat="1" ht="19" customHeight="1" x14ac:dyDescent="0.2">
      <c r="A330" s="268" t="s">
        <v>7023</v>
      </c>
      <c r="B330" s="268" t="s">
        <v>7023</v>
      </c>
      <c r="C330" s="1274">
        <v>2.8800000000000001E-4</v>
      </c>
      <c r="D330" s="1258" t="s">
        <v>2580</v>
      </c>
      <c r="E330" s="401">
        <v>1.5200000000000001E-7</v>
      </c>
      <c r="F330" s="268" t="s">
        <v>6031</v>
      </c>
      <c r="G330" s="268" t="s">
        <v>6031</v>
      </c>
      <c r="H330" s="268" t="s">
        <v>7024</v>
      </c>
      <c r="I330" s="268" t="s">
        <v>7025</v>
      </c>
      <c r="J330" s="268" t="s">
        <v>7026</v>
      </c>
      <c r="K330" s="268" t="s">
        <v>7027</v>
      </c>
      <c r="L330" s="268" t="s">
        <v>7028</v>
      </c>
      <c r="M330" s="268" t="s">
        <v>7029</v>
      </c>
      <c r="N330" s="268" t="s">
        <v>7030</v>
      </c>
      <c r="O330" s="268" t="s">
        <v>7031</v>
      </c>
      <c r="P330" s="268" t="s">
        <v>7032</v>
      </c>
      <c r="Q330" s="268" t="s">
        <v>7033</v>
      </c>
    </row>
    <row r="331" spans="1:17" s="1275" customFormat="1" ht="19" customHeight="1" x14ac:dyDescent="0.2">
      <c r="A331" s="268" t="s">
        <v>4081</v>
      </c>
      <c r="B331" s="268" t="s">
        <v>4082</v>
      </c>
      <c r="C331" s="1274">
        <v>2.8870000000000002E-4</v>
      </c>
      <c r="D331" s="1258" t="s">
        <v>2580</v>
      </c>
      <c r="E331" s="1258">
        <v>1E-3</v>
      </c>
      <c r="F331" s="268" t="s">
        <v>4081</v>
      </c>
      <c r="G331" s="268" t="s">
        <v>4082</v>
      </c>
      <c r="H331" s="268" t="s">
        <v>7034</v>
      </c>
      <c r="I331" s="268" t="s">
        <v>7035</v>
      </c>
      <c r="J331" s="268" t="s">
        <v>7036</v>
      </c>
      <c r="K331" s="268" t="s">
        <v>7037</v>
      </c>
      <c r="L331" s="268" t="s">
        <v>7038</v>
      </c>
      <c r="M331" s="268" t="s">
        <v>7039</v>
      </c>
      <c r="N331" s="268" t="s">
        <v>7040</v>
      </c>
      <c r="O331" s="268" t="s">
        <v>7041</v>
      </c>
      <c r="P331" s="268" t="s">
        <v>7042</v>
      </c>
      <c r="Q331" s="268" t="s">
        <v>7043</v>
      </c>
    </row>
    <row r="332" spans="1:17" s="1275" customFormat="1" ht="19" customHeight="1" x14ac:dyDescent="0.2">
      <c r="A332" s="268" t="s">
        <v>7044</v>
      </c>
      <c r="B332" s="268" t="s">
        <v>7045</v>
      </c>
      <c r="C332" s="1274">
        <v>2.9080000000000002E-4</v>
      </c>
      <c r="D332" s="1258" t="s">
        <v>2580</v>
      </c>
      <c r="E332" s="1258">
        <v>0.02</v>
      </c>
      <c r="F332" s="268" t="s">
        <v>2696</v>
      </c>
      <c r="G332" s="268" t="s">
        <v>2697</v>
      </c>
      <c r="H332" s="268" t="s">
        <v>7046</v>
      </c>
      <c r="I332" s="268" t="s">
        <v>7047</v>
      </c>
      <c r="J332" s="268" t="s">
        <v>7048</v>
      </c>
      <c r="K332" s="268" t="s">
        <v>7049</v>
      </c>
      <c r="L332" s="268" t="s">
        <v>7050</v>
      </c>
      <c r="M332" s="268" t="s">
        <v>7051</v>
      </c>
      <c r="N332" s="268" t="s">
        <v>7052</v>
      </c>
      <c r="O332" s="268" t="s">
        <v>7053</v>
      </c>
      <c r="P332" s="268" t="s">
        <v>7054</v>
      </c>
      <c r="Q332" s="268" t="s">
        <v>7055</v>
      </c>
    </row>
    <row r="333" spans="1:17" s="1275" customFormat="1" ht="19" customHeight="1" x14ac:dyDescent="0.2">
      <c r="A333" s="268" t="s">
        <v>7056</v>
      </c>
      <c r="B333" s="268" t="s">
        <v>7057</v>
      </c>
      <c r="C333" s="1274">
        <v>2.9300000000000002E-4</v>
      </c>
      <c r="D333" s="1258" t="s">
        <v>2580</v>
      </c>
      <c r="E333" s="1274">
        <v>5.6700000000000001E-4</v>
      </c>
      <c r="F333" s="268" t="s">
        <v>4303</v>
      </c>
      <c r="G333" s="268" t="s">
        <v>4304</v>
      </c>
      <c r="H333" s="268" t="s">
        <v>7058</v>
      </c>
      <c r="I333" s="268" t="s">
        <v>7059</v>
      </c>
      <c r="J333" s="268" t="s">
        <v>7060</v>
      </c>
      <c r="K333" s="268" t="s">
        <v>7061</v>
      </c>
      <c r="L333" s="268" t="s">
        <v>7062</v>
      </c>
      <c r="M333" s="268" t="s">
        <v>7063</v>
      </c>
      <c r="N333" s="268" t="s">
        <v>7064</v>
      </c>
      <c r="O333" s="268" t="s">
        <v>7065</v>
      </c>
      <c r="P333" s="268" t="s">
        <v>7066</v>
      </c>
      <c r="Q333" s="268" t="s">
        <v>7067</v>
      </c>
    </row>
    <row r="334" spans="1:17" s="1275" customFormat="1" ht="19" customHeight="1" x14ac:dyDescent="0.2">
      <c r="A334" s="268" t="s">
        <v>7068</v>
      </c>
      <c r="B334" s="268" t="s">
        <v>7069</v>
      </c>
      <c r="C334" s="1274">
        <v>2.9530000000000002E-4</v>
      </c>
      <c r="D334" s="1258" t="s">
        <v>2580</v>
      </c>
      <c r="E334" s="1258">
        <v>2E-3</v>
      </c>
      <c r="F334" s="268" t="s">
        <v>7070</v>
      </c>
      <c r="G334" s="268" t="s">
        <v>7071</v>
      </c>
      <c r="H334" s="268" t="s">
        <v>7072</v>
      </c>
      <c r="I334" s="268" t="s">
        <v>7073</v>
      </c>
      <c r="J334" s="268" t="s">
        <v>7074</v>
      </c>
      <c r="K334" s="268" t="s">
        <v>7075</v>
      </c>
      <c r="L334" s="268" t="s">
        <v>7076</v>
      </c>
      <c r="M334" s="268" t="s">
        <v>7077</v>
      </c>
      <c r="N334" s="268" t="s">
        <v>7078</v>
      </c>
      <c r="O334" s="268" t="s">
        <v>7079</v>
      </c>
      <c r="P334" s="268" t="s">
        <v>7080</v>
      </c>
      <c r="Q334" s="268" t="s">
        <v>7081</v>
      </c>
    </row>
    <row r="335" spans="1:17" s="1275" customFormat="1" ht="19" customHeight="1" x14ac:dyDescent="0.2">
      <c r="A335" s="268" t="s">
        <v>7082</v>
      </c>
      <c r="B335" s="268" t="s">
        <v>7083</v>
      </c>
      <c r="C335" s="1274">
        <v>2.9609999999999999E-4</v>
      </c>
      <c r="D335" s="1258" t="s">
        <v>2580</v>
      </c>
      <c r="E335" s="1274">
        <v>8.7299999999999997E-4</v>
      </c>
      <c r="F335" s="268" t="s">
        <v>3223</v>
      </c>
      <c r="G335" s="268" t="s">
        <v>3224</v>
      </c>
      <c r="H335" s="268" t="s">
        <v>7084</v>
      </c>
      <c r="I335" s="268" t="s">
        <v>7085</v>
      </c>
      <c r="J335" s="268" t="s">
        <v>7086</v>
      </c>
      <c r="K335" s="268" t="s">
        <v>7087</v>
      </c>
      <c r="L335" s="268" t="s">
        <v>7088</v>
      </c>
      <c r="M335" s="268" t="s">
        <v>7089</v>
      </c>
      <c r="N335" s="268" t="s">
        <v>7090</v>
      </c>
      <c r="O335" s="268" t="s">
        <v>7091</v>
      </c>
      <c r="P335" s="268" t="s">
        <v>7092</v>
      </c>
      <c r="Q335" s="268" t="s">
        <v>7093</v>
      </c>
    </row>
    <row r="336" spans="1:17" s="1275" customFormat="1" ht="19" customHeight="1" x14ac:dyDescent="0.2">
      <c r="A336" s="268" t="s">
        <v>7094</v>
      </c>
      <c r="B336" s="268" t="s">
        <v>7095</v>
      </c>
      <c r="C336" s="1274">
        <v>2.9920000000000001E-4</v>
      </c>
      <c r="D336" s="1258" t="s">
        <v>2580</v>
      </c>
      <c r="E336" s="401">
        <v>8.5500000000000005E-5</v>
      </c>
      <c r="F336" s="268" t="s">
        <v>2942</v>
      </c>
      <c r="G336" s="268" t="s">
        <v>2943</v>
      </c>
      <c r="H336" s="268" t="s">
        <v>7096</v>
      </c>
      <c r="I336" s="268" t="s">
        <v>7097</v>
      </c>
      <c r="J336" s="268" t="s">
        <v>7098</v>
      </c>
      <c r="K336" s="268" t="s">
        <v>7099</v>
      </c>
      <c r="L336" s="268" t="s">
        <v>7100</v>
      </c>
      <c r="M336" s="268" t="s">
        <v>7101</v>
      </c>
      <c r="N336" s="268" t="s">
        <v>7102</v>
      </c>
      <c r="O336" s="268" t="s">
        <v>7103</v>
      </c>
      <c r="P336" s="268" t="s">
        <v>7104</v>
      </c>
      <c r="Q336" s="268" t="s">
        <v>7105</v>
      </c>
    </row>
    <row r="337" spans="1:17" s="1275" customFormat="1" ht="19" customHeight="1" x14ac:dyDescent="0.2">
      <c r="A337" s="268" t="s">
        <v>7106</v>
      </c>
      <c r="B337" s="268" t="s">
        <v>7107</v>
      </c>
      <c r="C337" s="1274">
        <v>2.9940000000000001E-4</v>
      </c>
      <c r="D337" s="1258" t="s">
        <v>2580</v>
      </c>
      <c r="E337" s="1258">
        <v>1E-3</v>
      </c>
      <c r="F337" s="268" t="s">
        <v>2619</v>
      </c>
      <c r="G337" s="268" t="s">
        <v>2619</v>
      </c>
      <c r="H337" s="268" t="s">
        <v>7108</v>
      </c>
      <c r="I337" s="268" t="s">
        <v>7109</v>
      </c>
      <c r="J337" s="268" t="s">
        <v>7110</v>
      </c>
      <c r="K337" s="268" t="s">
        <v>7111</v>
      </c>
      <c r="L337" s="268" t="s">
        <v>7112</v>
      </c>
      <c r="M337" s="268" t="s">
        <v>7113</v>
      </c>
      <c r="N337" s="268" t="s">
        <v>7114</v>
      </c>
      <c r="O337" s="268" t="s">
        <v>7115</v>
      </c>
      <c r="P337" s="268" t="s">
        <v>7116</v>
      </c>
      <c r="Q337" s="268" t="s">
        <v>7117</v>
      </c>
    </row>
    <row r="338" spans="1:17" s="1275" customFormat="1" ht="19" customHeight="1" x14ac:dyDescent="0.2">
      <c r="A338" s="268" t="s">
        <v>7118</v>
      </c>
      <c r="B338" s="268" t="s">
        <v>7119</v>
      </c>
      <c r="C338" s="1274">
        <v>3.0039999999999998E-4</v>
      </c>
      <c r="D338" s="1258" t="s">
        <v>2580</v>
      </c>
      <c r="E338" s="302">
        <v>0.41699999999999998</v>
      </c>
      <c r="F338" s="268" t="s">
        <v>7120</v>
      </c>
      <c r="G338" s="268" t="s">
        <v>7121</v>
      </c>
      <c r="H338" s="268" t="s">
        <v>7122</v>
      </c>
      <c r="I338" s="268" t="s">
        <v>7123</v>
      </c>
      <c r="J338" s="268" t="s">
        <v>7124</v>
      </c>
      <c r="K338" s="268" t="s">
        <v>7125</v>
      </c>
      <c r="L338" s="268" t="s">
        <v>7126</v>
      </c>
      <c r="M338" s="268" t="s">
        <v>7127</v>
      </c>
      <c r="N338" s="268" t="s">
        <v>7128</v>
      </c>
      <c r="O338" s="268" t="s">
        <v>7129</v>
      </c>
      <c r="P338" s="268" t="s">
        <v>7130</v>
      </c>
      <c r="Q338" s="268" t="s">
        <v>7131</v>
      </c>
    </row>
    <row r="339" spans="1:17" s="1275" customFormat="1" ht="19" customHeight="1" x14ac:dyDescent="0.2">
      <c r="A339" s="268" t="s">
        <v>7132</v>
      </c>
      <c r="B339" s="268" t="s">
        <v>7133</v>
      </c>
      <c r="C339" s="1274">
        <v>3.011E-4</v>
      </c>
      <c r="D339" s="1258" t="s">
        <v>2580</v>
      </c>
      <c r="E339" s="1274">
        <v>2.8400000000000002E-4</v>
      </c>
      <c r="F339" s="268" t="s">
        <v>7134</v>
      </c>
      <c r="G339" s="268" t="s">
        <v>7134</v>
      </c>
      <c r="H339" s="268" t="s">
        <v>7135</v>
      </c>
      <c r="I339" s="268" t="s">
        <v>7136</v>
      </c>
      <c r="J339" s="268" t="s">
        <v>7137</v>
      </c>
      <c r="K339" s="268" t="s">
        <v>7138</v>
      </c>
      <c r="L339" s="268" t="s">
        <v>7139</v>
      </c>
      <c r="M339" s="268" t="s">
        <v>7140</v>
      </c>
      <c r="N339" s="268" t="s">
        <v>7141</v>
      </c>
      <c r="O339" s="268" t="s">
        <v>7142</v>
      </c>
      <c r="P339" s="268" t="s">
        <v>7143</v>
      </c>
      <c r="Q339" s="268" t="s">
        <v>7144</v>
      </c>
    </row>
    <row r="340" spans="1:17" s="1275" customFormat="1" ht="19" customHeight="1" x14ac:dyDescent="0.2">
      <c r="A340" s="268" t="s">
        <v>7145</v>
      </c>
      <c r="B340" s="268" t="s">
        <v>7146</v>
      </c>
      <c r="C340" s="1274">
        <v>3.0170000000000002E-4</v>
      </c>
      <c r="D340" s="1258" t="s">
        <v>2580</v>
      </c>
      <c r="E340" s="302">
        <v>0.28100000000000003</v>
      </c>
      <c r="F340" s="268" t="s">
        <v>4737</v>
      </c>
      <c r="G340" s="268" t="s">
        <v>4738</v>
      </c>
      <c r="H340" s="268" t="s">
        <v>7147</v>
      </c>
      <c r="I340" s="268" t="s">
        <v>7148</v>
      </c>
      <c r="J340" s="268" t="s">
        <v>7149</v>
      </c>
      <c r="K340" s="268" t="s">
        <v>7150</v>
      </c>
      <c r="L340" s="268" t="s">
        <v>7151</v>
      </c>
      <c r="M340" s="268" t="s">
        <v>7152</v>
      </c>
      <c r="N340" s="268" t="s">
        <v>7153</v>
      </c>
      <c r="O340" s="268" t="s">
        <v>7154</v>
      </c>
      <c r="P340" s="268" t="s">
        <v>7155</v>
      </c>
      <c r="Q340" s="268" t="s">
        <v>7156</v>
      </c>
    </row>
    <row r="341" spans="1:17" s="1275" customFormat="1" ht="19" customHeight="1" x14ac:dyDescent="0.2">
      <c r="A341" s="268" t="s">
        <v>3247</v>
      </c>
      <c r="B341" s="268" t="s">
        <v>3248</v>
      </c>
      <c r="C341" s="1274">
        <v>3.035E-4</v>
      </c>
      <c r="D341" s="1258" t="s">
        <v>2580</v>
      </c>
      <c r="E341" s="401">
        <v>3.5499999999999999E-6</v>
      </c>
      <c r="F341" s="268" t="s">
        <v>2696</v>
      </c>
      <c r="G341" s="268" t="s">
        <v>2697</v>
      </c>
      <c r="H341" s="268" t="s">
        <v>3251</v>
      </c>
      <c r="I341" s="268" t="s">
        <v>3254</v>
      </c>
      <c r="J341" s="268" t="s">
        <v>3256</v>
      </c>
      <c r="K341" s="268" t="s">
        <v>3258</v>
      </c>
      <c r="L341" s="268" t="s">
        <v>7157</v>
      </c>
      <c r="M341" s="268" t="s">
        <v>7158</v>
      </c>
      <c r="N341" s="268" t="s">
        <v>7159</v>
      </c>
      <c r="O341" s="268" t="s">
        <v>7160</v>
      </c>
      <c r="P341" s="268" t="s">
        <v>7161</v>
      </c>
      <c r="Q341" s="268" t="s">
        <v>7162</v>
      </c>
    </row>
    <row r="342" spans="1:17" s="1275" customFormat="1" ht="19" customHeight="1" x14ac:dyDescent="0.2">
      <c r="A342" s="268" t="s">
        <v>7163</v>
      </c>
      <c r="B342" s="268" t="s">
        <v>7164</v>
      </c>
      <c r="C342" s="1274">
        <v>3.0400000000000002E-4</v>
      </c>
      <c r="D342" s="1258" t="s">
        <v>2580</v>
      </c>
      <c r="E342" s="1258">
        <v>0.04</v>
      </c>
      <c r="F342" s="268" t="s">
        <v>6493</v>
      </c>
      <c r="G342" s="268" t="s">
        <v>6494</v>
      </c>
      <c r="H342" s="268" t="s">
        <v>7165</v>
      </c>
      <c r="I342" s="268" t="s">
        <v>7166</v>
      </c>
      <c r="J342" s="268" t="s">
        <v>7167</v>
      </c>
      <c r="K342" s="268" t="s">
        <v>7168</v>
      </c>
      <c r="L342" s="268" t="s">
        <v>7169</v>
      </c>
      <c r="M342" s="268" t="s">
        <v>7170</v>
      </c>
      <c r="N342" s="268" t="s">
        <v>7171</v>
      </c>
      <c r="O342" s="268" t="s">
        <v>7172</v>
      </c>
      <c r="P342" s="268" t="s">
        <v>7173</v>
      </c>
      <c r="Q342" s="268" t="s">
        <v>7174</v>
      </c>
    </row>
    <row r="343" spans="1:17" s="1275" customFormat="1" ht="19" customHeight="1" x14ac:dyDescent="0.2">
      <c r="A343" s="268" t="s">
        <v>7175</v>
      </c>
      <c r="B343" s="268" t="s">
        <v>7176</v>
      </c>
      <c r="C343" s="1274">
        <v>3.0499999999999999E-4</v>
      </c>
      <c r="D343" s="1258" t="s">
        <v>2580</v>
      </c>
      <c r="E343" s="302">
        <v>0.245</v>
      </c>
      <c r="F343" s="268" t="s">
        <v>4737</v>
      </c>
      <c r="G343" s="268" t="s">
        <v>4738</v>
      </c>
      <c r="H343" s="268" t="s">
        <v>7177</v>
      </c>
      <c r="I343" s="268" t="s">
        <v>7178</v>
      </c>
      <c r="J343" s="268" t="s">
        <v>7179</v>
      </c>
      <c r="K343" s="268" t="s">
        <v>7180</v>
      </c>
      <c r="L343" s="268" t="s">
        <v>7181</v>
      </c>
      <c r="M343" s="268" t="s">
        <v>7182</v>
      </c>
      <c r="N343" s="268" t="s">
        <v>7183</v>
      </c>
      <c r="O343" s="268" t="s">
        <v>7184</v>
      </c>
      <c r="P343" s="268" t="s">
        <v>7185</v>
      </c>
      <c r="Q343" s="268" t="s">
        <v>7186</v>
      </c>
    </row>
    <row r="344" spans="1:17" s="1275" customFormat="1" ht="19" customHeight="1" x14ac:dyDescent="0.2">
      <c r="A344" s="268" t="s">
        <v>7187</v>
      </c>
      <c r="B344" s="268" t="s">
        <v>7188</v>
      </c>
      <c r="C344" s="1274">
        <v>3.076E-4</v>
      </c>
      <c r="D344" s="1258" t="s">
        <v>2580</v>
      </c>
      <c r="E344" s="302">
        <v>3.1E-2</v>
      </c>
      <c r="F344" s="268" t="s">
        <v>4933</v>
      </c>
      <c r="G344" s="268" t="s">
        <v>4934</v>
      </c>
      <c r="H344" s="268" t="s">
        <v>7189</v>
      </c>
      <c r="I344" s="268" t="s">
        <v>7190</v>
      </c>
      <c r="J344" s="268" t="s">
        <v>7191</v>
      </c>
      <c r="K344" s="268" t="s">
        <v>7192</v>
      </c>
      <c r="L344" s="268" t="s">
        <v>7193</v>
      </c>
      <c r="M344" s="268" t="s">
        <v>7194</v>
      </c>
      <c r="N344" s="268" t="s">
        <v>7195</v>
      </c>
      <c r="O344" s="268" t="s">
        <v>7196</v>
      </c>
      <c r="P344" s="268" t="s">
        <v>7197</v>
      </c>
      <c r="Q344" s="268" t="s">
        <v>7198</v>
      </c>
    </row>
    <row r="345" spans="1:17" s="1275" customFormat="1" ht="19" customHeight="1" x14ac:dyDescent="0.2">
      <c r="A345" s="268" t="s">
        <v>7199</v>
      </c>
      <c r="B345" s="268" t="s">
        <v>7200</v>
      </c>
      <c r="C345" s="1274">
        <v>3.1510000000000002E-4</v>
      </c>
      <c r="D345" s="1258" t="s">
        <v>2580</v>
      </c>
      <c r="E345" s="1258">
        <v>1E-3</v>
      </c>
      <c r="F345" s="268" t="s">
        <v>4303</v>
      </c>
      <c r="G345" s="268" t="s">
        <v>4304</v>
      </c>
      <c r="H345" s="268" t="s">
        <v>7201</v>
      </c>
      <c r="I345" s="268" t="s">
        <v>7202</v>
      </c>
      <c r="J345" s="268" t="s">
        <v>7203</v>
      </c>
      <c r="K345" s="268" t="s">
        <v>7204</v>
      </c>
      <c r="L345" s="268" t="s">
        <v>7205</v>
      </c>
      <c r="M345" s="268" t="s">
        <v>7206</v>
      </c>
      <c r="N345" s="268" t="s">
        <v>7207</v>
      </c>
      <c r="O345" s="268" t="s">
        <v>7208</v>
      </c>
      <c r="P345" s="268" t="s">
        <v>7209</v>
      </c>
      <c r="Q345" s="268" t="s">
        <v>7210</v>
      </c>
    </row>
    <row r="346" spans="1:17" s="1275" customFormat="1" ht="19" customHeight="1" x14ac:dyDescent="0.2">
      <c r="A346" s="268" t="s">
        <v>7211</v>
      </c>
      <c r="B346" s="268" t="s">
        <v>7211</v>
      </c>
      <c r="C346" s="1274">
        <v>3.2739999999999999E-4</v>
      </c>
      <c r="D346" s="1258" t="s">
        <v>2580</v>
      </c>
      <c r="E346" s="401">
        <v>2.5100000000000001E-6</v>
      </c>
      <c r="F346" s="268" t="s">
        <v>6031</v>
      </c>
      <c r="G346" s="268" t="s">
        <v>6031</v>
      </c>
      <c r="H346" s="268" t="s">
        <v>7212</v>
      </c>
      <c r="I346" s="268" t="s">
        <v>7213</v>
      </c>
      <c r="J346" s="268" t="s">
        <v>7214</v>
      </c>
      <c r="K346" s="268" t="s">
        <v>7215</v>
      </c>
      <c r="L346" s="268" t="s">
        <v>7216</v>
      </c>
      <c r="M346" s="268" t="s">
        <v>7217</v>
      </c>
      <c r="N346" s="268" t="s">
        <v>7218</v>
      </c>
      <c r="O346" s="268" t="s">
        <v>7219</v>
      </c>
      <c r="P346" s="268" t="s">
        <v>7220</v>
      </c>
      <c r="Q346" s="268" t="s">
        <v>7221</v>
      </c>
    </row>
    <row r="347" spans="1:17" s="1275" customFormat="1" ht="19" customHeight="1" x14ac:dyDescent="0.2">
      <c r="A347" s="268" t="s">
        <v>7222</v>
      </c>
      <c r="B347" s="268" t="s">
        <v>7222</v>
      </c>
      <c r="C347" s="1274">
        <v>3.2840000000000001E-4</v>
      </c>
      <c r="D347" s="1258" t="s">
        <v>2580</v>
      </c>
      <c r="E347" s="401">
        <v>7.0099999999999996E-5</v>
      </c>
      <c r="F347" s="268" t="s">
        <v>2619</v>
      </c>
      <c r="G347" s="268" t="s">
        <v>2619</v>
      </c>
      <c r="H347" s="268" t="s">
        <v>7223</v>
      </c>
      <c r="I347" s="268" t="s">
        <v>7224</v>
      </c>
      <c r="J347" s="268" t="s">
        <v>7225</v>
      </c>
      <c r="K347" s="268" t="s">
        <v>7226</v>
      </c>
      <c r="L347" s="268" t="s">
        <v>7227</v>
      </c>
      <c r="M347" s="268" t="s">
        <v>7228</v>
      </c>
      <c r="N347" s="268" t="s">
        <v>7229</v>
      </c>
      <c r="O347" s="268" t="s">
        <v>7230</v>
      </c>
      <c r="P347" s="268" t="s">
        <v>7231</v>
      </c>
      <c r="Q347" s="268" t="s">
        <v>7232</v>
      </c>
    </row>
    <row r="348" spans="1:17" s="1275" customFormat="1" ht="19" customHeight="1" x14ac:dyDescent="0.2">
      <c r="A348" s="268" t="s">
        <v>7233</v>
      </c>
      <c r="B348" s="268" t="s">
        <v>7234</v>
      </c>
      <c r="C348" s="1274">
        <v>3.3149999999999998E-4</v>
      </c>
      <c r="D348" s="1258" t="s">
        <v>2580</v>
      </c>
      <c r="E348" s="302">
        <v>0.26500000000000001</v>
      </c>
      <c r="F348" s="268" t="s">
        <v>7120</v>
      </c>
      <c r="G348" s="268" t="s">
        <v>7121</v>
      </c>
      <c r="H348" s="268" t="s">
        <v>7235</v>
      </c>
      <c r="I348" s="268" t="s">
        <v>7236</v>
      </c>
      <c r="J348" s="268" t="s">
        <v>7237</v>
      </c>
      <c r="K348" s="268" t="s">
        <v>7238</v>
      </c>
      <c r="L348" s="268" t="s">
        <v>7239</v>
      </c>
      <c r="M348" s="268" t="s">
        <v>7240</v>
      </c>
      <c r="N348" s="268" t="s">
        <v>7241</v>
      </c>
      <c r="O348" s="268" t="s">
        <v>7242</v>
      </c>
      <c r="P348" s="268" t="s">
        <v>7243</v>
      </c>
      <c r="Q348" s="268" t="s">
        <v>7244</v>
      </c>
    </row>
    <row r="349" spans="1:17" s="1275" customFormat="1" ht="19" customHeight="1" x14ac:dyDescent="0.2">
      <c r="A349" s="268" t="s">
        <v>7245</v>
      </c>
      <c r="B349" s="268" t="s">
        <v>7246</v>
      </c>
      <c r="C349" s="1274">
        <v>3.3510000000000001E-4</v>
      </c>
      <c r="D349" s="1258" t="s">
        <v>2580</v>
      </c>
      <c r="E349" s="401">
        <v>4.2299999999999998E-5</v>
      </c>
      <c r="F349" s="268" t="s">
        <v>2866</v>
      </c>
      <c r="G349" s="268" t="s">
        <v>2867</v>
      </c>
      <c r="H349" s="268" t="s">
        <v>7247</v>
      </c>
      <c r="I349" s="268" t="s">
        <v>7248</v>
      </c>
      <c r="J349" s="268" t="s">
        <v>7249</v>
      </c>
      <c r="K349" s="268" t="s">
        <v>7250</v>
      </c>
      <c r="L349" s="268" t="s">
        <v>7251</v>
      </c>
      <c r="M349" s="268" t="s">
        <v>7252</v>
      </c>
      <c r="N349" s="268" t="s">
        <v>7253</v>
      </c>
      <c r="O349" s="268" t="s">
        <v>7254</v>
      </c>
      <c r="P349" s="268" t="s">
        <v>7255</v>
      </c>
      <c r="Q349" s="268" t="s">
        <v>7256</v>
      </c>
    </row>
    <row r="350" spans="1:17" s="1275" customFormat="1" ht="19" customHeight="1" x14ac:dyDescent="0.2">
      <c r="A350" s="268" t="s">
        <v>6456</v>
      </c>
      <c r="B350" s="268" t="s">
        <v>6457</v>
      </c>
      <c r="C350" s="1274">
        <v>3.3599999999999998E-4</v>
      </c>
      <c r="D350" s="1258" t="s">
        <v>2580</v>
      </c>
      <c r="E350" s="302">
        <v>3.5999999999999997E-2</v>
      </c>
      <c r="F350" s="268" t="s">
        <v>6456</v>
      </c>
      <c r="G350" s="268" t="s">
        <v>6457</v>
      </c>
      <c r="H350" s="268" t="s">
        <v>7257</v>
      </c>
      <c r="I350" s="268" t="s">
        <v>7258</v>
      </c>
      <c r="J350" s="268" t="s">
        <v>7259</v>
      </c>
      <c r="K350" s="268" t="s">
        <v>7260</v>
      </c>
      <c r="L350" s="268" t="s">
        <v>7261</v>
      </c>
      <c r="M350" s="268" t="s">
        <v>7262</v>
      </c>
      <c r="N350" s="268" t="s">
        <v>7263</v>
      </c>
      <c r="O350" s="268" t="s">
        <v>7264</v>
      </c>
      <c r="P350" s="268" t="s">
        <v>7265</v>
      </c>
      <c r="Q350" s="268" t="s">
        <v>7266</v>
      </c>
    </row>
    <row r="351" spans="1:17" s="1275" customFormat="1" ht="19" customHeight="1" x14ac:dyDescent="0.2">
      <c r="A351" s="268" t="s">
        <v>7281</v>
      </c>
      <c r="B351" s="268" t="s">
        <v>7282</v>
      </c>
      <c r="C351" s="1274">
        <v>3.481E-4</v>
      </c>
      <c r="D351" s="1258" t="s">
        <v>2580</v>
      </c>
      <c r="E351" s="302">
        <v>0.14899999999999999</v>
      </c>
      <c r="F351" s="268" t="s">
        <v>7283</v>
      </c>
      <c r="G351" s="268" t="s">
        <v>7284</v>
      </c>
      <c r="H351" s="268" t="s">
        <v>7285</v>
      </c>
      <c r="I351" s="268" t="s">
        <v>7286</v>
      </c>
      <c r="J351" s="268" t="s">
        <v>7287</v>
      </c>
      <c r="K351" s="268" t="s">
        <v>7288</v>
      </c>
      <c r="L351" s="268" t="s">
        <v>7289</v>
      </c>
      <c r="M351" s="268" t="s">
        <v>7290</v>
      </c>
      <c r="N351" s="268" t="s">
        <v>7291</v>
      </c>
      <c r="O351" s="268" t="s">
        <v>7292</v>
      </c>
      <c r="P351" s="268" t="s">
        <v>7293</v>
      </c>
      <c r="Q351" s="268" t="s">
        <v>7294</v>
      </c>
    </row>
    <row r="352" spans="1:17" s="1275" customFormat="1" ht="19" customHeight="1" x14ac:dyDescent="0.2">
      <c r="A352" s="268" t="s">
        <v>7267</v>
      </c>
      <c r="B352" s="268" t="s">
        <v>7268</v>
      </c>
      <c r="C352" s="1274">
        <v>3.481E-4</v>
      </c>
      <c r="D352" s="1258" t="s">
        <v>2580</v>
      </c>
      <c r="E352" s="1258">
        <v>1E-3</v>
      </c>
      <c r="F352" s="268" t="s">
        <v>7269</v>
      </c>
      <c r="G352" s="268" t="s">
        <v>7270</v>
      </c>
      <c r="H352" s="268" t="s">
        <v>7271</v>
      </c>
      <c r="I352" s="268" t="s">
        <v>7272</v>
      </c>
      <c r="J352" s="268" t="s">
        <v>7273</v>
      </c>
      <c r="K352" s="268" t="s">
        <v>7274</v>
      </c>
      <c r="L352" s="268" t="s">
        <v>7275</v>
      </c>
      <c r="M352" s="268" t="s">
        <v>7276</v>
      </c>
      <c r="N352" s="268" t="s">
        <v>7277</v>
      </c>
      <c r="O352" s="268" t="s">
        <v>7278</v>
      </c>
      <c r="P352" s="268" t="s">
        <v>7279</v>
      </c>
      <c r="Q352" s="268" t="s">
        <v>7280</v>
      </c>
    </row>
    <row r="353" spans="1:17" s="1275" customFormat="1" ht="19" customHeight="1" x14ac:dyDescent="0.2">
      <c r="A353" s="268" t="s">
        <v>7295</v>
      </c>
      <c r="B353" s="268" t="s">
        <v>7296</v>
      </c>
      <c r="C353" s="1274">
        <v>3.524E-4</v>
      </c>
      <c r="D353" s="1258" t="s">
        <v>2580</v>
      </c>
      <c r="E353" s="302">
        <v>0.189</v>
      </c>
      <c r="F353" s="268" t="s">
        <v>4289</v>
      </c>
      <c r="G353" s="268" t="s">
        <v>4290</v>
      </c>
      <c r="H353" s="268" t="s">
        <v>7297</v>
      </c>
      <c r="I353" s="268" t="s">
        <v>7298</v>
      </c>
      <c r="J353" s="268" t="s">
        <v>7299</v>
      </c>
      <c r="K353" s="268" t="s">
        <v>7300</v>
      </c>
      <c r="L353" s="268" t="s">
        <v>7301</v>
      </c>
      <c r="M353" s="268" t="s">
        <v>7302</v>
      </c>
      <c r="N353" s="268" t="s">
        <v>7303</v>
      </c>
      <c r="O353" s="268" t="s">
        <v>7304</v>
      </c>
      <c r="P353" s="268" t="s">
        <v>7305</v>
      </c>
      <c r="Q353" s="268" t="s">
        <v>7306</v>
      </c>
    </row>
    <row r="354" spans="1:17" s="1275" customFormat="1" ht="19" customHeight="1" x14ac:dyDescent="0.2">
      <c r="A354" s="268" t="s">
        <v>7307</v>
      </c>
      <c r="B354" s="268" t="s">
        <v>7308</v>
      </c>
      <c r="C354" s="1274">
        <v>3.6450000000000002E-4</v>
      </c>
      <c r="D354" s="1258" t="s">
        <v>2580</v>
      </c>
      <c r="E354" s="1274">
        <v>6.5399999999999996E-4</v>
      </c>
      <c r="F354" s="268" t="s">
        <v>2892</v>
      </c>
      <c r="G354" s="268" t="s">
        <v>2893</v>
      </c>
      <c r="H354" s="268" t="s">
        <v>7309</v>
      </c>
      <c r="I354" s="268" t="s">
        <v>7310</v>
      </c>
      <c r="J354" s="268" t="s">
        <v>7311</v>
      </c>
      <c r="K354" s="268" t="s">
        <v>7312</v>
      </c>
      <c r="L354" s="268" t="s">
        <v>7313</v>
      </c>
      <c r="M354" s="268" t="s">
        <v>7314</v>
      </c>
      <c r="N354" s="268" t="s">
        <v>7315</v>
      </c>
      <c r="O354" s="268" t="s">
        <v>7316</v>
      </c>
      <c r="P354" s="268" t="s">
        <v>7317</v>
      </c>
      <c r="Q354" s="268" t="s">
        <v>7318</v>
      </c>
    </row>
    <row r="355" spans="1:17" s="1275" customFormat="1" ht="19" customHeight="1" x14ac:dyDescent="0.2">
      <c r="A355" s="268" t="s">
        <v>7319</v>
      </c>
      <c r="B355" s="268" t="s">
        <v>7320</v>
      </c>
      <c r="C355" s="1274">
        <v>3.7290000000000001E-4</v>
      </c>
      <c r="D355" s="1258" t="s">
        <v>2580</v>
      </c>
      <c r="E355" s="1274">
        <v>8.25E-4</v>
      </c>
      <c r="F355" s="268" t="s">
        <v>4303</v>
      </c>
      <c r="G355" s="268" t="s">
        <v>4304</v>
      </c>
      <c r="H355" s="268" t="s">
        <v>7321</v>
      </c>
      <c r="I355" s="268" t="s">
        <v>7322</v>
      </c>
      <c r="J355" s="268" t="s">
        <v>7323</v>
      </c>
      <c r="K355" s="268" t="s">
        <v>7324</v>
      </c>
      <c r="L355" s="268" t="s">
        <v>7325</v>
      </c>
      <c r="M355" s="268" t="s">
        <v>7326</v>
      </c>
      <c r="N355" s="268" t="s">
        <v>7327</v>
      </c>
      <c r="O355" s="268" t="s">
        <v>7328</v>
      </c>
      <c r="P355" s="268" t="s">
        <v>7329</v>
      </c>
      <c r="Q355" s="268" t="s">
        <v>7330</v>
      </c>
    </row>
    <row r="356" spans="1:17" s="1275" customFormat="1" ht="19" customHeight="1" x14ac:dyDescent="0.2">
      <c r="A356" s="268" t="s">
        <v>7331</v>
      </c>
      <c r="B356" s="268" t="s">
        <v>7332</v>
      </c>
      <c r="C356" s="1274">
        <v>3.7320000000000002E-4</v>
      </c>
      <c r="D356" s="1258" t="s">
        <v>2580</v>
      </c>
      <c r="E356" s="1258">
        <v>8.0000000000000002E-3</v>
      </c>
      <c r="F356" s="268" t="s">
        <v>2593</v>
      </c>
      <c r="G356" s="268" t="s">
        <v>2594</v>
      </c>
      <c r="H356" s="268" t="s">
        <v>7333</v>
      </c>
      <c r="I356" s="268" t="s">
        <v>7334</v>
      </c>
      <c r="J356" s="268" t="s">
        <v>7335</v>
      </c>
      <c r="K356" s="268" t="s">
        <v>7336</v>
      </c>
      <c r="L356" s="268" t="s">
        <v>7337</v>
      </c>
      <c r="M356" s="268" t="s">
        <v>7338</v>
      </c>
      <c r="N356" s="268" t="s">
        <v>7339</v>
      </c>
      <c r="O356" s="268" t="s">
        <v>7340</v>
      </c>
      <c r="P356" s="268" t="s">
        <v>7341</v>
      </c>
      <c r="Q356" s="268" t="s">
        <v>7342</v>
      </c>
    </row>
    <row r="357" spans="1:17" s="1275" customFormat="1" ht="19" customHeight="1" x14ac:dyDescent="0.2">
      <c r="A357" s="268" t="s">
        <v>7343</v>
      </c>
      <c r="B357" s="268" t="s">
        <v>7344</v>
      </c>
      <c r="C357" s="1274">
        <v>3.7980000000000002E-4</v>
      </c>
      <c r="D357" s="1258" t="s">
        <v>2580</v>
      </c>
      <c r="E357" s="1274">
        <v>1.8100000000000001E-4</v>
      </c>
      <c r="F357" s="268" t="s">
        <v>5574</v>
      </c>
      <c r="G357" s="268" t="s">
        <v>5575</v>
      </c>
      <c r="H357" s="268" t="s">
        <v>7345</v>
      </c>
      <c r="I357" s="268" t="s">
        <v>7346</v>
      </c>
      <c r="J357" s="268" t="s">
        <v>7347</v>
      </c>
      <c r="K357" s="268" t="s">
        <v>7348</v>
      </c>
      <c r="L357" s="268" t="s">
        <v>7349</v>
      </c>
      <c r="M357" s="268" t="s">
        <v>7350</v>
      </c>
      <c r="N357" s="268" t="s">
        <v>7351</v>
      </c>
      <c r="O357" s="268" t="s">
        <v>7352</v>
      </c>
      <c r="P357" s="268" t="s">
        <v>7353</v>
      </c>
      <c r="Q357" s="268" t="s">
        <v>7354</v>
      </c>
    </row>
    <row r="358" spans="1:17" s="1275" customFormat="1" ht="19" customHeight="1" x14ac:dyDescent="0.2">
      <c r="A358" s="268" t="s">
        <v>2668</v>
      </c>
      <c r="B358" s="268" t="s">
        <v>2669</v>
      </c>
      <c r="C358" s="1274">
        <v>3.8190000000000001E-4</v>
      </c>
      <c r="D358" s="1258" t="s">
        <v>2580</v>
      </c>
      <c r="E358" s="401">
        <v>3.9799999999999998E-5</v>
      </c>
      <c r="F358" s="268" t="s">
        <v>2670</v>
      </c>
      <c r="G358" s="268" t="s">
        <v>2671</v>
      </c>
      <c r="H358" s="268" t="s">
        <v>2673</v>
      </c>
      <c r="I358" s="268" t="s">
        <v>2674</v>
      </c>
      <c r="J358" s="268" t="s">
        <v>2680</v>
      </c>
      <c r="K358" s="268" t="s">
        <v>7355</v>
      </c>
      <c r="L358" s="268" t="s">
        <v>7356</v>
      </c>
      <c r="M358" s="268" t="s">
        <v>7357</v>
      </c>
      <c r="N358" s="268" t="s">
        <v>7358</v>
      </c>
      <c r="O358" s="268" t="s">
        <v>7359</v>
      </c>
      <c r="P358" s="268" t="s">
        <v>7360</v>
      </c>
      <c r="Q358" s="268" t="s">
        <v>7361</v>
      </c>
    </row>
    <row r="359" spans="1:17" s="1275" customFormat="1" ht="19" customHeight="1" x14ac:dyDescent="0.2">
      <c r="A359" s="268" t="s">
        <v>7362</v>
      </c>
      <c r="B359" s="268" t="s">
        <v>7363</v>
      </c>
      <c r="C359" s="1274">
        <v>3.9720000000000001E-4</v>
      </c>
      <c r="D359" s="1258" t="s">
        <v>2580</v>
      </c>
      <c r="E359" s="1258">
        <v>0.96</v>
      </c>
      <c r="F359" s="268" t="s">
        <v>7364</v>
      </c>
      <c r="G359" s="268" t="s">
        <v>7365</v>
      </c>
      <c r="H359" s="268" t="s">
        <v>7366</v>
      </c>
      <c r="I359" s="268" t="s">
        <v>7367</v>
      </c>
      <c r="J359" s="268" t="s">
        <v>7368</v>
      </c>
      <c r="K359" s="268" t="s">
        <v>7369</v>
      </c>
      <c r="L359" s="268" t="s">
        <v>7370</v>
      </c>
      <c r="M359" s="268" t="s">
        <v>7371</v>
      </c>
      <c r="N359" s="268" t="s">
        <v>7372</v>
      </c>
      <c r="O359" s="268" t="s">
        <v>7373</v>
      </c>
      <c r="P359" s="268" t="s">
        <v>7374</v>
      </c>
      <c r="Q359" s="268" t="s">
        <v>7375</v>
      </c>
    </row>
    <row r="360" spans="1:17" s="1275" customFormat="1" ht="19" customHeight="1" x14ac:dyDescent="0.2">
      <c r="A360" s="268" t="s">
        <v>7376</v>
      </c>
      <c r="B360" s="268" t="s">
        <v>7377</v>
      </c>
      <c r="C360" s="1274">
        <v>4.015E-4</v>
      </c>
      <c r="D360" s="1258" t="s">
        <v>2580</v>
      </c>
      <c r="E360" s="1274">
        <v>8.5999999999999998E-4</v>
      </c>
      <c r="F360" s="268" t="s">
        <v>2866</v>
      </c>
      <c r="G360" s="268" t="s">
        <v>2867</v>
      </c>
      <c r="H360" s="268" t="s">
        <v>7378</v>
      </c>
      <c r="I360" s="268" t="s">
        <v>7379</v>
      </c>
      <c r="J360" s="268" t="s">
        <v>7380</v>
      </c>
      <c r="K360" s="268" t="s">
        <v>7381</v>
      </c>
      <c r="L360" s="268" t="s">
        <v>7382</v>
      </c>
      <c r="M360" s="268" t="s">
        <v>7383</v>
      </c>
      <c r="N360" s="268" t="s">
        <v>7384</v>
      </c>
      <c r="O360" s="268" t="s">
        <v>7385</v>
      </c>
      <c r="P360" s="268" t="s">
        <v>7386</v>
      </c>
      <c r="Q360" s="268" t="s">
        <v>7387</v>
      </c>
    </row>
    <row r="361" spans="1:17" s="1275" customFormat="1" ht="19" customHeight="1" x14ac:dyDescent="0.2">
      <c r="A361" s="268" t="s">
        <v>7388</v>
      </c>
      <c r="B361" s="268" t="s">
        <v>7389</v>
      </c>
      <c r="C361" s="1274">
        <v>4.1229999999999999E-4</v>
      </c>
      <c r="D361" s="1258" t="s">
        <v>2580</v>
      </c>
      <c r="E361" s="1274">
        <v>2.8800000000000001E-4</v>
      </c>
      <c r="F361" s="268" t="s">
        <v>2942</v>
      </c>
      <c r="G361" s="268" t="s">
        <v>2943</v>
      </c>
      <c r="H361" s="268" t="s">
        <v>7390</v>
      </c>
      <c r="I361" s="268" t="s">
        <v>7391</v>
      </c>
      <c r="J361" s="268" t="s">
        <v>7392</v>
      </c>
      <c r="K361" s="268" t="s">
        <v>7393</v>
      </c>
      <c r="L361" s="268" t="s">
        <v>7394</v>
      </c>
      <c r="M361" s="268" t="s">
        <v>7395</v>
      </c>
      <c r="N361" s="268" t="s">
        <v>7396</v>
      </c>
      <c r="O361" s="268" t="s">
        <v>7397</v>
      </c>
      <c r="P361" s="268" t="s">
        <v>7398</v>
      </c>
      <c r="Q361" s="268" t="s">
        <v>7399</v>
      </c>
    </row>
    <row r="362" spans="1:17" s="1275" customFormat="1" ht="19" customHeight="1" x14ac:dyDescent="0.2">
      <c r="A362" s="268" t="s">
        <v>7400</v>
      </c>
      <c r="B362" s="268" t="s">
        <v>7401</v>
      </c>
      <c r="C362" s="1274">
        <v>4.1229999999999999E-4</v>
      </c>
      <c r="D362" s="1258" t="s">
        <v>2580</v>
      </c>
      <c r="E362" s="1274">
        <v>2.8800000000000001E-4</v>
      </c>
      <c r="F362" s="268" t="s">
        <v>2942</v>
      </c>
      <c r="G362" s="268" t="s">
        <v>2943</v>
      </c>
      <c r="H362" s="268" t="s">
        <v>7390</v>
      </c>
      <c r="I362" s="268" t="s">
        <v>7391</v>
      </c>
      <c r="J362" s="268" t="s">
        <v>7392</v>
      </c>
      <c r="K362" s="268" t="s">
        <v>7393</v>
      </c>
      <c r="L362" s="268" t="s">
        <v>7394</v>
      </c>
      <c r="M362" s="268" t="s">
        <v>7395</v>
      </c>
      <c r="N362" s="268" t="s">
        <v>7396</v>
      </c>
      <c r="O362" s="268" t="s">
        <v>7397</v>
      </c>
      <c r="P362" s="268" t="s">
        <v>7398</v>
      </c>
      <c r="Q362" s="268" t="s">
        <v>7399</v>
      </c>
    </row>
    <row r="363" spans="1:17" s="1275" customFormat="1" ht="19" customHeight="1" x14ac:dyDescent="0.2">
      <c r="A363" s="268" t="s">
        <v>7402</v>
      </c>
      <c r="B363" s="268" t="s">
        <v>7403</v>
      </c>
      <c r="C363" s="1274">
        <v>4.1379999999999998E-4</v>
      </c>
      <c r="D363" s="1258" t="s">
        <v>2580</v>
      </c>
      <c r="E363" s="302">
        <v>0.14599999999999999</v>
      </c>
      <c r="F363" s="268" t="s">
        <v>4737</v>
      </c>
      <c r="G363" s="268" t="s">
        <v>4738</v>
      </c>
      <c r="H363" s="268" t="s">
        <v>7404</v>
      </c>
      <c r="I363" s="268" t="s">
        <v>7405</v>
      </c>
      <c r="J363" s="268" t="s">
        <v>7406</v>
      </c>
      <c r="K363" s="268" t="s">
        <v>7407</v>
      </c>
      <c r="L363" s="268" t="s">
        <v>7408</v>
      </c>
      <c r="M363" s="268" t="s">
        <v>7409</v>
      </c>
      <c r="N363" s="268" t="s">
        <v>7410</v>
      </c>
      <c r="O363" s="268" t="s">
        <v>7411</v>
      </c>
      <c r="P363" s="268" t="s">
        <v>7412</v>
      </c>
      <c r="Q363" s="268" t="s">
        <v>7413</v>
      </c>
    </row>
    <row r="364" spans="1:17" s="1275" customFormat="1" ht="19" customHeight="1" x14ac:dyDescent="0.2">
      <c r="A364" s="268" t="s">
        <v>7414</v>
      </c>
      <c r="B364" s="268" t="s">
        <v>7415</v>
      </c>
      <c r="C364" s="1274">
        <v>4.1459999999999999E-4</v>
      </c>
      <c r="D364" s="1258" t="s">
        <v>2580</v>
      </c>
      <c r="E364" s="1258">
        <v>0.45</v>
      </c>
      <c r="F364" s="268" t="s">
        <v>7416</v>
      </c>
      <c r="G364" s="268" t="s">
        <v>7417</v>
      </c>
      <c r="H364" s="268" t="s">
        <v>7418</v>
      </c>
      <c r="I364" s="268" t="s">
        <v>7419</v>
      </c>
      <c r="J364" s="268" t="s">
        <v>7420</v>
      </c>
      <c r="K364" s="268" t="s">
        <v>7421</v>
      </c>
      <c r="L364" s="268" t="s">
        <v>7422</v>
      </c>
      <c r="M364" s="268" t="s">
        <v>7423</v>
      </c>
      <c r="N364" s="268" t="s">
        <v>7424</v>
      </c>
      <c r="O364" s="268" t="s">
        <v>7425</v>
      </c>
      <c r="P364" s="268" t="s">
        <v>7426</v>
      </c>
      <c r="Q364" s="268" t="s">
        <v>7427</v>
      </c>
    </row>
    <row r="365" spans="1:17" s="1275" customFormat="1" ht="19" customHeight="1" x14ac:dyDescent="0.2">
      <c r="A365" s="268" t="s">
        <v>7428</v>
      </c>
      <c r="B365" s="268" t="s">
        <v>7429</v>
      </c>
      <c r="C365" s="1274">
        <v>4.1810000000000003E-4</v>
      </c>
      <c r="D365" s="1258" t="s">
        <v>2580</v>
      </c>
      <c r="E365" s="1258">
        <v>1E-3</v>
      </c>
      <c r="F365" s="268" t="s">
        <v>4303</v>
      </c>
      <c r="G365" s="268" t="s">
        <v>4304</v>
      </c>
      <c r="H365" s="268" t="s">
        <v>7430</v>
      </c>
      <c r="I365" s="268" t="s">
        <v>7431</v>
      </c>
      <c r="J365" s="268" t="s">
        <v>7432</v>
      </c>
      <c r="K365" s="268" t="s">
        <v>7433</v>
      </c>
      <c r="L365" s="268" t="s">
        <v>7434</v>
      </c>
      <c r="M365" s="268" t="s">
        <v>7435</v>
      </c>
      <c r="N365" s="268" t="s">
        <v>7436</v>
      </c>
      <c r="O365" s="268" t="s">
        <v>7437</v>
      </c>
      <c r="P365" s="268" t="s">
        <v>7438</v>
      </c>
      <c r="Q365" s="268" t="s">
        <v>7439</v>
      </c>
    </row>
    <row r="366" spans="1:17" s="1275" customFormat="1" ht="19" customHeight="1" x14ac:dyDescent="0.2">
      <c r="A366" s="268" t="s">
        <v>7440</v>
      </c>
      <c r="B366" s="268" t="s">
        <v>7441</v>
      </c>
      <c r="C366" s="1274">
        <v>4.2129999999999999E-4</v>
      </c>
      <c r="D366" s="1258" t="s">
        <v>2580</v>
      </c>
      <c r="E366" s="302">
        <v>4.2000000000000003E-2</v>
      </c>
      <c r="F366" s="268" t="s">
        <v>7442</v>
      </c>
      <c r="G366" s="268" t="s">
        <v>7443</v>
      </c>
      <c r="H366" s="268" t="s">
        <v>7444</v>
      </c>
      <c r="I366" s="268" t="s">
        <v>7445</v>
      </c>
      <c r="J366" s="268" t="s">
        <v>7446</v>
      </c>
      <c r="K366" s="268" t="s">
        <v>7447</v>
      </c>
      <c r="L366" s="268" t="s">
        <v>7448</v>
      </c>
      <c r="M366" s="268" t="s">
        <v>7449</v>
      </c>
      <c r="N366" s="268" t="s">
        <v>7450</v>
      </c>
      <c r="O366" s="268" t="s">
        <v>7451</v>
      </c>
      <c r="P366" s="268" t="s">
        <v>7452</v>
      </c>
      <c r="Q366" s="268" t="s">
        <v>7453</v>
      </c>
    </row>
    <row r="367" spans="1:17" s="1275" customFormat="1" ht="19" customHeight="1" x14ac:dyDescent="0.2">
      <c r="A367" s="268" t="s">
        <v>5408</v>
      </c>
      <c r="B367" s="268" t="s">
        <v>5409</v>
      </c>
      <c r="C367" s="1274">
        <v>4.2200000000000001E-4</v>
      </c>
      <c r="D367" s="1258" t="s">
        <v>2580</v>
      </c>
      <c r="E367" s="302">
        <v>0.624</v>
      </c>
      <c r="F367" s="268" t="s">
        <v>5408</v>
      </c>
      <c r="G367" s="268" t="s">
        <v>5409</v>
      </c>
      <c r="H367" s="268" t="s">
        <v>7454</v>
      </c>
      <c r="I367" s="268" t="s">
        <v>7455</v>
      </c>
      <c r="J367" s="268" t="s">
        <v>7456</v>
      </c>
      <c r="K367" s="268" t="s">
        <v>7457</v>
      </c>
      <c r="L367" s="268" t="s">
        <v>7458</v>
      </c>
      <c r="M367" s="268" t="s">
        <v>7459</v>
      </c>
      <c r="N367" s="268" t="s">
        <v>7460</v>
      </c>
      <c r="O367" s="268" t="s">
        <v>7461</v>
      </c>
      <c r="P367" s="268" t="s">
        <v>7462</v>
      </c>
      <c r="Q367" s="268" t="s">
        <v>7463</v>
      </c>
    </row>
    <row r="368" spans="1:17" s="1275" customFormat="1" ht="19" customHeight="1" x14ac:dyDescent="0.2">
      <c r="A368" s="268" t="s">
        <v>7464</v>
      </c>
      <c r="B368" s="268" t="s">
        <v>7465</v>
      </c>
      <c r="C368" s="1274">
        <v>4.2309999999999998E-4</v>
      </c>
      <c r="D368" s="1258" t="s">
        <v>2580</v>
      </c>
      <c r="E368" s="302">
        <v>8.5999999999999993E-2</v>
      </c>
      <c r="F368" s="268" t="s">
        <v>7466</v>
      </c>
      <c r="G368" s="268" t="s">
        <v>7467</v>
      </c>
      <c r="H368" s="268" t="s">
        <v>7468</v>
      </c>
      <c r="I368" s="268" t="s">
        <v>7469</v>
      </c>
      <c r="J368" s="268" t="s">
        <v>7470</v>
      </c>
      <c r="K368" s="268" t="s">
        <v>7471</v>
      </c>
      <c r="L368" s="268" t="s">
        <v>7472</v>
      </c>
      <c r="M368" s="268" t="s">
        <v>7473</v>
      </c>
      <c r="N368" s="268" t="s">
        <v>7474</v>
      </c>
      <c r="O368" s="268" t="s">
        <v>7475</v>
      </c>
      <c r="P368" s="268" t="s">
        <v>7476</v>
      </c>
      <c r="Q368" s="268" t="s">
        <v>7477</v>
      </c>
    </row>
    <row r="369" spans="1:17" s="1275" customFormat="1" ht="19" customHeight="1" x14ac:dyDescent="0.2">
      <c r="A369" s="268" t="s">
        <v>7480</v>
      </c>
      <c r="B369" s="268" t="s">
        <v>7481</v>
      </c>
      <c r="C369" s="1274">
        <v>4.2709999999999997E-4</v>
      </c>
      <c r="D369" s="1258" t="s">
        <v>2580</v>
      </c>
      <c r="E369" s="302">
        <v>0.27800000000000002</v>
      </c>
      <c r="F369" s="268" t="s">
        <v>5753</v>
      </c>
      <c r="G369" s="268" t="s">
        <v>5754</v>
      </c>
      <c r="H369" s="268" t="s">
        <v>7482</v>
      </c>
      <c r="I369" s="268" t="s">
        <v>7483</v>
      </c>
      <c r="J369" s="268" t="s">
        <v>7484</v>
      </c>
      <c r="K369" s="268" t="s">
        <v>7485</v>
      </c>
      <c r="L369" s="268" t="s">
        <v>7486</v>
      </c>
      <c r="M369" s="268" t="s">
        <v>7487</v>
      </c>
      <c r="N369" s="268" t="s">
        <v>7488</v>
      </c>
      <c r="O369" s="268" t="s">
        <v>7489</v>
      </c>
      <c r="P369" s="268" t="s">
        <v>7490</v>
      </c>
      <c r="Q369" s="268" t="s">
        <v>7491</v>
      </c>
    </row>
    <row r="370" spans="1:17" s="1275" customFormat="1" ht="19" customHeight="1" x14ac:dyDescent="0.2">
      <c r="A370" s="268" t="s">
        <v>7492</v>
      </c>
      <c r="B370" s="268" t="s">
        <v>7493</v>
      </c>
      <c r="C370" s="1274">
        <v>4.3169999999999998E-4</v>
      </c>
      <c r="D370" s="1258" t="s">
        <v>2580</v>
      </c>
      <c r="E370" s="1258">
        <v>0.06</v>
      </c>
      <c r="F370" s="268" t="s">
        <v>7070</v>
      </c>
      <c r="G370" s="268" t="s">
        <v>7071</v>
      </c>
      <c r="H370" s="268" t="s">
        <v>7494</v>
      </c>
      <c r="I370" s="268" t="s">
        <v>7495</v>
      </c>
      <c r="J370" s="268" t="s">
        <v>7496</v>
      </c>
      <c r="K370" s="268" t="s">
        <v>7497</v>
      </c>
      <c r="L370" s="268" t="s">
        <v>7498</v>
      </c>
      <c r="M370" s="268" t="s">
        <v>7499</v>
      </c>
      <c r="N370" s="268" t="s">
        <v>7500</v>
      </c>
      <c r="O370" s="268" t="s">
        <v>7501</v>
      </c>
      <c r="P370" s="268" t="s">
        <v>7502</v>
      </c>
      <c r="Q370" s="268" t="s">
        <v>7503</v>
      </c>
    </row>
    <row r="371" spans="1:17" s="1275" customFormat="1" ht="19" customHeight="1" x14ac:dyDescent="0.2">
      <c r="A371" s="268" t="s">
        <v>7504</v>
      </c>
      <c r="B371" s="268" t="s">
        <v>7505</v>
      </c>
      <c r="C371" s="1274">
        <v>4.3619999999999998E-4</v>
      </c>
      <c r="D371" s="1258" t="s">
        <v>2580</v>
      </c>
      <c r="E371" s="302">
        <v>0.95499999999999996</v>
      </c>
      <c r="F371" s="268" t="s">
        <v>7506</v>
      </c>
      <c r="G371" s="268" t="s">
        <v>7507</v>
      </c>
      <c r="H371" s="268" t="s">
        <v>7508</v>
      </c>
      <c r="I371" s="268" t="s">
        <v>7509</v>
      </c>
      <c r="J371" s="268" t="s">
        <v>7510</v>
      </c>
      <c r="K371" s="268" t="s">
        <v>7511</v>
      </c>
      <c r="L371" s="268" t="s">
        <v>7512</v>
      </c>
      <c r="M371" s="268" t="s">
        <v>7513</v>
      </c>
      <c r="N371" s="268" t="s">
        <v>7514</v>
      </c>
      <c r="O371" s="268" t="s">
        <v>7515</v>
      </c>
      <c r="P371" s="268" t="s">
        <v>7516</v>
      </c>
      <c r="Q371" s="268" t="s">
        <v>7517</v>
      </c>
    </row>
    <row r="372" spans="1:17" s="1275" customFormat="1" ht="19" customHeight="1" x14ac:dyDescent="0.2">
      <c r="A372" s="268" t="s">
        <v>7518</v>
      </c>
      <c r="B372" s="268" t="s">
        <v>7519</v>
      </c>
      <c r="C372" s="1274">
        <v>4.437E-4</v>
      </c>
      <c r="D372" s="1258" t="s">
        <v>2580</v>
      </c>
      <c r="E372" s="1274">
        <v>4.4799999999999999E-4</v>
      </c>
      <c r="F372" s="268" t="s">
        <v>2619</v>
      </c>
      <c r="G372" s="268" t="s">
        <v>2619</v>
      </c>
      <c r="H372" s="268" t="s">
        <v>7520</v>
      </c>
      <c r="I372" s="268" t="s">
        <v>7521</v>
      </c>
      <c r="J372" s="268" t="s">
        <v>7522</v>
      </c>
      <c r="K372" s="268" t="s">
        <v>7523</v>
      </c>
      <c r="L372" s="268" t="s">
        <v>7524</v>
      </c>
      <c r="M372" s="268" t="s">
        <v>7525</v>
      </c>
      <c r="N372" s="268" t="s">
        <v>7526</v>
      </c>
      <c r="O372" s="268" t="s">
        <v>7527</v>
      </c>
      <c r="P372" s="268" t="s">
        <v>7528</v>
      </c>
      <c r="Q372" s="268" t="s">
        <v>7529</v>
      </c>
    </row>
    <row r="373" spans="1:17" s="1275" customFormat="1" ht="19" customHeight="1" x14ac:dyDescent="0.2">
      <c r="A373" s="268" t="s">
        <v>7530</v>
      </c>
      <c r="B373" s="268" t="s">
        <v>7531</v>
      </c>
      <c r="C373" s="1274">
        <v>4.461E-4</v>
      </c>
      <c r="D373" s="1258" t="s">
        <v>2580</v>
      </c>
      <c r="E373" s="1258">
        <v>0.28000000000000003</v>
      </c>
      <c r="F373" s="268" t="s">
        <v>4737</v>
      </c>
      <c r="G373" s="268" t="s">
        <v>4738</v>
      </c>
      <c r="H373" s="268" t="s">
        <v>7532</v>
      </c>
      <c r="I373" s="268" t="s">
        <v>7533</v>
      </c>
      <c r="J373" s="268" t="s">
        <v>7534</v>
      </c>
      <c r="K373" s="268" t="s">
        <v>7535</v>
      </c>
      <c r="L373" s="268" t="s">
        <v>7536</v>
      </c>
      <c r="M373" s="268" t="s">
        <v>7537</v>
      </c>
      <c r="N373" s="268" t="s">
        <v>7538</v>
      </c>
      <c r="O373" s="268" t="s">
        <v>7539</v>
      </c>
      <c r="P373" s="268" t="s">
        <v>7540</v>
      </c>
      <c r="Q373" s="268" t="s">
        <v>7541</v>
      </c>
    </row>
    <row r="374" spans="1:17" s="1275" customFormat="1" ht="19" customHeight="1" x14ac:dyDescent="0.2">
      <c r="A374" s="268" t="s">
        <v>7542</v>
      </c>
      <c r="B374" s="268" t="s">
        <v>7543</v>
      </c>
      <c r="C374" s="1274">
        <v>4.4749999999999998E-4</v>
      </c>
      <c r="D374" s="1258" t="s">
        <v>2580</v>
      </c>
      <c r="E374" s="1258">
        <v>2E-3</v>
      </c>
      <c r="F374" s="268" t="s">
        <v>4303</v>
      </c>
      <c r="G374" s="268" t="s">
        <v>4304</v>
      </c>
      <c r="H374" s="268" t="s">
        <v>7544</v>
      </c>
      <c r="I374" s="268" t="s">
        <v>7545</v>
      </c>
      <c r="J374" s="268" t="s">
        <v>7546</v>
      </c>
      <c r="K374" s="268" t="s">
        <v>7547</v>
      </c>
      <c r="L374" s="268" t="s">
        <v>7548</v>
      </c>
      <c r="M374" s="268" t="s">
        <v>7549</v>
      </c>
      <c r="N374" s="268" t="s">
        <v>7550</v>
      </c>
      <c r="O374" s="268" t="s">
        <v>7551</v>
      </c>
      <c r="P374" s="268" t="s">
        <v>7552</v>
      </c>
      <c r="Q374" s="268" t="s">
        <v>7553</v>
      </c>
    </row>
    <row r="375" spans="1:17" s="1275" customFormat="1" ht="19" customHeight="1" x14ac:dyDescent="0.2">
      <c r="A375" s="268" t="s">
        <v>7554</v>
      </c>
      <c r="B375" s="268" t="s">
        <v>7555</v>
      </c>
      <c r="C375" s="1274">
        <v>4.5199999999999998E-4</v>
      </c>
      <c r="D375" s="1258" t="s">
        <v>2580</v>
      </c>
      <c r="E375" s="1258">
        <v>3.0000000000000001E-3</v>
      </c>
      <c r="F375" s="268" t="s">
        <v>7556</v>
      </c>
      <c r="G375" s="268" t="s">
        <v>7557</v>
      </c>
      <c r="H375" s="268" t="s">
        <v>7558</v>
      </c>
      <c r="I375" s="268" t="s">
        <v>7559</v>
      </c>
      <c r="J375" s="268" t="s">
        <v>7560</v>
      </c>
      <c r="K375" s="268" t="s">
        <v>7561</v>
      </c>
      <c r="L375" s="268" t="s">
        <v>7562</v>
      </c>
      <c r="M375" s="268" t="s">
        <v>7563</v>
      </c>
      <c r="N375" s="268" t="s">
        <v>7564</v>
      </c>
      <c r="O375" s="268" t="s">
        <v>7565</v>
      </c>
      <c r="P375" s="268" t="s">
        <v>7566</v>
      </c>
      <c r="Q375" s="268" t="s">
        <v>7567</v>
      </c>
    </row>
    <row r="376" spans="1:17" s="1275" customFormat="1" ht="19" customHeight="1" x14ac:dyDescent="0.2">
      <c r="A376" s="268" t="s">
        <v>7568</v>
      </c>
      <c r="B376" s="268" t="s">
        <v>7569</v>
      </c>
      <c r="C376" s="1274">
        <v>4.5909999999999999E-4</v>
      </c>
      <c r="D376" s="1258" t="s">
        <v>2580</v>
      </c>
      <c r="E376" s="1258">
        <v>0.2</v>
      </c>
      <c r="F376" s="268" t="s">
        <v>4737</v>
      </c>
      <c r="G376" s="268" t="s">
        <v>4738</v>
      </c>
      <c r="H376" s="268" t="s">
        <v>7570</v>
      </c>
      <c r="I376" s="268" t="s">
        <v>7571</v>
      </c>
      <c r="J376" s="268" t="s">
        <v>7572</v>
      </c>
      <c r="K376" s="268" t="s">
        <v>7573</v>
      </c>
      <c r="L376" s="268" t="s">
        <v>7574</v>
      </c>
      <c r="M376" s="268" t="s">
        <v>7575</v>
      </c>
      <c r="N376" s="268" t="s">
        <v>7576</v>
      </c>
      <c r="O376" s="268" t="s">
        <v>7577</v>
      </c>
      <c r="P376" s="268" t="s">
        <v>7578</v>
      </c>
      <c r="Q376" s="268" t="s">
        <v>7579</v>
      </c>
    </row>
    <row r="377" spans="1:17" s="1275" customFormat="1" ht="19" customHeight="1" x14ac:dyDescent="0.2">
      <c r="A377" s="268" t="s">
        <v>7580</v>
      </c>
      <c r="B377" s="268" t="s">
        <v>7581</v>
      </c>
      <c r="C377" s="1274">
        <v>4.5970000000000001E-4</v>
      </c>
      <c r="D377" s="1258" t="s">
        <v>2580</v>
      </c>
      <c r="E377" s="1258">
        <v>6.0000000000000001E-3</v>
      </c>
      <c r="F377" s="268" t="s">
        <v>7582</v>
      </c>
      <c r="G377" s="268" t="s">
        <v>7583</v>
      </c>
      <c r="H377" s="268" t="s">
        <v>7584</v>
      </c>
      <c r="I377" s="268" t="s">
        <v>7585</v>
      </c>
      <c r="J377" s="268" t="s">
        <v>7586</v>
      </c>
      <c r="K377" s="268" t="s">
        <v>7587</v>
      </c>
      <c r="L377" s="268" t="s">
        <v>7588</v>
      </c>
      <c r="M377" s="268" t="s">
        <v>7589</v>
      </c>
      <c r="N377" s="268" t="s">
        <v>7590</v>
      </c>
      <c r="O377" s="268" t="s">
        <v>7591</v>
      </c>
      <c r="P377" s="268" t="s">
        <v>7592</v>
      </c>
      <c r="Q377" s="268" t="s">
        <v>7593</v>
      </c>
    </row>
    <row r="378" spans="1:17" s="1275" customFormat="1" ht="19" customHeight="1" x14ac:dyDescent="0.2">
      <c r="A378" s="268" t="s">
        <v>7594</v>
      </c>
      <c r="B378" s="268" t="s">
        <v>7594</v>
      </c>
      <c r="C378" s="1274">
        <v>4.637E-4</v>
      </c>
      <c r="D378" s="1258" t="s">
        <v>2580</v>
      </c>
      <c r="E378" s="1258">
        <v>1E-3</v>
      </c>
      <c r="F378" s="268" t="s">
        <v>2710</v>
      </c>
      <c r="G378" s="268" t="s">
        <v>2710</v>
      </c>
      <c r="H378" s="268" t="s">
        <v>7595</v>
      </c>
      <c r="I378" s="268" t="s">
        <v>7596</v>
      </c>
      <c r="J378" s="268" t="s">
        <v>7597</v>
      </c>
      <c r="K378" s="268" t="s">
        <v>7598</v>
      </c>
      <c r="L378" s="268" t="s">
        <v>7599</v>
      </c>
      <c r="M378" s="268" t="s">
        <v>7600</v>
      </c>
      <c r="N378" s="268" t="s">
        <v>7601</v>
      </c>
      <c r="O378" s="268" t="s">
        <v>7602</v>
      </c>
      <c r="P378" s="268" t="s">
        <v>7603</v>
      </c>
      <c r="Q378" s="268" t="s">
        <v>7604</v>
      </c>
    </row>
    <row r="379" spans="1:17" s="1275" customFormat="1" ht="19" customHeight="1" x14ac:dyDescent="0.2">
      <c r="A379" s="268" t="s">
        <v>7605</v>
      </c>
      <c r="B379" s="268" t="s">
        <v>7606</v>
      </c>
      <c r="C379" s="1274">
        <v>4.6809999999999999E-4</v>
      </c>
      <c r="D379" s="1258" t="s">
        <v>2580</v>
      </c>
      <c r="E379" s="1258">
        <v>2E-3</v>
      </c>
      <c r="F379" s="268" t="s">
        <v>7607</v>
      </c>
      <c r="G379" s="268" t="s">
        <v>7608</v>
      </c>
      <c r="H379" s="268" t="s">
        <v>7609</v>
      </c>
      <c r="I379" s="268" t="s">
        <v>7610</v>
      </c>
      <c r="J379" s="268" t="s">
        <v>7611</v>
      </c>
      <c r="K379" s="268" t="s">
        <v>7612</v>
      </c>
      <c r="L379" s="268" t="s">
        <v>7613</v>
      </c>
      <c r="M379" s="268" t="s">
        <v>7614</v>
      </c>
      <c r="N379" s="268" t="s">
        <v>7615</v>
      </c>
      <c r="O379" s="268" t="s">
        <v>7616</v>
      </c>
      <c r="P379" s="268" t="s">
        <v>7617</v>
      </c>
      <c r="Q379" s="268" t="s">
        <v>7618</v>
      </c>
    </row>
    <row r="380" spans="1:17" s="1275" customFormat="1" ht="19" customHeight="1" x14ac:dyDescent="0.2">
      <c r="A380" s="268" t="s">
        <v>7619</v>
      </c>
      <c r="B380" s="268" t="s">
        <v>7620</v>
      </c>
      <c r="C380" s="1274">
        <v>4.6880000000000001E-4</v>
      </c>
      <c r="D380" s="1258" t="s">
        <v>2580</v>
      </c>
      <c r="E380" s="1258">
        <v>2E-3</v>
      </c>
      <c r="F380" s="268" t="s">
        <v>4081</v>
      </c>
      <c r="G380" s="268" t="s">
        <v>4082</v>
      </c>
      <c r="H380" s="268" t="s">
        <v>7621</v>
      </c>
      <c r="I380" s="268" t="s">
        <v>7622</v>
      </c>
      <c r="J380" s="268" t="s">
        <v>7623</v>
      </c>
      <c r="K380" s="268" t="s">
        <v>7624</v>
      </c>
      <c r="L380" s="268" t="s">
        <v>7625</v>
      </c>
      <c r="M380" s="268" t="s">
        <v>7626</v>
      </c>
      <c r="N380" s="268" t="s">
        <v>7627</v>
      </c>
      <c r="O380" s="268" t="s">
        <v>7628</v>
      </c>
      <c r="P380" s="268" t="s">
        <v>7629</v>
      </c>
      <c r="Q380" s="268" t="s">
        <v>7630</v>
      </c>
    </row>
    <row r="381" spans="1:17" s="1275" customFormat="1" ht="19" customHeight="1" x14ac:dyDescent="0.2">
      <c r="A381" s="268" t="s">
        <v>7631</v>
      </c>
      <c r="B381" s="268" t="s">
        <v>7632</v>
      </c>
      <c r="C381" s="1274">
        <v>4.7239999999999999E-4</v>
      </c>
      <c r="D381" s="1258" t="s">
        <v>2580</v>
      </c>
      <c r="E381" s="1258">
        <v>5.0000000000000001E-4</v>
      </c>
      <c r="F381" s="268" t="s">
        <v>7633</v>
      </c>
      <c r="G381" s="268" t="s">
        <v>7634</v>
      </c>
      <c r="H381" s="268" t="s">
        <v>7635</v>
      </c>
      <c r="I381" s="268" t="s">
        <v>7636</v>
      </c>
      <c r="J381" s="268" t="s">
        <v>7637</v>
      </c>
      <c r="K381" s="268" t="s">
        <v>7638</v>
      </c>
      <c r="L381" s="268" t="s">
        <v>7639</v>
      </c>
      <c r="M381" s="268" t="s">
        <v>7640</v>
      </c>
      <c r="N381" s="268" t="s">
        <v>7641</v>
      </c>
      <c r="O381" s="268" t="s">
        <v>7642</v>
      </c>
      <c r="P381" s="268" t="s">
        <v>7643</v>
      </c>
      <c r="Q381" s="268" t="s">
        <v>7644</v>
      </c>
    </row>
    <row r="382" spans="1:17" s="1275" customFormat="1" ht="19" customHeight="1" x14ac:dyDescent="0.2">
      <c r="A382" s="268" t="s">
        <v>7645</v>
      </c>
      <c r="B382" s="268" t="s">
        <v>7646</v>
      </c>
      <c r="C382" s="1274">
        <v>4.7990000000000001E-4</v>
      </c>
      <c r="D382" s="1258" t="s">
        <v>2580</v>
      </c>
      <c r="E382" s="1274">
        <v>3.9199999999999999E-4</v>
      </c>
      <c r="F382" s="268" t="s">
        <v>7647</v>
      </c>
      <c r="G382" s="268" t="s">
        <v>7648</v>
      </c>
      <c r="H382" s="268" t="s">
        <v>7649</v>
      </c>
      <c r="I382" s="268" t="s">
        <v>7650</v>
      </c>
      <c r="J382" s="268" t="s">
        <v>7651</v>
      </c>
      <c r="K382" s="268" t="s">
        <v>7652</v>
      </c>
      <c r="L382" s="268" t="s">
        <v>7653</v>
      </c>
      <c r="M382" s="268" t="s">
        <v>7654</v>
      </c>
      <c r="N382" s="268" t="s">
        <v>7655</v>
      </c>
      <c r="O382" s="268" t="s">
        <v>7656</v>
      </c>
      <c r="P382" s="268" t="s">
        <v>7657</v>
      </c>
      <c r="Q382" s="268" t="s">
        <v>7658</v>
      </c>
    </row>
    <row r="383" spans="1:17" s="1275" customFormat="1" ht="19" customHeight="1" x14ac:dyDescent="0.2">
      <c r="A383" s="268" t="s">
        <v>7659</v>
      </c>
      <c r="B383" s="268" t="s">
        <v>7660</v>
      </c>
      <c r="C383" s="1274">
        <v>4.8559999999999999E-4</v>
      </c>
      <c r="D383" s="1258" t="s">
        <v>2580</v>
      </c>
      <c r="E383" s="1274">
        <v>8.7900000000000001E-4</v>
      </c>
      <c r="F383" s="268" t="s">
        <v>4157</v>
      </c>
      <c r="G383" s="268" t="s">
        <v>4158</v>
      </c>
      <c r="H383" s="268" t="s">
        <v>7661</v>
      </c>
      <c r="I383" s="268" t="s">
        <v>7662</v>
      </c>
      <c r="J383" s="268" t="s">
        <v>7663</v>
      </c>
      <c r="K383" s="268" t="s">
        <v>7664</v>
      </c>
      <c r="L383" s="268" t="s">
        <v>7665</v>
      </c>
      <c r="M383" s="268" t="s">
        <v>7666</v>
      </c>
      <c r="N383" s="268" t="s">
        <v>7667</v>
      </c>
      <c r="O383" s="268" t="s">
        <v>7668</v>
      </c>
      <c r="P383" s="268" t="s">
        <v>7669</v>
      </c>
      <c r="Q383" s="268" t="s">
        <v>7670</v>
      </c>
    </row>
    <row r="384" spans="1:17" s="1275" customFormat="1" ht="19" customHeight="1" x14ac:dyDescent="0.2">
      <c r="A384" s="268" t="s">
        <v>7671</v>
      </c>
      <c r="B384" s="268" t="s">
        <v>7672</v>
      </c>
      <c r="C384" s="1274">
        <v>5.0379999999999999E-4</v>
      </c>
      <c r="D384" s="1258" t="s">
        <v>2580</v>
      </c>
      <c r="E384" s="1258">
        <v>6.0000000000000001E-3</v>
      </c>
      <c r="F384" s="268" t="s">
        <v>2866</v>
      </c>
      <c r="G384" s="268" t="s">
        <v>2867</v>
      </c>
      <c r="H384" s="268" t="s">
        <v>7673</v>
      </c>
      <c r="I384" s="268" t="s">
        <v>7674</v>
      </c>
      <c r="J384" s="268" t="s">
        <v>7675</v>
      </c>
      <c r="K384" s="268" t="s">
        <v>7676</v>
      </c>
      <c r="L384" s="268" t="s">
        <v>7677</v>
      </c>
      <c r="M384" s="268" t="s">
        <v>7678</v>
      </c>
      <c r="N384" s="268" t="s">
        <v>7679</v>
      </c>
      <c r="O384" s="268" t="s">
        <v>7680</v>
      </c>
      <c r="P384" s="268" t="s">
        <v>7681</v>
      </c>
      <c r="Q384" s="268" t="s">
        <v>7682</v>
      </c>
    </row>
    <row r="385" spans="1:17" s="1275" customFormat="1" ht="19" customHeight="1" x14ac:dyDescent="0.2">
      <c r="A385" s="268" t="s">
        <v>7683</v>
      </c>
      <c r="B385" s="268" t="s">
        <v>7684</v>
      </c>
      <c r="C385" s="1274">
        <v>5.1060000000000005E-4</v>
      </c>
      <c r="D385" s="1258" t="s">
        <v>2580</v>
      </c>
      <c r="E385" s="302">
        <v>0.57799999999999996</v>
      </c>
      <c r="F385" s="268" t="s">
        <v>4737</v>
      </c>
      <c r="G385" s="268" t="s">
        <v>4738</v>
      </c>
      <c r="H385" s="268" t="s">
        <v>7685</v>
      </c>
      <c r="I385" s="268" t="s">
        <v>7686</v>
      </c>
      <c r="J385" s="268" t="s">
        <v>7687</v>
      </c>
      <c r="K385" s="268" t="s">
        <v>7688</v>
      </c>
      <c r="L385" s="268" t="s">
        <v>7689</v>
      </c>
      <c r="M385" s="268" t="s">
        <v>7690</v>
      </c>
      <c r="N385" s="268" t="s">
        <v>7691</v>
      </c>
      <c r="O385" s="268" t="s">
        <v>7692</v>
      </c>
      <c r="P385" s="268" t="s">
        <v>7693</v>
      </c>
      <c r="Q385" s="268" t="s">
        <v>7694</v>
      </c>
    </row>
    <row r="386" spans="1:17" s="1275" customFormat="1" ht="19" customHeight="1" x14ac:dyDescent="0.2">
      <c r="A386" s="268" t="s">
        <v>7695</v>
      </c>
      <c r="B386" s="268" t="s">
        <v>7696</v>
      </c>
      <c r="C386" s="1274">
        <v>5.1610000000000002E-4</v>
      </c>
      <c r="D386" s="1258" t="s">
        <v>2580</v>
      </c>
      <c r="E386" s="1258">
        <v>4.0000000000000001E-3</v>
      </c>
      <c r="F386" s="268" t="s">
        <v>7697</v>
      </c>
      <c r="G386" s="268" t="s">
        <v>7697</v>
      </c>
      <c r="H386" s="268" t="s">
        <v>7698</v>
      </c>
      <c r="I386" s="268" t="s">
        <v>7699</v>
      </c>
      <c r="J386" s="268" t="s">
        <v>7700</v>
      </c>
      <c r="K386" s="268" t="s">
        <v>7701</v>
      </c>
      <c r="L386" s="268" t="s">
        <v>7702</v>
      </c>
      <c r="M386" s="268" t="s">
        <v>7703</v>
      </c>
      <c r="N386" s="268" t="s">
        <v>7704</v>
      </c>
      <c r="O386" s="268" t="s">
        <v>7705</v>
      </c>
      <c r="P386" s="268" t="s">
        <v>7706</v>
      </c>
      <c r="Q386" s="268" t="s">
        <v>7707</v>
      </c>
    </row>
    <row r="387" spans="1:17" s="1275" customFormat="1" ht="19" customHeight="1" x14ac:dyDescent="0.2">
      <c r="A387" s="268" t="s">
        <v>7708</v>
      </c>
      <c r="B387" s="268" t="s">
        <v>7709</v>
      </c>
      <c r="C387" s="1274">
        <v>5.1809999999999996E-4</v>
      </c>
      <c r="D387" s="1258" t="s">
        <v>2580</v>
      </c>
      <c r="E387" s="1274">
        <v>5.44E-4</v>
      </c>
      <c r="F387" s="268" t="s">
        <v>2892</v>
      </c>
      <c r="G387" s="268" t="s">
        <v>2893</v>
      </c>
      <c r="H387" s="268" t="s">
        <v>7710</v>
      </c>
      <c r="I387" s="268" t="s">
        <v>7711</v>
      </c>
      <c r="J387" s="268" t="s">
        <v>7712</v>
      </c>
      <c r="K387" s="268" t="s">
        <v>7713</v>
      </c>
      <c r="L387" s="268" t="s">
        <v>7714</v>
      </c>
      <c r="M387" s="268" t="s">
        <v>7715</v>
      </c>
      <c r="N387" s="268" t="s">
        <v>7716</v>
      </c>
      <c r="O387" s="268" t="s">
        <v>7717</v>
      </c>
      <c r="P387" s="268" t="s">
        <v>7718</v>
      </c>
      <c r="Q387" s="268" t="s">
        <v>7719</v>
      </c>
    </row>
    <row r="388" spans="1:17" s="1275" customFormat="1" ht="19" customHeight="1" x14ac:dyDescent="0.2">
      <c r="A388" s="268" t="s">
        <v>7720</v>
      </c>
      <c r="B388" s="268" t="s">
        <v>7721</v>
      </c>
      <c r="C388" s="1274">
        <v>5.2159999999999999E-4</v>
      </c>
      <c r="D388" s="1258" t="s">
        <v>2580</v>
      </c>
      <c r="E388" s="1258">
        <v>4.0000000000000001E-3</v>
      </c>
      <c r="F388" s="268" t="s">
        <v>3149</v>
      </c>
      <c r="G388" s="268" t="s">
        <v>3150</v>
      </c>
      <c r="H388" s="268" t="s">
        <v>7722</v>
      </c>
      <c r="I388" s="268" t="s">
        <v>7723</v>
      </c>
      <c r="J388" s="268" t="s">
        <v>7724</v>
      </c>
      <c r="K388" s="268" t="s">
        <v>7725</v>
      </c>
      <c r="L388" s="268" t="s">
        <v>7726</v>
      </c>
      <c r="M388" s="268" t="s">
        <v>7727</v>
      </c>
      <c r="N388" s="268" t="s">
        <v>7728</v>
      </c>
      <c r="O388" s="268" t="s">
        <v>7729</v>
      </c>
      <c r="P388" s="268" t="s">
        <v>7730</v>
      </c>
      <c r="Q388" s="268" t="s">
        <v>7731</v>
      </c>
    </row>
    <row r="389" spans="1:17" s="1275" customFormat="1" ht="19" customHeight="1" x14ac:dyDescent="0.2">
      <c r="A389" s="268" t="s">
        <v>2801</v>
      </c>
      <c r="B389" s="268" t="s">
        <v>2802</v>
      </c>
      <c r="C389" s="1274">
        <v>5.2470000000000001E-4</v>
      </c>
      <c r="D389" s="1258" t="s">
        <v>2580</v>
      </c>
      <c r="E389" s="1258">
        <v>3.0000000000000001E-3</v>
      </c>
      <c r="F389" s="268" t="s">
        <v>2803</v>
      </c>
      <c r="G389" s="268" t="s">
        <v>2803</v>
      </c>
      <c r="H389" s="268" t="s">
        <v>2806</v>
      </c>
      <c r="I389" s="268" t="s">
        <v>2807</v>
      </c>
      <c r="J389" s="268" t="s">
        <v>2808</v>
      </c>
      <c r="K389" s="268" t="s">
        <v>2809</v>
      </c>
      <c r="L389" s="268" t="s">
        <v>2813</v>
      </c>
      <c r="M389" s="268" t="s">
        <v>7732</v>
      </c>
      <c r="N389" s="268" t="s">
        <v>7733</v>
      </c>
      <c r="O389" s="268" t="s">
        <v>7734</v>
      </c>
      <c r="P389" s="268" t="s">
        <v>7735</v>
      </c>
      <c r="Q389" s="268" t="s">
        <v>7736</v>
      </c>
    </row>
    <row r="390" spans="1:17" s="1275" customFormat="1" ht="19" customHeight="1" x14ac:dyDescent="0.2">
      <c r="A390" s="268" t="s">
        <v>7737</v>
      </c>
      <c r="B390" s="268" t="s">
        <v>7738</v>
      </c>
      <c r="C390" s="1274">
        <v>5.3030000000000004E-4</v>
      </c>
      <c r="D390" s="1258" t="s">
        <v>2580</v>
      </c>
      <c r="E390" s="302">
        <v>3.6999999999999998E-2</v>
      </c>
      <c r="F390" s="268" t="s">
        <v>2892</v>
      </c>
      <c r="G390" s="268" t="s">
        <v>2893</v>
      </c>
      <c r="H390" s="268" t="s">
        <v>7739</v>
      </c>
      <c r="I390" s="268" t="s">
        <v>7740</v>
      </c>
      <c r="J390" s="268" t="s">
        <v>7741</v>
      </c>
      <c r="K390" s="268" t="s">
        <v>7742</v>
      </c>
      <c r="L390" s="268" t="s">
        <v>7743</v>
      </c>
      <c r="M390" s="268" t="s">
        <v>7744</v>
      </c>
      <c r="N390" s="268" t="s">
        <v>7745</v>
      </c>
      <c r="O390" s="268" t="s">
        <v>7746</v>
      </c>
      <c r="P390" s="268" t="s">
        <v>7747</v>
      </c>
      <c r="Q390" s="268" t="s">
        <v>7748</v>
      </c>
    </row>
    <row r="391" spans="1:17" s="1275" customFormat="1" ht="19" customHeight="1" x14ac:dyDescent="0.2">
      <c r="A391" s="268" t="s">
        <v>7749</v>
      </c>
      <c r="B391" s="268" t="s">
        <v>7750</v>
      </c>
      <c r="C391" s="1274">
        <v>5.5190000000000003E-4</v>
      </c>
      <c r="D391" s="1258" t="s">
        <v>2580</v>
      </c>
      <c r="E391" s="302">
        <v>0.34100000000000003</v>
      </c>
      <c r="F391" s="268" t="s">
        <v>7120</v>
      </c>
      <c r="G391" s="268" t="s">
        <v>7121</v>
      </c>
      <c r="H391" s="268" t="s">
        <v>7751</v>
      </c>
      <c r="I391" s="268" t="s">
        <v>7752</v>
      </c>
      <c r="J391" s="268" t="s">
        <v>7753</v>
      </c>
      <c r="K391" s="268" t="s">
        <v>7754</v>
      </c>
      <c r="L391" s="268" t="s">
        <v>7755</v>
      </c>
      <c r="M391" s="268" t="s">
        <v>7756</v>
      </c>
      <c r="N391" s="268" t="s">
        <v>7757</v>
      </c>
      <c r="O391" s="268" t="s">
        <v>7758</v>
      </c>
      <c r="P391" s="268" t="s">
        <v>7759</v>
      </c>
      <c r="Q391" s="268" t="s">
        <v>7760</v>
      </c>
    </row>
    <row r="392" spans="1:17" s="1275" customFormat="1" ht="19" customHeight="1" x14ac:dyDescent="0.2">
      <c r="A392" s="268" t="s">
        <v>7761</v>
      </c>
      <c r="B392" s="268" t="s">
        <v>7762</v>
      </c>
      <c r="C392" s="1274">
        <v>5.5340000000000001E-4</v>
      </c>
      <c r="D392" s="1258" t="s">
        <v>2580</v>
      </c>
      <c r="E392" s="401">
        <v>8.3099999999999996E-7</v>
      </c>
      <c r="F392" s="268" t="s">
        <v>3022</v>
      </c>
      <c r="G392" s="268" t="s">
        <v>3023</v>
      </c>
      <c r="H392" s="268" t="s">
        <v>7763</v>
      </c>
      <c r="I392" s="268" t="s">
        <v>7764</v>
      </c>
      <c r="J392" s="268" t="s">
        <v>7765</v>
      </c>
      <c r="K392" s="268" t="s">
        <v>7766</v>
      </c>
      <c r="L392" s="268" t="s">
        <v>7767</v>
      </c>
      <c r="M392" s="268" t="s">
        <v>7768</v>
      </c>
      <c r="N392" s="268" t="s">
        <v>7769</v>
      </c>
      <c r="O392" s="268" t="s">
        <v>7770</v>
      </c>
      <c r="P392" s="268" t="s">
        <v>7771</v>
      </c>
      <c r="Q392" s="268" t="s">
        <v>7772</v>
      </c>
    </row>
    <row r="393" spans="1:17" s="1275" customFormat="1" ht="19" customHeight="1" x14ac:dyDescent="0.2">
      <c r="A393" s="268" t="s">
        <v>7442</v>
      </c>
      <c r="B393" s="268" t="s">
        <v>7443</v>
      </c>
      <c r="C393" s="1274">
        <v>5.5579999999999996E-4</v>
      </c>
      <c r="D393" s="1258" t="s">
        <v>2580</v>
      </c>
      <c r="E393" s="302">
        <v>3.5000000000000003E-2</v>
      </c>
      <c r="F393" s="268" t="s">
        <v>7442</v>
      </c>
      <c r="G393" s="268" t="s">
        <v>7443</v>
      </c>
      <c r="H393" s="268" t="s">
        <v>7773</v>
      </c>
      <c r="I393" s="268" t="s">
        <v>7774</v>
      </c>
      <c r="J393" s="268" t="s">
        <v>7775</v>
      </c>
      <c r="K393" s="268" t="s">
        <v>7776</v>
      </c>
      <c r="L393" s="268" t="s">
        <v>7777</v>
      </c>
      <c r="M393" s="268" t="s">
        <v>7778</v>
      </c>
      <c r="N393" s="268" t="s">
        <v>7779</v>
      </c>
      <c r="O393" s="268" t="s">
        <v>7780</v>
      </c>
      <c r="P393" s="268" t="s">
        <v>7781</v>
      </c>
      <c r="Q393" s="268" t="s">
        <v>7782</v>
      </c>
    </row>
    <row r="394" spans="1:17" s="1275" customFormat="1" ht="19" customHeight="1" x14ac:dyDescent="0.2">
      <c r="A394" s="268" t="s">
        <v>7783</v>
      </c>
      <c r="B394" s="268" t="s">
        <v>7784</v>
      </c>
      <c r="C394" s="1274">
        <v>5.5900000000000004E-4</v>
      </c>
      <c r="D394" s="1258" t="s">
        <v>2580</v>
      </c>
      <c r="E394" s="1258">
        <v>2E-3</v>
      </c>
      <c r="F394" s="268" t="s">
        <v>2544</v>
      </c>
      <c r="G394" s="268" t="s">
        <v>2545</v>
      </c>
      <c r="H394" s="268" t="s">
        <v>7785</v>
      </c>
      <c r="I394" s="268" t="s">
        <v>7786</v>
      </c>
      <c r="J394" s="268" t="s">
        <v>7787</v>
      </c>
      <c r="K394" s="268" t="s">
        <v>7788</v>
      </c>
      <c r="L394" s="268" t="s">
        <v>7789</v>
      </c>
      <c r="M394" s="268" t="s">
        <v>7790</v>
      </c>
      <c r="N394" s="268" t="s">
        <v>7791</v>
      </c>
      <c r="O394" s="268" t="s">
        <v>7792</v>
      </c>
      <c r="P394" s="268" t="s">
        <v>7793</v>
      </c>
      <c r="Q394" s="268" t="s">
        <v>7794</v>
      </c>
    </row>
    <row r="395" spans="1:17" s="1275" customFormat="1" ht="19" customHeight="1" x14ac:dyDescent="0.2">
      <c r="A395" s="268" t="s">
        <v>7795</v>
      </c>
      <c r="B395" s="268" t="s">
        <v>7796</v>
      </c>
      <c r="C395" s="1274">
        <v>5.599E-4</v>
      </c>
      <c r="D395" s="1258" t="s">
        <v>2580</v>
      </c>
      <c r="E395" s="302">
        <v>0.27200000000000002</v>
      </c>
      <c r="F395" s="268" t="s">
        <v>4723</v>
      </c>
      <c r="G395" s="268" t="s">
        <v>4724</v>
      </c>
      <c r="H395" s="268" t="s">
        <v>7797</v>
      </c>
      <c r="I395" s="268" t="s">
        <v>7798</v>
      </c>
      <c r="J395" s="268" t="s">
        <v>7799</v>
      </c>
      <c r="K395" s="268" t="s">
        <v>7800</v>
      </c>
      <c r="L395" s="268" t="s">
        <v>7801</v>
      </c>
      <c r="M395" s="268" t="s">
        <v>7802</v>
      </c>
      <c r="N395" s="268" t="s">
        <v>7803</v>
      </c>
      <c r="O395" s="268" t="s">
        <v>7804</v>
      </c>
      <c r="P395" s="268" t="s">
        <v>7805</v>
      </c>
      <c r="Q395" s="268" t="s">
        <v>7806</v>
      </c>
    </row>
    <row r="396" spans="1:17" s="1275" customFormat="1" ht="19" customHeight="1" x14ac:dyDescent="0.2">
      <c r="A396" s="268" t="s">
        <v>7807</v>
      </c>
      <c r="B396" s="268" t="s">
        <v>7808</v>
      </c>
      <c r="C396" s="1274">
        <v>5.6059999999999997E-4</v>
      </c>
      <c r="D396" s="1258" t="s">
        <v>2580</v>
      </c>
      <c r="E396" s="302">
        <v>1.9E-2</v>
      </c>
      <c r="F396" s="268" t="s">
        <v>7809</v>
      </c>
      <c r="G396" s="268" t="s">
        <v>7810</v>
      </c>
      <c r="H396" s="268" t="s">
        <v>7811</v>
      </c>
      <c r="I396" s="268" t="s">
        <v>7812</v>
      </c>
      <c r="J396" s="268" t="s">
        <v>7813</v>
      </c>
      <c r="K396" s="268" t="s">
        <v>7814</v>
      </c>
      <c r="L396" s="268" t="s">
        <v>7815</v>
      </c>
      <c r="M396" s="268" t="s">
        <v>7816</v>
      </c>
      <c r="N396" s="268" t="s">
        <v>7817</v>
      </c>
      <c r="O396" s="268" t="s">
        <v>7818</v>
      </c>
      <c r="P396" s="268" t="s">
        <v>7819</v>
      </c>
      <c r="Q396" s="268" t="s">
        <v>7820</v>
      </c>
    </row>
    <row r="397" spans="1:17" s="1275" customFormat="1" ht="19" customHeight="1" x14ac:dyDescent="0.2">
      <c r="A397" s="268" t="s">
        <v>2826</v>
      </c>
      <c r="B397" s="268" t="s">
        <v>2827</v>
      </c>
      <c r="C397" s="1274">
        <v>5.6190000000000005E-4</v>
      </c>
      <c r="D397" s="1258" t="s">
        <v>2580</v>
      </c>
      <c r="E397" s="1258">
        <v>8.9999999999999993E-3</v>
      </c>
      <c r="F397" s="268" t="s">
        <v>2710</v>
      </c>
      <c r="G397" s="268" t="s">
        <v>2710</v>
      </c>
      <c r="H397" s="268" t="s">
        <v>2828</v>
      </c>
      <c r="I397" s="268" t="s">
        <v>2830</v>
      </c>
      <c r="J397" s="268" t="s">
        <v>2835</v>
      </c>
      <c r="K397" s="268" t="s">
        <v>2836</v>
      </c>
      <c r="L397" s="268" t="s">
        <v>2837</v>
      </c>
      <c r="M397" s="268" t="s">
        <v>7821</v>
      </c>
      <c r="N397" s="268" t="s">
        <v>7822</v>
      </c>
      <c r="O397" s="268" t="s">
        <v>7823</v>
      </c>
      <c r="P397" s="268" t="s">
        <v>7824</v>
      </c>
      <c r="Q397" s="268" t="s">
        <v>7825</v>
      </c>
    </row>
    <row r="398" spans="1:17" s="1275" customFormat="1" ht="19" customHeight="1" x14ac:dyDescent="0.2">
      <c r="A398" s="268" t="s">
        <v>7826</v>
      </c>
      <c r="B398" s="268" t="s">
        <v>7827</v>
      </c>
      <c r="C398" s="1274">
        <v>5.6420000000000005E-4</v>
      </c>
      <c r="D398" s="1258" t="s">
        <v>2580</v>
      </c>
      <c r="E398" s="302">
        <v>0.128</v>
      </c>
      <c r="F398" s="268" t="s">
        <v>6979</v>
      </c>
      <c r="G398" s="268" t="s">
        <v>6980</v>
      </c>
      <c r="H398" s="268" t="s">
        <v>7828</v>
      </c>
      <c r="I398" s="268" t="s">
        <v>7829</v>
      </c>
      <c r="J398" s="268" t="s">
        <v>7830</v>
      </c>
      <c r="K398" s="268" t="s">
        <v>7831</v>
      </c>
      <c r="L398" s="268" t="s">
        <v>7832</v>
      </c>
      <c r="M398" s="268" t="s">
        <v>7833</v>
      </c>
      <c r="N398" s="268" t="s">
        <v>7834</v>
      </c>
      <c r="O398" s="268" t="s">
        <v>7835</v>
      </c>
      <c r="P398" s="268" t="s">
        <v>7836</v>
      </c>
      <c r="Q398" s="268" t="s">
        <v>7837</v>
      </c>
    </row>
    <row r="399" spans="1:17" s="1275" customFormat="1" ht="19" customHeight="1" x14ac:dyDescent="0.2">
      <c r="A399" s="268" t="s">
        <v>7838</v>
      </c>
      <c r="B399" s="268" t="s">
        <v>7839</v>
      </c>
      <c r="C399" s="1274">
        <v>5.6559999999999998E-4</v>
      </c>
      <c r="D399" s="1258" t="s">
        <v>2580</v>
      </c>
      <c r="E399" s="302">
        <v>4.4999999999999998E-2</v>
      </c>
      <c r="F399" s="268" t="s">
        <v>6975</v>
      </c>
      <c r="G399" s="268" t="s">
        <v>6976</v>
      </c>
      <c r="H399" s="268" t="s">
        <v>7840</v>
      </c>
      <c r="I399" s="268" t="s">
        <v>7841</v>
      </c>
      <c r="J399" s="268" t="s">
        <v>7842</v>
      </c>
      <c r="K399" s="268" t="s">
        <v>7843</v>
      </c>
      <c r="L399" s="268" t="s">
        <v>7844</v>
      </c>
      <c r="M399" s="268" t="s">
        <v>7845</v>
      </c>
      <c r="N399" s="268" t="s">
        <v>7846</v>
      </c>
      <c r="O399" s="268" t="s">
        <v>7847</v>
      </c>
      <c r="P399" s="268" t="s">
        <v>7848</v>
      </c>
      <c r="Q399" s="268" t="s">
        <v>7849</v>
      </c>
    </row>
    <row r="400" spans="1:17" s="1275" customFormat="1" ht="19" customHeight="1" x14ac:dyDescent="0.2">
      <c r="A400" s="268" t="s">
        <v>7850</v>
      </c>
      <c r="B400" s="268" t="s">
        <v>7851</v>
      </c>
      <c r="C400" s="1274">
        <v>5.7220000000000003E-4</v>
      </c>
      <c r="D400" s="1258" t="s">
        <v>2580</v>
      </c>
      <c r="E400" s="1258">
        <v>8.0000000000000002E-3</v>
      </c>
      <c r="F400" s="268" t="s">
        <v>7852</v>
      </c>
      <c r="G400" s="268" t="s">
        <v>7853</v>
      </c>
      <c r="H400" s="268" t="s">
        <v>7854</v>
      </c>
      <c r="I400" s="268" t="s">
        <v>7855</v>
      </c>
      <c r="J400" s="268" t="s">
        <v>7856</v>
      </c>
      <c r="K400" s="268" t="s">
        <v>7857</v>
      </c>
      <c r="L400" s="268" t="s">
        <v>7858</v>
      </c>
      <c r="M400" s="268" t="s">
        <v>7859</v>
      </c>
      <c r="N400" s="268" t="s">
        <v>7860</v>
      </c>
      <c r="O400" s="268" t="s">
        <v>7861</v>
      </c>
      <c r="P400" s="268" t="s">
        <v>7862</v>
      </c>
      <c r="Q400" s="268" t="s">
        <v>7863</v>
      </c>
    </row>
    <row r="401" spans="1:17" s="1275" customFormat="1" ht="19" customHeight="1" x14ac:dyDescent="0.2">
      <c r="A401" s="268" t="s">
        <v>7864</v>
      </c>
      <c r="B401" s="268" t="s">
        <v>7865</v>
      </c>
      <c r="C401" s="1274">
        <v>5.7930000000000004E-4</v>
      </c>
      <c r="D401" s="1258" t="s">
        <v>2580</v>
      </c>
      <c r="E401" s="1258">
        <v>0.06</v>
      </c>
      <c r="F401" s="268" t="s">
        <v>7442</v>
      </c>
      <c r="G401" s="268" t="s">
        <v>7443</v>
      </c>
      <c r="H401" s="268" t="s">
        <v>7866</v>
      </c>
      <c r="I401" s="268" t="s">
        <v>7867</v>
      </c>
      <c r="J401" s="268" t="s">
        <v>7868</v>
      </c>
      <c r="K401" s="268" t="s">
        <v>7869</v>
      </c>
      <c r="L401" s="268" t="s">
        <v>7870</v>
      </c>
      <c r="M401" s="268" t="s">
        <v>7871</v>
      </c>
      <c r="N401" s="268" t="s">
        <v>7872</v>
      </c>
      <c r="O401" s="268" t="s">
        <v>7873</v>
      </c>
      <c r="P401" s="268" t="s">
        <v>7874</v>
      </c>
      <c r="Q401" s="268" t="s">
        <v>7875</v>
      </c>
    </row>
    <row r="402" spans="1:17" s="1275" customFormat="1" ht="19" customHeight="1" x14ac:dyDescent="0.2">
      <c r="A402" s="268" t="s">
        <v>7876</v>
      </c>
      <c r="B402" s="268" t="s">
        <v>7877</v>
      </c>
      <c r="C402" s="1274">
        <v>5.8230000000000001E-4</v>
      </c>
      <c r="D402" s="1258" t="s">
        <v>2580</v>
      </c>
      <c r="E402" s="302">
        <v>0.1</v>
      </c>
      <c r="F402" s="268" t="s">
        <v>2644</v>
      </c>
      <c r="G402" s="268" t="s">
        <v>2645</v>
      </c>
      <c r="H402" s="268" t="s">
        <v>7878</v>
      </c>
      <c r="I402" s="268" t="s">
        <v>7879</v>
      </c>
      <c r="J402" s="268" t="s">
        <v>7880</v>
      </c>
      <c r="K402" s="268" t="s">
        <v>7881</v>
      </c>
      <c r="L402" s="268" t="s">
        <v>7882</v>
      </c>
      <c r="M402" s="268" t="s">
        <v>7883</v>
      </c>
      <c r="N402" s="268" t="s">
        <v>7884</v>
      </c>
      <c r="O402" s="268" t="s">
        <v>7885</v>
      </c>
      <c r="P402" s="268" t="s">
        <v>7886</v>
      </c>
      <c r="Q402" s="268" t="s">
        <v>7887</v>
      </c>
    </row>
    <row r="403" spans="1:17" s="1275" customFormat="1" ht="19" customHeight="1" x14ac:dyDescent="0.2">
      <c r="A403" s="268" t="s">
        <v>7888</v>
      </c>
      <c r="B403" s="268" t="s">
        <v>7889</v>
      </c>
      <c r="C403" s="1274">
        <v>5.8359999999999998E-4</v>
      </c>
      <c r="D403" s="1258" t="s">
        <v>2580</v>
      </c>
      <c r="E403" s="1258">
        <v>3.0000000000000001E-3</v>
      </c>
      <c r="F403" s="268" t="s">
        <v>2544</v>
      </c>
      <c r="G403" s="268" t="s">
        <v>2545</v>
      </c>
      <c r="H403" s="268" t="s">
        <v>7890</v>
      </c>
      <c r="I403" s="268" t="s">
        <v>7891</v>
      </c>
      <c r="J403" s="268" t="s">
        <v>7892</v>
      </c>
      <c r="K403" s="268" t="s">
        <v>7893</v>
      </c>
      <c r="L403" s="268" t="s">
        <v>7894</v>
      </c>
      <c r="M403" s="268" t="s">
        <v>7895</v>
      </c>
      <c r="N403" s="268" t="s">
        <v>7896</v>
      </c>
      <c r="O403" s="268" t="s">
        <v>7897</v>
      </c>
      <c r="P403" s="268" t="s">
        <v>7898</v>
      </c>
      <c r="Q403" s="268" t="s">
        <v>7899</v>
      </c>
    </row>
    <row r="404" spans="1:17" s="1275" customFormat="1" ht="19" customHeight="1" x14ac:dyDescent="0.2">
      <c r="A404" s="268" t="s">
        <v>7900</v>
      </c>
      <c r="B404" s="268" t="s">
        <v>7901</v>
      </c>
      <c r="C404" s="1274">
        <v>5.8520000000000002E-4</v>
      </c>
      <c r="D404" s="1258" t="s">
        <v>2580</v>
      </c>
      <c r="E404" s="302">
        <v>4.2000000000000003E-2</v>
      </c>
      <c r="F404" s="268" t="s">
        <v>7442</v>
      </c>
      <c r="G404" s="268" t="s">
        <v>7443</v>
      </c>
      <c r="H404" s="268" t="s">
        <v>7902</v>
      </c>
      <c r="I404" s="268" t="s">
        <v>7903</v>
      </c>
      <c r="J404" s="268" t="s">
        <v>7904</v>
      </c>
      <c r="K404" s="268" t="s">
        <v>7905</v>
      </c>
      <c r="L404" s="268" t="s">
        <v>7906</v>
      </c>
      <c r="M404" s="268" t="s">
        <v>7907</v>
      </c>
      <c r="N404" s="268" t="s">
        <v>7908</v>
      </c>
      <c r="O404" s="268" t="s">
        <v>7909</v>
      </c>
      <c r="P404" s="268" t="s">
        <v>7910</v>
      </c>
      <c r="Q404" s="268" t="s">
        <v>7911</v>
      </c>
    </row>
    <row r="405" spans="1:17" s="1275" customFormat="1" ht="19" customHeight="1" x14ac:dyDescent="0.2">
      <c r="A405" s="268" t="s">
        <v>3078</v>
      </c>
      <c r="B405" s="268" t="s">
        <v>3079</v>
      </c>
      <c r="C405" s="1274">
        <v>5.8699999999999996E-4</v>
      </c>
      <c r="D405" s="1258" t="s">
        <v>2580</v>
      </c>
      <c r="E405" s="1274">
        <v>1.1900000000000001E-4</v>
      </c>
      <c r="F405" s="268" t="s">
        <v>2544</v>
      </c>
      <c r="G405" s="268" t="s">
        <v>2545</v>
      </c>
      <c r="H405" s="268" t="s">
        <v>3080</v>
      </c>
      <c r="I405" s="268" t="s">
        <v>3083</v>
      </c>
      <c r="J405" s="268" t="s">
        <v>3084</v>
      </c>
      <c r="K405" s="268" t="s">
        <v>3086</v>
      </c>
      <c r="L405" s="268" t="s">
        <v>7912</v>
      </c>
      <c r="M405" s="268" t="s">
        <v>7913</v>
      </c>
      <c r="N405" s="268" t="s">
        <v>7914</v>
      </c>
      <c r="O405" s="268" t="s">
        <v>7915</v>
      </c>
      <c r="P405" s="268" t="s">
        <v>7916</v>
      </c>
      <c r="Q405" s="268" t="s">
        <v>7917</v>
      </c>
    </row>
    <row r="406" spans="1:17" s="1275" customFormat="1" ht="19" customHeight="1" x14ac:dyDescent="0.2">
      <c r="A406" s="268" t="s">
        <v>7918</v>
      </c>
      <c r="B406" s="268" t="s">
        <v>7919</v>
      </c>
      <c r="C406" s="1274">
        <v>5.9429999999999997E-4</v>
      </c>
      <c r="D406" s="1258" t="s">
        <v>2580</v>
      </c>
      <c r="E406" s="302">
        <v>0.83099999999999996</v>
      </c>
      <c r="F406" s="268" t="s">
        <v>6941</v>
      </c>
      <c r="G406" s="268" t="s">
        <v>6942</v>
      </c>
      <c r="H406" s="268" t="s">
        <v>7920</v>
      </c>
      <c r="I406" s="268" t="s">
        <v>7921</v>
      </c>
      <c r="J406" s="268" t="s">
        <v>7922</v>
      </c>
      <c r="K406" s="268" t="s">
        <v>7923</v>
      </c>
      <c r="L406" s="268" t="s">
        <v>7924</v>
      </c>
      <c r="M406" s="268" t="s">
        <v>7925</v>
      </c>
      <c r="N406" s="268" t="s">
        <v>7926</v>
      </c>
      <c r="O406" s="268" t="s">
        <v>7927</v>
      </c>
      <c r="P406" s="268" t="s">
        <v>7928</v>
      </c>
      <c r="Q406" s="268" t="s">
        <v>7929</v>
      </c>
    </row>
    <row r="407" spans="1:17" s="1275" customFormat="1" ht="19" customHeight="1" x14ac:dyDescent="0.2">
      <c r="A407" s="268" t="s">
        <v>7930</v>
      </c>
      <c r="B407" s="268" t="s">
        <v>7931</v>
      </c>
      <c r="C407" s="1274">
        <v>5.9540000000000005E-4</v>
      </c>
      <c r="D407" s="1258" t="s">
        <v>2580</v>
      </c>
      <c r="E407" s="1258">
        <v>3.0000000000000001E-3</v>
      </c>
      <c r="F407" s="268" t="s">
        <v>2544</v>
      </c>
      <c r="G407" s="268" t="s">
        <v>2545</v>
      </c>
      <c r="H407" s="268" t="s">
        <v>7932</v>
      </c>
      <c r="I407" s="268" t="s">
        <v>7933</v>
      </c>
      <c r="J407" s="268" t="s">
        <v>7934</v>
      </c>
      <c r="K407" s="268" t="s">
        <v>7935</v>
      </c>
      <c r="L407" s="268" t="s">
        <v>7936</v>
      </c>
      <c r="M407" s="268" t="s">
        <v>7937</v>
      </c>
      <c r="N407" s="268" t="s">
        <v>7938</v>
      </c>
      <c r="O407" s="268" t="s">
        <v>7939</v>
      </c>
      <c r="P407" s="268" t="s">
        <v>7940</v>
      </c>
      <c r="Q407" s="268" t="s">
        <v>7941</v>
      </c>
    </row>
    <row r="408" spans="1:17" s="1275" customFormat="1" ht="19" customHeight="1" x14ac:dyDescent="0.2">
      <c r="A408" s="268" t="s">
        <v>7942</v>
      </c>
      <c r="B408" s="268" t="s">
        <v>7943</v>
      </c>
      <c r="C408" s="1274">
        <v>6.0599999999999998E-4</v>
      </c>
      <c r="D408" s="1258" t="s">
        <v>2580</v>
      </c>
      <c r="E408" s="1274">
        <v>1.25E-4</v>
      </c>
      <c r="F408" s="268" t="s">
        <v>2942</v>
      </c>
      <c r="G408" s="268" t="s">
        <v>2943</v>
      </c>
      <c r="H408" s="268" t="s">
        <v>7944</v>
      </c>
      <c r="I408" s="268" t="s">
        <v>7945</v>
      </c>
      <c r="J408" s="268" t="s">
        <v>7946</v>
      </c>
      <c r="K408" s="268" t="s">
        <v>7947</v>
      </c>
      <c r="L408" s="268" t="s">
        <v>7948</v>
      </c>
      <c r="M408" s="268" t="s">
        <v>7949</v>
      </c>
      <c r="N408" s="268" t="s">
        <v>7950</v>
      </c>
      <c r="O408" s="268" t="s">
        <v>7951</v>
      </c>
      <c r="P408" s="268" t="s">
        <v>7952</v>
      </c>
      <c r="Q408" s="268" t="s">
        <v>7953</v>
      </c>
    </row>
    <row r="409" spans="1:17" s="1275" customFormat="1" ht="19" customHeight="1" x14ac:dyDescent="0.2">
      <c r="A409" s="268" t="s">
        <v>7954</v>
      </c>
      <c r="B409" s="268" t="s">
        <v>7955</v>
      </c>
      <c r="C409" s="1274">
        <v>6.1749999999999999E-4</v>
      </c>
      <c r="D409" s="1258" t="s">
        <v>2580</v>
      </c>
      <c r="E409" s="1258">
        <v>4.0000000000000001E-3</v>
      </c>
      <c r="F409" s="268" t="s">
        <v>2644</v>
      </c>
      <c r="G409" s="268" t="s">
        <v>2645</v>
      </c>
      <c r="H409" s="268" t="s">
        <v>7956</v>
      </c>
      <c r="I409" s="268" t="s">
        <v>7957</v>
      </c>
      <c r="J409" s="268" t="s">
        <v>7958</v>
      </c>
      <c r="K409" s="268" t="s">
        <v>7959</v>
      </c>
      <c r="L409" s="268" t="s">
        <v>7960</v>
      </c>
      <c r="M409" s="268" t="s">
        <v>7961</v>
      </c>
      <c r="N409" s="268" t="s">
        <v>7962</v>
      </c>
      <c r="O409" s="268" t="s">
        <v>7963</v>
      </c>
      <c r="P409" s="268" t="s">
        <v>7964</v>
      </c>
      <c r="Q409" s="268" t="s">
        <v>7965</v>
      </c>
    </row>
    <row r="410" spans="1:17" s="1275" customFormat="1" ht="19" customHeight="1" x14ac:dyDescent="0.2">
      <c r="A410" s="268" t="s">
        <v>7966</v>
      </c>
      <c r="B410" s="268" t="s">
        <v>7967</v>
      </c>
      <c r="C410" s="1274">
        <v>6.2969999999999996E-4</v>
      </c>
      <c r="D410" s="1258" t="s">
        <v>2580</v>
      </c>
      <c r="E410" s="401">
        <v>2.9899999999999998E-5</v>
      </c>
      <c r="F410" s="268" t="s">
        <v>3853</v>
      </c>
      <c r="G410" s="268" t="s">
        <v>3854</v>
      </c>
      <c r="H410" s="268" t="s">
        <v>7968</v>
      </c>
      <c r="I410" s="268" t="s">
        <v>7969</v>
      </c>
      <c r="J410" s="268" t="s">
        <v>7970</v>
      </c>
      <c r="K410" s="268" t="s">
        <v>7971</v>
      </c>
      <c r="L410" s="268" t="s">
        <v>7972</v>
      </c>
      <c r="M410" s="268" t="s">
        <v>7973</v>
      </c>
      <c r="N410" s="268" t="s">
        <v>7974</v>
      </c>
      <c r="O410" s="268" t="s">
        <v>7975</v>
      </c>
      <c r="P410" s="268" t="s">
        <v>7976</v>
      </c>
      <c r="Q410" s="268" t="s">
        <v>7977</v>
      </c>
    </row>
    <row r="411" spans="1:17" s="1275" customFormat="1" ht="19" customHeight="1" x14ac:dyDescent="0.2">
      <c r="A411" s="268" t="s">
        <v>7978</v>
      </c>
      <c r="B411" s="268" t="s">
        <v>7979</v>
      </c>
      <c r="C411" s="1274">
        <v>6.5189999999999996E-4</v>
      </c>
      <c r="D411" s="1258" t="s">
        <v>2580</v>
      </c>
      <c r="E411" s="302">
        <v>1.6E-2</v>
      </c>
      <c r="F411" s="268" t="s">
        <v>7980</v>
      </c>
      <c r="G411" s="268" t="s">
        <v>7981</v>
      </c>
      <c r="H411" s="268" t="s">
        <v>7982</v>
      </c>
      <c r="I411" s="268" t="s">
        <v>7983</v>
      </c>
      <c r="J411" s="268" t="s">
        <v>7984</v>
      </c>
      <c r="K411" s="268" t="s">
        <v>7985</v>
      </c>
      <c r="L411" s="268" t="s">
        <v>7986</v>
      </c>
      <c r="M411" s="268" t="s">
        <v>7987</v>
      </c>
      <c r="N411" s="268" t="s">
        <v>7988</v>
      </c>
      <c r="O411" s="268" t="s">
        <v>7989</v>
      </c>
      <c r="P411" s="268" t="s">
        <v>7990</v>
      </c>
      <c r="Q411" s="268" t="s">
        <v>7991</v>
      </c>
    </row>
    <row r="412" spans="1:17" s="1275" customFormat="1" ht="19" customHeight="1" x14ac:dyDescent="0.2">
      <c r="A412" s="268" t="s">
        <v>7992</v>
      </c>
      <c r="B412" s="268" t="s">
        <v>7993</v>
      </c>
      <c r="C412" s="1274">
        <v>6.6060000000000001E-4</v>
      </c>
      <c r="D412" s="1258" t="s">
        <v>2580</v>
      </c>
      <c r="E412" s="302">
        <v>6.4000000000000001E-2</v>
      </c>
      <c r="F412" s="268" t="s">
        <v>7994</v>
      </c>
      <c r="G412" s="268" t="s">
        <v>7995</v>
      </c>
      <c r="H412" s="268" t="s">
        <v>7996</v>
      </c>
      <c r="I412" s="268" t="s">
        <v>7997</v>
      </c>
      <c r="J412" s="268" t="s">
        <v>7998</v>
      </c>
      <c r="K412" s="268" t="s">
        <v>7999</v>
      </c>
      <c r="L412" s="268" t="s">
        <v>8000</v>
      </c>
      <c r="M412" s="268" t="s">
        <v>8001</v>
      </c>
      <c r="N412" s="268" t="s">
        <v>8002</v>
      </c>
      <c r="O412" s="268" t="s">
        <v>8003</v>
      </c>
      <c r="P412" s="268" t="s">
        <v>8004</v>
      </c>
      <c r="Q412" s="268" t="s">
        <v>8005</v>
      </c>
    </row>
    <row r="413" spans="1:17" s="1275" customFormat="1" ht="19" customHeight="1" x14ac:dyDescent="0.2">
      <c r="A413" s="268" t="s">
        <v>8006</v>
      </c>
      <c r="B413" s="268" t="s">
        <v>8007</v>
      </c>
      <c r="C413" s="1274">
        <v>6.7389999999999995E-4</v>
      </c>
      <c r="D413" s="1258" t="s">
        <v>2580</v>
      </c>
      <c r="E413" s="302">
        <v>0.13400000000000001</v>
      </c>
      <c r="F413" s="268" t="s">
        <v>4737</v>
      </c>
      <c r="G413" s="268" t="s">
        <v>4738</v>
      </c>
      <c r="H413" s="268" t="s">
        <v>8008</v>
      </c>
      <c r="I413" s="268" t="s">
        <v>8009</v>
      </c>
      <c r="J413" s="268" t="s">
        <v>8010</v>
      </c>
      <c r="K413" s="268" t="s">
        <v>8011</v>
      </c>
      <c r="L413" s="268" t="s">
        <v>8012</v>
      </c>
      <c r="M413" s="268" t="s">
        <v>8013</v>
      </c>
      <c r="N413" s="268" t="s">
        <v>8014</v>
      </c>
      <c r="O413" s="268" t="s">
        <v>8015</v>
      </c>
      <c r="P413" s="268" t="s">
        <v>8016</v>
      </c>
      <c r="Q413" s="268" t="s">
        <v>8017</v>
      </c>
    </row>
    <row r="414" spans="1:17" s="1275" customFormat="1" ht="19" customHeight="1" x14ac:dyDescent="0.2">
      <c r="A414" s="268" t="s">
        <v>8018</v>
      </c>
      <c r="B414" s="268" t="s">
        <v>8019</v>
      </c>
      <c r="C414" s="1274">
        <v>6.9019999999999997E-4</v>
      </c>
      <c r="D414" s="1258" t="s">
        <v>2580</v>
      </c>
      <c r="E414" s="1258">
        <v>1E-3</v>
      </c>
      <c r="F414" s="268" t="s">
        <v>2644</v>
      </c>
      <c r="G414" s="268" t="s">
        <v>2645</v>
      </c>
      <c r="H414" s="268" t="s">
        <v>8020</v>
      </c>
      <c r="I414" s="268" t="s">
        <v>8021</v>
      </c>
      <c r="J414" s="268" t="s">
        <v>8022</v>
      </c>
      <c r="K414" s="268" t="s">
        <v>8023</v>
      </c>
      <c r="L414" s="268" t="s">
        <v>8024</v>
      </c>
      <c r="M414" s="268" t="s">
        <v>8025</v>
      </c>
      <c r="N414" s="268" t="s">
        <v>8026</v>
      </c>
      <c r="O414" s="268" t="s">
        <v>8027</v>
      </c>
      <c r="P414" s="268" t="s">
        <v>8028</v>
      </c>
      <c r="Q414" s="268" t="s">
        <v>8029</v>
      </c>
    </row>
    <row r="415" spans="1:17" s="1275" customFormat="1" ht="19" customHeight="1" x14ac:dyDescent="0.2">
      <c r="A415" s="268" t="s">
        <v>8030</v>
      </c>
      <c r="B415" s="268" t="s">
        <v>8031</v>
      </c>
      <c r="C415" s="1274">
        <v>6.9070000000000004E-4</v>
      </c>
      <c r="D415" s="1258" t="s">
        <v>2580</v>
      </c>
      <c r="E415" s="302">
        <v>0.23100000000000001</v>
      </c>
      <c r="F415" s="268" t="s">
        <v>4737</v>
      </c>
      <c r="G415" s="268" t="s">
        <v>4738</v>
      </c>
      <c r="H415" s="268" t="s">
        <v>8032</v>
      </c>
      <c r="I415" s="268" t="s">
        <v>8033</v>
      </c>
      <c r="J415" s="268" t="s">
        <v>8034</v>
      </c>
      <c r="K415" s="268" t="s">
        <v>8035</v>
      </c>
      <c r="L415" s="268" t="s">
        <v>8036</v>
      </c>
      <c r="M415" s="268" t="s">
        <v>8037</v>
      </c>
      <c r="N415" s="268" t="s">
        <v>8038</v>
      </c>
      <c r="O415" s="268" t="s">
        <v>8039</v>
      </c>
      <c r="P415" s="268" t="s">
        <v>8040</v>
      </c>
      <c r="Q415" s="268" t="s">
        <v>8041</v>
      </c>
    </row>
    <row r="416" spans="1:17" s="1275" customFormat="1" ht="19" customHeight="1" x14ac:dyDescent="0.2">
      <c r="A416" s="268" t="s">
        <v>8042</v>
      </c>
      <c r="B416" s="268" t="s">
        <v>8043</v>
      </c>
      <c r="C416" s="1274">
        <v>6.9130000000000005E-4</v>
      </c>
      <c r="D416" s="1258" t="s">
        <v>2580</v>
      </c>
      <c r="E416" s="302">
        <v>0.50900000000000001</v>
      </c>
      <c r="F416" s="268" t="s">
        <v>8042</v>
      </c>
      <c r="G416" s="268" t="s">
        <v>8043</v>
      </c>
      <c r="H416" s="268" t="s">
        <v>8044</v>
      </c>
      <c r="I416" s="268" t="s">
        <v>8045</v>
      </c>
      <c r="J416" s="268" t="s">
        <v>8046</v>
      </c>
      <c r="K416" s="268" t="s">
        <v>8047</v>
      </c>
      <c r="L416" s="268" t="s">
        <v>8048</v>
      </c>
      <c r="M416" s="268" t="s">
        <v>8049</v>
      </c>
      <c r="N416" s="268" t="s">
        <v>8050</v>
      </c>
      <c r="O416" s="268" t="s">
        <v>8051</v>
      </c>
      <c r="P416" s="268" t="s">
        <v>8052</v>
      </c>
      <c r="Q416" s="268" t="s">
        <v>8053</v>
      </c>
    </row>
    <row r="417" spans="1:17" s="1275" customFormat="1" ht="19" customHeight="1" x14ac:dyDescent="0.2">
      <c r="A417" s="268" t="s">
        <v>8054</v>
      </c>
      <c r="B417" s="268" t="s">
        <v>8055</v>
      </c>
      <c r="C417" s="1274">
        <v>7.0259999999999995E-4</v>
      </c>
      <c r="D417" s="1258" t="s">
        <v>2580</v>
      </c>
      <c r="E417" s="1274">
        <v>3.3700000000000001E-4</v>
      </c>
      <c r="F417" s="268" t="s">
        <v>5690</v>
      </c>
      <c r="G417" s="268" t="s">
        <v>5691</v>
      </c>
      <c r="H417" s="268" t="s">
        <v>8056</v>
      </c>
      <c r="I417" s="268" t="s">
        <v>8057</v>
      </c>
      <c r="J417" s="268" t="s">
        <v>8058</v>
      </c>
      <c r="K417" s="268" t="s">
        <v>8059</v>
      </c>
      <c r="L417" s="268" t="s">
        <v>8060</v>
      </c>
      <c r="M417" s="268" t="s">
        <v>8061</v>
      </c>
      <c r="N417" s="268" t="s">
        <v>8062</v>
      </c>
      <c r="O417" s="268" t="s">
        <v>8063</v>
      </c>
      <c r="P417" s="268" t="s">
        <v>8064</v>
      </c>
      <c r="Q417" s="268" t="s">
        <v>8065</v>
      </c>
    </row>
    <row r="418" spans="1:17" s="1275" customFormat="1" ht="19" customHeight="1" x14ac:dyDescent="0.2">
      <c r="A418" s="268" t="s">
        <v>8066</v>
      </c>
      <c r="B418" s="268" t="s">
        <v>8067</v>
      </c>
      <c r="C418" s="1274">
        <v>7.115E-4</v>
      </c>
      <c r="D418" s="1258" t="s">
        <v>2580</v>
      </c>
      <c r="E418" s="302">
        <v>0.255</v>
      </c>
      <c r="F418" s="268" t="s">
        <v>4723</v>
      </c>
      <c r="G418" s="268" t="s">
        <v>4724</v>
      </c>
      <c r="H418" s="268" t="s">
        <v>8068</v>
      </c>
      <c r="I418" s="268" t="s">
        <v>8069</v>
      </c>
      <c r="J418" s="268" t="s">
        <v>8070</v>
      </c>
      <c r="K418" s="268" t="s">
        <v>8071</v>
      </c>
      <c r="L418" s="268" t="s">
        <v>8072</v>
      </c>
      <c r="M418" s="268" t="s">
        <v>8073</v>
      </c>
      <c r="N418" s="268" t="s">
        <v>8074</v>
      </c>
      <c r="O418" s="268" t="s">
        <v>8075</v>
      </c>
      <c r="P418" s="268" t="s">
        <v>8076</v>
      </c>
      <c r="Q418" s="268" t="s">
        <v>8077</v>
      </c>
    </row>
    <row r="419" spans="1:17" s="1275" customFormat="1" ht="19" customHeight="1" x14ac:dyDescent="0.2">
      <c r="A419" s="268" t="s">
        <v>6599</v>
      </c>
      <c r="B419" s="268" t="s">
        <v>6600</v>
      </c>
      <c r="C419" s="1274">
        <v>7.2920000000000005E-4</v>
      </c>
      <c r="D419" s="1258" t="s">
        <v>2580</v>
      </c>
      <c r="E419" s="1258">
        <v>4.0000000000000001E-3</v>
      </c>
      <c r="F419" s="268" t="s">
        <v>6599</v>
      </c>
      <c r="G419" s="268" t="s">
        <v>6600</v>
      </c>
      <c r="H419" s="268" t="s">
        <v>8078</v>
      </c>
      <c r="I419" s="268" t="s">
        <v>8079</v>
      </c>
      <c r="J419" s="268" t="s">
        <v>8080</v>
      </c>
      <c r="K419" s="268" t="s">
        <v>8081</v>
      </c>
      <c r="L419" s="268" t="s">
        <v>8082</v>
      </c>
      <c r="M419" s="268" t="s">
        <v>8083</v>
      </c>
      <c r="N419" s="268" t="s">
        <v>8084</v>
      </c>
      <c r="O419" s="268" t="s">
        <v>8085</v>
      </c>
      <c r="P419" s="268" t="s">
        <v>8086</v>
      </c>
      <c r="Q419" s="268" t="s">
        <v>8087</v>
      </c>
    </row>
    <row r="420" spans="1:17" s="1275" customFormat="1" ht="19" customHeight="1" x14ac:dyDescent="0.2">
      <c r="A420" s="268" t="s">
        <v>8088</v>
      </c>
      <c r="B420" s="268" t="s">
        <v>8089</v>
      </c>
      <c r="C420" s="1274">
        <v>7.3729999999999998E-4</v>
      </c>
      <c r="D420" s="1258" t="s">
        <v>2580</v>
      </c>
      <c r="E420" s="1274">
        <v>8.6499999999999999E-4</v>
      </c>
      <c r="F420" s="268" t="s">
        <v>2544</v>
      </c>
      <c r="G420" s="268" t="s">
        <v>2545</v>
      </c>
      <c r="H420" s="268" t="s">
        <v>8090</v>
      </c>
      <c r="I420" s="268" t="s">
        <v>8091</v>
      </c>
      <c r="J420" s="268" t="s">
        <v>8092</v>
      </c>
      <c r="K420" s="268" t="s">
        <v>8093</v>
      </c>
      <c r="L420" s="268" t="s">
        <v>8094</v>
      </c>
      <c r="M420" s="268" t="s">
        <v>8095</v>
      </c>
      <c r="N420" s="268" t="s">
        <v>8096</v>
      </c>
      <c r="O420" s="268" t="s">
        <v>8097</v>
      </c>
      <c r="P420" s="268" t="s">
        <v>8098</v>
      </c>
      <c r="Q420" s="268" t="s">
        <v>8099</v>
      </c>
    </row>
    <row r="421" spans="1:17" s="1275" customFormat="1" ht="19" customHeight="1" x14ac:dyDescent="0.2">
      <c r="A421" s="268" t="s">
        <v>8100</v>
      </c>
      <c r="B421" s="268" t="s">
        <v>8101</v>
      </c>
      <c r="C421" s="1274">
        <v>7.4890000000000004E-4</v>
      </c>
      <c r="D421" s="1258" t="s">
        <v>2580</v>
      </c>
      <c r="E421" s="302">
        <v>3.5999999999999997E-2</v>
      </c>
      <c r="F421" s="268" t="s">
        <v>4907</v>
      </c>
      <c r="G421" s="268" t="s">
        <v>4908</v>
      </c>
      <c r="H421" s="268" t="s">
        <v>8102</v>
      </c>
      <c r="I421" s="268" t="s">
        <v>8103</v>
      </c>
      <c r="J421" s="268" t="s">
        <v>8104</v>
      </c>
      <c r="K421" s="268" t="s">
        <v>8105</v>
      </c>
      <c r="L421" s="268" t="s">
        <v>8106</v>
      </c>
      <c r="M421" s="268" t="s">
        <v>8107</v>
      </c>
      <c r="N421" s="268" t="s">
        <v>8108</v>
      </c>
      <c r="O421" s="268" t="s">
        <v>8109</v>
      </c>
      <c r="P421" s="268" t="s">
        <v>8110</v>
      </c>
      <c r="Q421" s="268" t="s">
        <v>8111</v>
      </c>
    </row>
    <row r="422" spans="1:17" s="1275" customFormat="1" ht="19" customHeight="1" x14ac:dyDescent="0.2">
      <c r="A422" s="268" t="s">
        <v>8112</v>
      </c>
      <c r="B422" s="268" t="s">
        <v>8113</v>
      </c>
      <c r="C422" s="1274">
        <v>7.5949999999999998E-4</v>
      </c>
      <c r="D422" s="1258" t="s">
        <v>2580</v>
      </c>
      <c r="E422" s="1274">
        <v>1.11E-4</v>
      </c>
      <c r="F422" s="268" t="s">
        <v>5840</v>
      </c>
      <c r="G422" s="268" t="s">
        <v>5841</v>
      </c>
      <c r="H422" s="268" t="s">
        <v>8114</v>
      </c>
      <c r="I422" s="268" t="s">
        <v>8115</v>
      </c>
      <c r="J422" s="268" t="s">
        <v>8116</v>
      </c>
      <c r="K422" s="268" t="s">
        <v>8117</v>
      </c>
      <c r="L422" s="268" t="s">
        <v>8118</v>
      </c>
      <c r="M422" s="268" t="s">
        <v>8119</v>
      </c>
      <c r="N422" s="268" t="s">
        <v>8120</v>
      </c>
      <c r="O422" s="268" t="s">
        <v>8121</v>
      </c>
      <c r="P422" s="268" t="s">
        <v>8122</v>
      </c>
      <c r="Q422" s="268" t="s">
        <v>8123</v>
      </c>
    </row>
    <row r="423" spans="1:17" s="1275" customFormat="1" ht="19" customHeight="1" x14ac:dyDescent="0.2">
      <c r="A423" s="268" t="s">
        <v>8124</v>
      </c>
      <c r="B423" s="268" t="s">
        <v>8125</v>
      </c>
      <c r="C423" s="1274">
        <v>7.6289999999999995E-4</v>
      </c>
      <c r="D423" s="1258" t="s">
        <v>2580</v>
      </c>
      <c r="E423" s="1258">
        <v>8.9999999999999993E-3</v>
      </c>
      <c r="F423" s="268" t="s">
        <v>8124</v>
      </c>
      <c r="G423" s="268" t="s">
        <v>8125</v>
      </c>
      <c r="H423" s="268" t="s">
        <v>8126</v>
      </c>
      <c r="I423" s="268" t="s">
        <v>8127</v>
      </c>
      <c r="J423" s="268" t="s">
        <v>8128</v>
      </c>
      <c r="K423" s="268" t="s">
        <v>8129</v>
      </c>
      <c r="L423" s="268" t="s">
        <v>8130</v>
      </c>
      <c r="M423" s="268" t="s">
        <v>8131</v>
      </c>
      <c r="N423" s="268" t="s">
        <v>8132</v>
      </c>
      <c r="O423" s="268" t="s">
        <v>8133</v>
      </c>
      <c r="P423" s="268" t="s">
        <v>8134</v>
      </c>
      <c r="Q423" s="268" t="s">
        <v>8135</v>
      </c>
    </row>
    <row r="424" spans="1:17" s="1275" customFormat="1" ht="19" customHeight="1" x14ac:dyDescent="0.2">
      <c r="A424" s="268" t="s">
        <v>8136</v>
      </c>
      <c r="B424" s="268" t="s">
        <v>8137</v>
      </c>
      <c r="C424" s="1274">
        <v>7.8120000000000002E-4</v>
      </c>
      <c r="D424" s="1258" t="s">
        <v>2580</v>
      </c>
      <c r="E424" s="302">
        <v>6.5000000000000002E-2</v>
      </c>
      <c r="F424" s="268" t="s">
        <v>8138</v>
      </c>
      <c r="G424" s="268" t="s">
        <v>8139</v>
      </c>
      <c r="H424" s="268" t="s">
        <v>8140</v>
      </c>
      <c r="I424" s="268" t="s">
        <v>8141</v>
      </c>
      <c r="J424" s="268" t="s">
        <v>8142</v>
      </c>
      <c r="K424" s="268" t="s">
        <v>8143</v>
      </c>
      <c r="L424" s="268" t="s">
        <v>8144</v>
      </c>
      <c r="M424" s="268" t="s">
        <v>8145</v>
      </c>
      <c r="N424" s="268" t="s">
        <v>8146</v>
      </c>
      <c r="O424" s="268" t="s">
        <v>8147</v>
      </c>
      <c r="P424" s="268" t="s">
        <v>8148</v>
      </c>
      <c r="Q424" s="268" t="s">
        <v>8149</v>
      </c>
    </row>
    <row r="425" spans="1:17" s="1275" customFormat="1" ht="19" customHeight="1" x14ac:dyDescent="0.2">
      <c r="A425" s="268" t="s">
        <v>8150</v>
      </c>
      <c r="B425" s="268" t="s">
        <v>8150</v>
      </c>
      <c r="C425" s="1274">
        <v>7.8319999999999996E-4</v>
      </c>
      <c r="D425" s="1258" t="s">
        <v>2580</v>
      </c>
      <c r="E425" s="1258">
        <v>2E-3</v>
      </c>
      <c r="F425" s="268" t="s">
        <v>5994</v>
      </c>
      <c r="G425" s="268" t="s">
        <v>5994</v>
      </c>
      <c r="H425" s="268" t="s">
        <v>8151</v>
      </c>
      <c r="I425" s="268" t="s">
        <v>8152</v>
      </c>
      <c r="J425" s="268" t="s">
        <v>8153</v>
      </c>
      <c r="K425" s="268" t="s">
        <v>8154</v>
      </c>
      <c r="L425" s="268" t="s">
        <v>8155</v>
      </c>
      <c r="M425" s="268" t="s">
        <v>8156</v>
      </c>
      <c r="N425" s="268" t="s">
        <v>8157</v>
      </c>
      <c r="O425" s="268" t="s">
        <v>8158</v>
      </c>
      <c r="P425" s="268" t="s">
        <v>8159</v>
      </c>
      <c r="Q425" s="268" t="s">
        <v>8160</v>
      </c>
    </row>
    <row r="426" spans="1:17" s="1275" customFormat="1" ht="19" customHeight="1" x14ac:dyDescent="0.2">
      <c r="A426" s="268" t="s">
        <v>8161</v>
      </c>
      <c r="B426" s="268" t="s">
        <v>8161</v>
      </c>
      <c r="C426" s="1274">
        <v>7.8319999999999996E-4</v>
      </c>
      <c r="D426" s="1258" t="s">
        <v>2580</v>
      </c>
      <c r="E426" s="1258">
        <v>2E-3</v>
      </c>
      <c r="F426" s="268" t="s">
        <v>5994</v>
      </c>
      <c r="G426" s="268" t="s">
        <v>5994</v>
      </c>
      <c r="H426" s="268" t="s">
        <v>8151</v>
      </c>
      <c r="I426" s="268" t="s">
        <v>8152</v>
      </c>
      <c r="J426" s="268" t="s">
        <v>8153</v>
      </c>
      <c r="K426" s="268" t="s">
        <v>8154</v>
      </c>
      <c r="L426" s="268" t="s">
        <v>8155</v>
      </c>
      <c r="M426" s="268" t="s">
        <v>8156</v>
      </c>
      <c r="N426" s="268" t="s">
        <v>8157</v>
      </c>
      <c r="O426" s="268" t="s">
        <v>8158</v>
      </c>
      <c r="P426" s="268" t="s">
        <v>8159</v>
      </c>
      <c r="Q426" s="268" t="s">
        <v>8160</v>
      </c>
    </row>
    <row r="427" spans="1:17" s="1275" customFormat="1" ht="19" customHeight="1" x14ac:dyDescent="0.2">
      <c r="A427" s="268" t="s">
        <v>8162</v>
      </c>
      <c r="B427" s="268" t="s">
        <v>8163</v>
      </c>
      <c r="C427" s="1274">
        <v>7.9719999999999997E-4</v>
      </c>
      <c r="D427" s="1258" t="s">
        <v>2580</v>
      </c>
      <c r="E427" s="1274">
        <v>3.5199999999999999E-4</v>
      </c>
      <c r="F427" s="268" t="s">
        <v>2814</v>
      </c>
      <c r="G427" s="268" t="s">
        <v>2815</v>
      </c>
      <c r="H427" s="268" t="s">
        <v>8164</v>
      </c>
      <c r="I427" s="268" t="s">
        <v>8165</v>
      </c>
      <c r="J427" s="268" t="s">
        <v>8166</v>
      </c>
      <c r="K427" s="268" t="s">
        <v>8167</v>
      </c>
      <c r="L427" s="268" t="s">
        <v>8168</v>
      </c>
      <c r="M427" s="268" t="s">
        <v>8169</v>
      </c>
      <c r="N427" s="268" t="s">
        <v>8170</v>
      </c>
      <c r="O427" s="268" t="s">
        <v>8171</v>
      </c>
      <c r="P427" s="268" t="s">
        <v>8172</v>
      </c>
      <c r="Q427" s="268" t="s">
        <v>8173</v>
      </c>
    </row>
    <row r="428" spans="1:17" s="1275" customFormat="1" ht="19" customHeight="1" x14ac:dyDescent="0.2">
      <c r="A428" s="268" t="s">
        <v>8174</v>
      </c>
      <c r="B428" s="268" t="s">
        <v>8175</v>
      </c>
      <c r="C428" s="1274">
        <v>7.9909999999999996E-4</v>
      </c>
      <c r="D428" s="1258" t="s">
        <v>2580</v>
      </c>
      <c r="E428" s="1258">
        <v>5.0000000000000001E-3</v>
      </c>
      <c r="F428" s="268" t="s">
        <v>2644</v>
      </c>
      <c r="G428" s="268" t="s">
        <v>2645</v>
      </c>
      <c r="H428" s="268" t="s">
        <v>8176</v>
      </c>
      <c r="I428" s="268" t="s">
        <v>8177</v>
      </c>
      <c r="J428" s="268" t="s">
        <v>8178</v>
      </c>
      <c r="K428" s="268" t="s">
        <v>8179</v>
      </c>
      <c r="L428" s="268" t="s">
        <v>8180</v>
      </c>
      <c r="M428" s="268" t="s">
        <v>8181</v>
      </c>
      <c r="N428" s="268" t="s">
        <v>8182</v>
      </c>
      <c r="O428" s="268" t="s">
        <v>8183</v>
      </c>
      <c r="P428" s="268" t="s">
        <v>8184</v>
      </c>
      <c r="Q428" s="268" t="s">
        <v>8185</v>
      </c>
    </row>
    <row r="429" spans="1:17" s="1275" customFormat="1" ht="19" customHeight="1" x14ac:dyDescent="0.2">
      <c r="A429" s="268" t="s">
        <v>8186</v>
      </c>
      <c r="B429" s="268" t="s">
        <v>8186</v>
      </c>
      <c r="C429" s="1274">
        <v>8.0179999999999997E-4</v>
      </c>
      <c r="D429" s="1258" t="s">
        <v>2580</v>
      </c>
      <c r="E429" s="401">
        <v>9.4500000000000007E-5</v>
      </c>
      <c r="F429" s="268" t="s">
        <v>4081</v>
      </c>
      <c r="G429" s="268" t="s">
        <v>4082</v>
      </c>
      <c r="H429" s="268" t="s">
        <v>8187</v>
      </c>
      <c r="I429" s="268" t="s">
        <v>8188</v>
      </c>
      <c r="J429" s="268" t="s">
        <v>8189</v>
      </c>
      <c r="K429" s="268" t="s">
        <v>8190</v>
      </c>
      <c r="L429" s="268" t="s">
        <v>8191</v>
      </c>
      <c r="M429" s="268" t="s">
        <v>8192</v>
      </c>
      <c r="N429" s="268" t="s">
        <v>8193</v>
      </c>
      <c r="O429" s="268" t="s">
        <v>8194</v>
      </c>
      <c r="P429" s="268" t="s">
        <v>8195</v>
      </c>
      <c r="Q429" s="268" t="s">
        <v>8196</v>
      </c>
    </row>
    <row r="430" spans="1:17" s="1275" customFormat="1" ht="19" customHeight="1" x14ac:dyDescent="0.2">
      <c r="A430" s="268" t="s">
        <v>8197</v>
      </c>
      <c r="B430" s="268" t="s">
        <v>8198</v>
      </c>
      <c r="C430" s="1274">
        <v>8.0619999999999997E-4</v>
      </c>
      <c r="D430" s="1258" t="s">
        <v>2580</v>
      </c>
      <c r="E430" s="302">
        <v>0.55800000000000005</v>
      </c>
      <c r="F430" s="268" t="s">
        <v>5753</v>
      </c>
      <c r="G430" s="268" t="s">
        <v>5754</v>
      </c>
      <c r="H430" s="268" t="s">
        <v>8199</v>
      </c>
      <c r="I430" s="268" t="s">
        <v>8200</v>
      </c>
      <c r="J430" s="268" t="s">
        <v>8201</v>
      </c>
      <c r="K430" s="268" t="s">
        <v>8202</v>
      </c>
      <c r="L430" s="268" t="s">
        <v>8203</v>
      </c>
      <c r="M430" s="268" t="s">
        <v>8204</v>
      </c>
      <c r="N430" s="268" t="s">
        <v>8205</v>
      </c>
      <c r="O430" s="268" t="s">
        <v>8206</v>
      </c>
      <c r="P430" s="268" t="s">
        <v>8207</v>
      </c>
      <c r="Q430" s="268" t="s">
        <v>8208</v>
      </c>
    </row>
    <row r="431" spans="1:17" s="1275" customFormat="1" ht="19" customHeight="1" x14ac:dyDescent="0.2">
      <c r="A431" s="268" t="s">
        <v>8209</v>
      </c>
      <c r="B431" s="268" t="s">
        <v>8210</v>
      </c>
      <c r="C431" s="1274">
        <v>8.1579999999999999E-4</v>
      </c>
      <c r="D431" s="1258" t="s">
        <v>2580</v>
      </c>
      <c r="E431" s="302">
        <v>0.53600000000000003</v>
      </c>
      <c r="F431" s="268" t="s">
        <v>6364</v>
      </c>
      <c r="G431" s="268" t="s">
        <v>6365</v>
      </c>
      <c r="H431" s="268" t="s">
        <v>8211</v>
      </c>
      <c r="I431" s="268" t="s">
        <v>8212</v>
      </c>
      <c r="J431" s="268" t="s">
        <v>8213</v>
      </c>
      <c r="K431" s="268" t="s">
        <v>8214</v>
      </c>
      <c r="L431" s="268" t="s">
        <v>8215</v>
      </c>
      <c r="M431" s="268" t="s">
        <v>8216</v>
      </c>
      <c r="N431" s="268" t="s">
        <v>8217</v>
      </c>
      <c r="O431" s="268" t="s">
        <v>8218</v>
      </c>
      <c r="P431" s="268" t="s">
        <v>8219</v>
      </c>
      <c r="Q431" s="268" t="s">
        <v>8220</v>
      </c>
    </row>
    <row r="432" spans="1:17" s="1275" customFormat="1" ht="19" customHeight="1" x14ac:dyDescent="0.2">
      <c r="A432" s="268" t="s">
        <v>5840</v>
      </c>
      <c r="B432" s="268" t="s">
        <v>5841</v>
      </c>
      <c r="C432" s="1274">
        <v>8.2010000000000004E-4</v>
      </c>
      <c r="D432" s="1258" t="s">
        <v>2580</v>
      </c>
      <c r="E432" s="1274">
        <v>1.06E-4</v>
      </c>
      <c r="F432" s="268" t="s">
        <v>5840</v>
      </c>
      <c r="G432" s="268" t="s">
        <v>5841</v>
      </c>
      <c r="H432" s="268" t="s">
        <v>8221</v>
      </c>
      <c r="I432" s="268" t="s">
        <v>8222</v>
      </c>
      <c r="J432" s="268" t="s">
        <v>8223</v>
      </c>
      <c r="K432" s="268" t="s">
        <v>8224</v>
      </c>
      <c r="L432" s="268" t="s">
        <v>8225</v>
      </c>
      <c r="M432" s="268" t="s">
        <v>8226</v>
      </c>
      <c r="N432" s="268" t="s">
        <v>8227</v>
      </c>
      <c r="O432" s="268" t="s">
        <v>8228</v>
      </c>
      <c r="P432" s="268" t="s">
        <v>8229</v>
      </c>
      <c r="Q432" s="268" t="s">
        <v>8230</v>
      </c>
    </row>
    <row r="433" spans="1:17" s="1275" customFormat="1" ht="19" customHeight="1" x14ac:dyDescent="0.2">
      <c r="A433" s="268" t="s">
        <v>8233</v>
      </c>
      <c r="B433" s="268" t="s">
        <v>5841</v>
      </c>
      <c r="C433" s="1274">
        <v>8.2010000000000004E-4</v>
      </c>
      <c r="D433" s="1258" t="s">
        <v>2580</v>
      </c>
      <c r="E433" s="1274">
        <v>1.06E-4</v>
      </c>
      <c r="F433" s="268" t="s">
        <v>5840</v>
      </c>
      <c r="G433" s="268" t="s">
        <v>5841</v>
      </c>
      <c r="H433" s="268" t="s">
        <v>8221</v>
      </c>
      <c r="I433" s="268" t="s">
        <v>8222</v>
      </c>
      <c r="J433" s="268" t="s">
        <v>8223</v>
      </c>
      <c r="K433" s="268" t="s">
        <v>8224</v>
      </c>
      <c r="L433" s="268" t="s">
        <v>8225</v>
      </c>
      <c r="M433" s="268" t="s">
        <v>8226</v>
      </c>
      <c r="N433" s="268" t="s">
        <v>8227</v>
      </c>
      <c r="O433" s="268" t="s">
        <v>8228</v>
      </c>
      <c r="P433" s="268" t="s">
        <v>8229</v>
      </c>
      <c r="Q433" s="268" t="s">
        <v>8230</v>
      </c>
    </row>
    <row r="434" spans="1:17" s="1275" customFormat="1" ht="19" customHeight="1" x14ac:dyDescent="0.2">
      <c r="A434" s="268" t="s">
        <v>8231</v>
      </c>
      <c r="B434" s="268" t="s">
        <v>8232</v>
      </c>
      <c r="C434" s="1274">
        <v>8.2010000000000004E-4</v>
      </c>
      <c r="D434" s="1258" t="s">
        <v>2580</v>
      </c>
      <c r="E434" s="1274">
        <v>1.06E-4</v>
      </c>
      <c r="F434" s="268" t="s">
        <v>5840</v>
      </c>
      <c r="G434" s="268" t="s">
        <v>5841</v>
      </c>
      <c r="H434" s="268" t="s">
        <v>8221</v>
      </c>
      <c r="I434" s="268" t="s">
        <v>8222</v>
      </c>
      <c r="J434" s="268" t="s">
        <v>8223</v>
      </c>
      <c r="K434" s="268" t="s">
        <v>8224</v>
      </c>
      <c r="L434" s="268" t="s">
        <v>8225</v>
      </c>
      <c r="M434" s="268" t="s">
        <v>8226</v>
      </c>
      <c r="N434" s="268" t="s">
        <v>8227</v>
      </c>
      <c r="O434" s="268" t="s">
        <v>8228</v>
      </c>
      <c r="P434" s="268" t="s">
        <v>8229</v>
      </c>
      <c r="Q434" s="268" t="s">
        <v>8230</v>
      </c>
    </row>
    <row r="435" spans="1:17" s="1275" customFormat="1" ht="19" customHeight="1" x14ac:dyDescent="0.2">
      <c r="A435" s="268" t="s">
        <v>8234</v>
      </c>
      <c r="B435" s="268" t="s">
        <v>8235</v>
      </c>
      <c r="C435" s="1274">
        <v>8.2399999999999997E-4</v>
      </c>
      <c r="D435" s="1258" t="s">
        <v>2580</v>
      </c>
      <c r="E435" s="302">
        <v>2.1999999999999999E-2</v>
      </c>
      <c r="F435" s="268" t="s">
        <v>8236</v>
      </c>
      <c r="G435" s="268" t="s">
        <v>8237</v>
      </c>
      <c r="H435" s="268" t="s">
        <v>8238</v>
      </c>
      <c r="I435" s="268" t="s">
        <v>8239</v>
      </c>
      <c r="J435" s="268" t="s">
        <v>8240</v>
      </c>
      <c r="K435" s="268" t="s">
        <v>8241</v>
      </c>
      <c r="L435" s="268" t="s">
        <v>8242</v>
      </c>
      <c r="M435" s="268" t="s">
        <v>8243</v>
      </c>
      <c r="N435" s="268" t="s">
        <v>8244</v>
      </c>
      <c r="O435" s="268" t="s">
        <v>8245</v>
      </c>
      <c r="P435" s="268" t="s">
        <v>8246</v>
      </c>
      <c r="Q435" s="268" t="s">
        <v>8247</v>
      </c>
    </row>
    <row r="436" spans="1:17" s="1275" customFormat="1" ht="19" customHeight="1" x14ac:dyDescent="0.2">
      <c r="A436" s="268" t="s">
        <v>8260</v>
      </c>
      <c r="B436" s="268" t="s">
        <v>8261</v>
      </c>
      <c r="C436" s="1274">
        <v>8.2600000000000002E-4</v>
      </c>
      <c r="D436" s="1258" t="s">
        <v>2580</v>
      </c>
      <c r="E436" s="1258">
        <v>8.9999999999999993E-3</v>
      </c>
      <c r="F436" s="268" t="s">
        <v>7070</v>
      </c>
      <c r="G436" s="268" t="s">
        <v>7071</v>
      </c>
      <c r="H436" s="268" t="s">
        <v>8248</v>
      </c>
      <c r="I436" s="268" t="s">
        <v>8249</v>
      </c>
      <c r="J436" s="268" t="s">
        <v>8250</v>
      </c>
      <c r="K436" s="268" t="s">
        <v>8251</v>
      </c>
      <c r="L436" s="268" t="s">
        <v>8252</v>
      </c>
      <c r="M436" s="268" t="s">
        <v>8253</v>
      </c>
      <c r="N436" s="268" t="s">
        <v>8254</v>
      </c>
      <c r="O436" s="268" t="s">
        <v>8255</v>
      </c>
      <c r="P436" s="268" t="s">
        <v>8256</v>
      </c>
      <c r="Q436" s="268" t="s">
        <v>8257</v>
      </c>
    </row>
    <row r="437" spans="1:17" s="1275" customFormat="1" ht="19" customHeight="1" x14ac:dyDescent="0.2">
      <c r="A437" s="268" t="s">
        <v>8258</v>
      </c>
      <c r="B437" s="268" t="s">
        <v>8259</v>
      </c>
      <c r="C437" s="1274">
        <v>8.2600000000000002E-4</v>
      </c>
      <c r="D437" s="1258" t="s">
        <v>2580</v>
      </c>
      <c r="E437" s="1258">
        <v>8.9999999999999993E-3</v>
      </c>
      <c r="F437" s="268" t="s">
        <v>7070</v>
      </c>
      <c r="G437" s="268" t="s">
        <v>7071</v>
      </c>
      <c r="H437" s="268" t="s">
        <v>8248</v>
      </c>
      <c r="I437" s="268" t="s">
        <v>8249</v>
      </c>
      <c r="J437" s="268" t="s">
        <v>8250</v>
      </c>
      <c r="K437" s="268" t="s">
        <v>8251</v>
      </c>
      <c r="L437" s="268" t="s">
        <v>8252</v>
      </c>
      <c r="M437" s="268" t="s">
        <v>8253</v>
      </c>
      <c r="N437" s="268" t="s">
        <v>8254</v>
      </c>
      <c r="O437" s="268" t="s">
        <v>8255</v>
      </c>
      <c r="P437" s="268" t="s">
        <v>8256</v>
      </c>
      <c r="Q437" s="268" t="s">
        <v>8257</v>
      </c>
    </row>
    <row r="438" spans="1:17" s="1275" customFormat="1" ht="19" customHeight="1" x14ac:dyDescent="0.2">
      <c r="A438" s="268" t="s">
        <v>7070</v>
      </c>
      <c r="B438" s="268" t="s">
        <v>7071</v>
      </c>
      <c r="C438" s="1274">
        <v>8.2600000000000002E-4</v>
      </c>
      <c r="D438" s="1258" t="s">
        <v>2580</v>
      </c>
      <c r="E438" s="1258">
        <v>8.9999999999999993E-3</v>
      </c>
      <c r="F438" s="268" t="s">
        <v>7070</v>
      </c>
      <c r="G438" s="268" t="s">
        <v>7071</v>
      </c>
      <c r="H438" s="268" t="s">
        <v>8248</v>
      </c>
      <c r="I438" s="268" t="s">
        <v>8249</v>
      </c>
      <c r="J438" s="268" t="s">
        <v>8250</v>
      </c>
      <c r="K438" s="268" t="s">
        <v>8251</v>
      </c>
      <c r="L438" s="268" t="s">
        <v>8252</v>
      </c>
      <c r="M438" s="268" t="s">
        <v>8253</v>
      </c>
      <c r="N438" s="268" t="s">
        <v>8254</v>
      </c>
      <c r="O438" s="268" t="s">
        <v>8255</v>
      </c>
      <c r="P438" s="268" t="s">
        <v>8256</v>
      </c>
      <c r="Q438" s="268" t="s">
        <v>8257</v>
      </c>
    </row>
    <row r="439" spans="1:17" s="1275" customFormat="1" ht="19" customHeight="1" x14ac:dyDescent="0.2">
      <c r="A439" s="268" t="s">
        <v>8262</v>
      </c>
      <c r="B439" s="268" t="s">
        <v>8263</v>
      </c>
      <c r="C439" s="1274">
        <v>8.3889999999999995E-4</v>
      </c>
      <c r="D439" s="1258" t="s">
        <v>2580</v>
      </c>
      <c r="E439" s="302">
        <v>0.17799999999999999</v>
      </c>
      <c r="F439" s="268" t="s">
        <v>2710</v>
      </c>
      <c r="G439" s="268" t="s">
        <v>2710</v>
      </c>
      <c r="H439" s="268" t="s">
        <v>8264</v>
      </c>
      <c r="I439" s="268" t="s">
        <v>8265</v>
      </c>
      <c r="J439" s="268" t="s">
        <v>8266</v>
      </c>
      <c r="K439" s="268" t="s">
        <v>8267</v>
      </c>
      <c r="L439" s="268" t="s">
        <v>8268</v>
      </c>
      <c r="M439" s="268" t="s">
        <v>8269</v>
      </c>
      <c r="N439" s="268" t="s">
        <v>8270</v>
      </c>
      <c r="O439" s="268" t="s">
        <v>8271</v>
      </c>
      <c r="P439" s="268" t="s">
        <v>8272</v>
      </c>
      <c r="Q439" s="268" t="s">
        <v>8273</v>
      </c>
    </row>
    <row r="440" spans="1:17" s="1275" customFormat="1" ht="19" customHeight="1" x14ac:dyDescent="0.2">
      <c r="A440" s="268" t="s">
        <v>8274</v>
      </c>
      <c r="B440" s="268" t="s">
        <v>8275</v>
      </c>
      <c r="C440" s="1274">
        <v>8.4329999999999995E-4</v>
      </c>
      <c r="D440" s="1258" t="s">
        <v>2580</v>
      </c>
      <c r="E440" s="1274">
        <v>1.34E-4</v>
      </c>
      <c r="F440" s="268" t="s">
        <v>8276</v>
      </c>
      <c r="G440" s="268" t="s">
        <v>8277</v>
      </c>
      <c r="H440" s="268" t="s">
        <v>8278</v>
      </c>
      <c r="I440" s="268" t="s">
        <v>8279</v>
      </c>
      <c r="J440" s="268" t="s">
        <v>8280</v>
      </c>
      <c r="K440" s="268" t="s">
        <v>8281</v>
      </c>
      <c r="L440" s="268" t="s">
        <v>8282</v>
      </c>
      <c r="M440" s="268" t="s">
        <v>8283</v>
      </c>
      <c r="N440" s="268" t="s">
        <v>8284</v>
      </c>
      <c r="O440" s="268" t="s">
        <v>8285</v>
      </c>
      <c r="P440" s="268" t="s">
        <v>8286</v>
      </c>
      <c r="Q440" s="268" t="s">
        <v>8287</v>
      </c>
    </row>
    <row r="441" spans="1:17" s="1275" customFormat="1" ht="19" customHeight="1" x14ac:dyDescent="0.2">
      <c r="A441" s="268" t="s">
        <v>8288</v>
      </c>
      <c r="B441" s="268" t="s">
        <v>8289</v>
      </c>
      <c r="C441" s="1274">
        <v>8.5269999999999996E-4</v>
      </c>
      <c r="D441" s="1258" t="s">
        <v>2580</v>
      </c>
      <c r="E441" s="1274">
        <v>3.6299999999999999E-4</v>
      </c>
      <c r="F441" s="268" t="s">
        <v>8288</v>
      </c>
      <c r="G441" s="268" t="s">
        <v>8289</v>
      </c>
      <c r="H441" s="268" t="s">
        <v>8290</v>
      </c>
      <c r="I441" s="268" t="s">
        <v>8291</v>
      </c>
      <c r="J441" s="268" t="s">
        <v>8292</v>
      </c>
      <c r="K441" s="268" t="s">
        <v>8293</v>
      </c>
      <c r="L441" s="268" t="s">
        <v>8294</v>
      </c>
      <c r="M441" s="268" t="s">
        <v>8295</v>
      </c>
      <c r="N441" s="268" t="s">
        <v>8296</v>
      </c>
      <c r="O441" s="268" t="s">
        <v>8297</v>
      </c>
      <c r="P441" s="268" t="s">
        <v>8298</v>
      </c>
      <c r="Q441" s="268" t="s">
        <v>8299</v>
      </c>
    </row>
    <row r="442" spans="1:17" s="1275" customFormat="1" ht="19" customHeight="1" x14ac:dyDescent="0.2">
      <c r="A442" s="268" t="s">
        <v>8300</v>
      </c>
      <c r="B442" s="268" t="s">
        <v>8301</v>
      </c>
      <c r="C442" s="1274">
        <v>8.5479999999999996E-4</v>
      </c>
      <c r="D442" s="1258" t="s">
        <v>2580</v>
      </c>
      <c r="E442" s="1258">
        <v>8.9999999999999993E-3</v>
      </c>
      <c r="F442" s="268" t="s">
        <v>2777</v>
      </c>
      <c r="G442" s="268" t="s">
        <v>2778</v>
      </c>
      <c r="H442" s="268" t="s">
        <v>8302</v>
      </c>
      <c r="I442" s="268" t="s">
        <v>8303</v>
      </c>
      <c r="J442" s="268" t="s">
        <v>8304</v>
      </c>
      <c r="K442" s="268" t="s">
        <v>8305</v>
      </c>
      <c r="L442" s="268" t="s">
        <v>8306</v>
      </c>
      <c r="M442" s="268" t="s">
        <v>8307</v>
      </c>
      <c r="N442" s="268" t="s">
        <v>8308</v>
      </c>
      <c r="O442" s="268" t="s">
        <v>8309</v>
      </c>
      <c r="P442" s="268" t="s">
        <v>8310</v>
      </c>
      <c r="Q442" s="268" t="s">
        <v>8311</v>
      </c>
    </row>
    <row r="443" spans="1:17" s="1275" customFormat="1" ht="19" customHeight="1" x14ac:dyDescent="0.2">
      <c r="A443" s="268" t="s">
        <v>8312</v>
      </c>
      <c r="B443" s="268" t="s">
        <v>8313</v>
      </c>
      <c r="C443" s="1274">
        <v>8.652E-4</v>
      </c>
      <c r="D443" s="1258" t="s">
        <v>2580</v>
      </c>
      <c r="E443" s="1258">
        <v>0.01</v>
      </c>
      <c r="F443" s="268" t="s">
        <v>2866</v>
      </c>
      <c r="G443" s="268" t="s">
        <v>2867</v>
      </c>
      <c r="H443" s="268" t="s">
        <v>8314</v>
      </c>
      <c r="I443" s="268" t="s">
        <v>8315</v>
      </c>
      <c r="J443" s="268" t="s">
        <v>8316</v>
      </c>
      <c r="K443" s="268" t="s">
        <v>8317</v>
      </c>
      <c r="L443" s="268" t="s">
        <v>8318</v>
      </c>
      <c r="M443" s="268" t="s">
        <v>8319</v>
      </c>
      <c r="N443" s="268" t="s">
        <v>8320</v>
      </c>
      <c r="O443" s="268" t="s">
        <v>8321</v>
      </c>
      <c r="P443" s="268" t="s">
        <v>8322</v>
      </c>
      <c r="Q443" s="268" t="s">
        <v>8323</v>
      </c>
    </row>
    <row r="444" spans="1:17" s="1275" customFormat="1" ht="19" customHeight="1" x14ac:dyDescent="0.2">
      <c r="A444" s="268" t="s">
        <v>8324</v>
      </c>
      <c r="B444" s="268" t="s">
        <v>8325</v>
      </c>
      <c r="C444" s="1274">
        <v>8.6560000000000001E-4</v>
      </c>
      <c r="D444" s="1258" t="s">
        <v>2580</v>
      </c>
      <c r="E444" s="302">
        <v>0.156</v>
      </c>
      <c r="F444" s="268" t="s">
        <v>8326</v>
      </c>
      <c r="G444" s="268" t="s">
        <v>8327</v>
      </c>
      <c r="H444" s="268" t="s">
        <v>8328</v>
      </c>
      <c r="I444" s="268" t="s">
        <v>8329</v>
      </c>
      <c r="J444" s="268" t="s">
        <v>8330</v>
      </c>
      <c r="K444" s="268" t="s">
        <v>8331</v>
      </c>
      <c r="L444" s="268" t="s">
        <v>8332</v>
      </c>
      <c r="M444" s="268" t="s">
        <v>8333</v>
      </c>
      <c r="N444" s="268" t="s">
        <v>8334</v>
      </c>
      <c r="O444" s="268" t="s">
        <v>8335</v>
      </c>
      <c r="P444" s="268" t="s">
        <v>8336</v>
      </c>
      <c r="Q444" s="268" t="s">
        <v>8337</v>
      </c>
    </row>
    <row r="445" spans="1:17" s="1275" customFormat="1" ht="19" customHeight="1" x14ac:dyDescent="0.2">
      <c r="A445" s="268" t="s">
        <v>8338</v>
      </c>
      <c r="B445" s="268" t="s">
        <v>8339</v>
      </c>
      <c r="C445" s="1274">
        <v>8.7509999999999997E-4</v>
      </c>
      <c r="D445" s="1258" t="s">
        <v>2580</v>
      </c>
      <c r="E445" s="302">
        <v>0.12</v>
      </c>
      <c r="F445" s="268" t="s">
        <v>8340</v>
      </c>
      <c r="G445" s="268" t="s">
        <v>8341</v>
      </c>
      <c r="H445" s="268" t="s">
        <v>8342</v>
      </c>
      <c r="I445" s="268" t="s">
        <v>8343</v>
      </c>
      <c r="J445" s="268" t="s">
        <v>8344</v>
      </c>
      <c r="K445" s="268" t="s">
        <v>8345</v>
      </c>
      <c r="L445" s="268" t="s">
        <v>8346</v>
      </c>
      <c r="M445" s="268" t="s">
        <v>8347</v>
      </c>
      <c r="N445" s="268" t="s">
        <v>8348</v>
      </c>
      <c r="O445" s="268" t="s">
        <v>8349</v>
      </c>
      <c r="P445" s="268" t="s">
        <v>8350</v>
      </c>
      <c r="Q445" s="268" t="s">
        <v>8351</v>
      </c>
    </row>
    <row r="446" spans="1:17" s="1275" customFormat="1" ht="19" customHeight="1" x14ac:dyDescent="0.2">
      <c r="A446" s="268" t="s">
        <v>8352</v>
      </c>
      <c r="B446" s="268" t="s">
        <v>8353</v>
      </c>
      <c r="C446" s="1274">
        <v>8.8139999999999996E-4</v>
      </c>
      <c r="D446" s="1258" t="s">
        <v>2580</v>
      </c>
      <c r="E446" s="1276">
        <v>6.6299999999999996E-4</v>
      </c>
      <c r="F446" s="268" t="s">
        <v>4933</v>
      </c>
      <c r="G446" s="268" t="s">
        <v>4934</v>
      </c>
      <c r="H446" s="268" t="s">
        <v>8354</v>
      </c>
      <c r="I446" s="268" t="s">
        <v>8355</v>
      </c>
      <c r="J446" s="268" t="s">
        <v>8356</v>
      </c>
      <c r="K446" s="268" t="s">
        <v>8357</v>
      </c>
      <c r="L446" s="268" t="s">
        <v>8358</v>
      </c>
      <c r="M446" s="268" t="s">
        <v>8359</v>
      </c>
      <c r="N446" s="268" t="s">
        <v>8360</v>
      </c>
      <c r="O446" s="268" t="s">
        <v>8361</v>
      </c>
      <c r="P446" s="268" t="s">
        <v>8362</v>
      </c>
      <c r="Q446" s="268" t="s">
        <v>8363</v>
      </c>
    </row>
    <row r="447" spans="1:17" s="1275" customFormat="1" ht="19" customHeight="1" x14ac:dyDescent="0.2">
      <c r="A447" s="268" t="s">
        <v>8364</v>
      </c>
      <c r="B447" s="268" t="s">
        <v>8365</v>
      </c>
      <c r="C447" s="1274">
        <v>8.8230000000000003E-4</v>
      </c>
      <c r="D447" s="1258" t="s">
        <v>2580</v>
      </c>
      <c r="E447" s="302">
        <v>9.7000000000000003E-2</v>
      </c>
      <c r="F447" s="268" t="s">
        <v>6456</v>
      </c>
      <c r="G447" s="268" t="s">
        <v>6457</v>
      </c>
      <c r="H447" s="268" t="s">
        <v>8366</v>
      </c>
      <c r="I447" s="268" t="s">
        <v>8367</v>
      </c>
      <c r="J447" s="268" t="s">
        <v>8368</v>
      </c>
      <c r="K447" s="268" t="s">
        <v>8369</v>
      </c>
      <c r="L447" s="268" t="s">
        <v>8370</v>
      </c>
      <c r="M447" s="268" t="s">
        <v>8371</v>
      </c>
      <c r="N447" s="268" t="s">
        <v>8372</v>
      </c>
      <c r="O447" s="268" t="s">
        <v>8373</v>
      </c>
      <c r="P447" s="268" t="s">
        <v>8374</v>
      </c>
      <c r="Q447" s="268" t="s">
        <v>8375</v>
      </c>
    </row>
    <row r="448" spans="1:17" s="1275" customFormat="1" ht="19" customHeight="1" x14ac:dyDescent="0.2">
      <c r="A448" s="268" t="s">
        <v>8376</v>
      </c>
      <c r="B448" s="268" t="s">
        <v>8377</v>
      </c>
      <c r="C448" s="1274">
        <v>8.9519999999999997E-4</v>
      </c>
      <c r="D448" s="1258" t="s">
        <v>2580</v>
      </c>
      <c r="E448" s="1276">
        <v>6.5200000000000002E-4</v>
      </c>
      <c r="F448" s="268" t="s">
        <v>8276</v>
      </c>
      <c r="G448" s="268" t="s">
        <v>8277</v>
      </c>
      <c r="H448" s="268" t="s">
        <v>8378</v>
      </c>
      <c r="I448" s="268" t="s">
        <v>8379</v>
      </c>
      <c r="J448" s="268" t="s">
        <v>8380</v>
      </c>
      <c r="K448" s="268" t="s">
        <v>8381</v>
      </c>
      <c r="L448" s="268" t="s">
        <v>8382</v>
      </c>
      <c r="M448" s="268" t="s">
        <v>8383</v>
      </c>
      <c r="N448" s="268" t="s">
        <v>8384</v>
      </c>
      <c r="O448" s="268" t="s">
        <v>8385</v>
      </c>
      <c r="P448" s="268" t="s">
        <v>8386</v>
      </c>
      <c r="Q448" s="268" t="s">
        <v>8387</v>
      </c>
    </row>
    <row r="449" spans="1:17" s="1275" customFormat="1" ht="19" customHeight="1" x14ac:dyDescent="0.2">
      <c r="A449" s="268" t="s">
        <v>3535</v>
      </c>
      <c r="B449" s="268" t="s">
        <v>3536</v>
      </c>
      <c r="C449" s="1274">
        <v>9.0260000000000004E-4</v>
      </c>
      <c r="D449" s="1258" t="s">
        <v>2580</v>
      </c>
      <c r="E449" s="302">
        <v>0.123</v>
      </c>
      <c r="F449" s="268" t="s">
        <v>3537</v>
      </c>
      <c r="G449" s="268" t="s">
        <v>3538</v>
      </c>
      <c r="H449" s="268" t="s">
        <v>8388</v>
      </c>
      <c r="I449" s="268" t="s">
        <v>3539</v>
      </c>
      <c r="J449" s="268" t="s">
        <v>3540</v>
      </c>
      <c r="K449" s="268" t="s">
        <v>3541</v>
      </c>
      <c r="L449" s="268" t="s">
        <v>8389</v>
      </c>
      <c r="M449" s="268" t="s">
        <v>3542</v>
      </c>
      <c r="N449" s="268" t="s">
        <v>3543</v>
      </c>
      <c r="O449" s="268" t="s">
        <v>3544</v>
      </c>
      <c r="P449" s="268" t="s">
        <v>3545</v>
      </c>
      <c r="Q449" s="268" t="s">
        <v>3546</v>
      </c>
    </row>
    <row r="450" spans="1:17" s="1275" customFormat="1" ht="19" customHeight="1" x14ac:dyDescent="0.2">
      <c r="A450" s="268" t="s">
        <v>8390</v>
      </c>
      <c r="B450" s="268" t="s">
        <v>8391</v>
      </c>
      <c r="C450" s="1274">
        <v>9.0709999999999999E-4</v>
      </c>
      <c r="D450" s="1258" t="s">
        <v>2580</v>
      </c>
      <c r="E450" s="399">
        <v>7.0000000000000001E-3</v>
      </c>
      <c r="F450" s="268" t="s">
        <v>8392</v>
      </c>
      <c r="G450" s="268" t="s">
        <v>8393</v>
      </c>
      <c r="H450" s="268" t="s">
        <v>8394</v>
      </c>
      <c r="I450" s="268" t="s">
        <v>8395</v>
      </c>
      <c r="J450" s="268" t="s">
        <v>8396</v>
      </c>
      <c r="K450" s="268" t="s">
        <v>8397</v>
      </c>
      <c r="L450" s="268" t="s">
        <v>8398</v>
      </c>
      <c r="M450" s="268" t="s">
        <v>8399</v>
      </c>
      <c r="N450" s="268" t="s">
        <v>8400</v>
      </c>
      <c r="O450" s="268" t="s">
        <v>8401</v>
      </c>
      <c r="P450" s="268" t="s">
        <v>8402</v>
      </c>
      <c r="Q450" s="268" t="s">
        <v>8403</v>
      </c>
    </row>
    <row r="451" spans="1:17" s="1275" customFormat="1" ht="19" customHeight="1" x14ac:dyDescent="0.2">
      <c r="A451" s="268" t="s">
        <v>8416</v>
      </c>
      <c r="B451" s="268" t="s">
        <v>8417</v>
      </c>
      <c r="C451" s="1274">
        <v>9.0890000000000003E-4</v>
      </c>
      <c r="D451" s="1258" t="s">
        <v>2580</v>
      </c>
      <c r="E451" s="399">
        <v>3.7999999999999999E-2</v>
      </c>
      <c r="F451" s="268" t="s">
        <v>7442</v>
      </c>
      <c r="G451" s="268" t="s">
        <v>7443</v>
      </c>
      <c r="H451" s="268" t="s">
        <v>8406</v>
      </c>
      <c r="I451" s="268" t="s">
        <v>8407</v>
      </c>
      <c r="J451" s="268" t="s">
        <v>8408</v>
      </c>
      <c r="K451" s="268" t="s">
        <v>8409</v>
      </c>
      <c r="L451" s="268" t="s">
        <v>8410</v>
      </c>
      <c r="M451" s="268" t="s">
        <v>8411</v>
      </c>
      <c r="N451" s="268" t="s">
        <v>8412</v>
      </c>
      <c r="O451" s="268" t="s">
        <v>8413</v>
      </c>
      <c r="P451" s="268" t="s">
        <v>8414</v>
      </c>
      <c r="Q451" s="268" t="s">
        <v>8415</v>
      </c>
    </row>
    <row r="452" spans="1:17" s="1275" customFormat="1" ht="19" customHeight="1" x14ac:dyDescent="0.2">
      <c r="A452" s="268" t="s">
        <v>8404</v>
      </c>
      <c r="B452" s="268" t="s">
        <v>8405</v>
      </c>
      <c r="C452" s="1274">
        <v>9.0890000000000003E-4</v>
      </c>
      <c r="D452" s="1258" t="s">
        <v>2580</v>
      </c>
      <c r="E452" s="399">
        <v>3.7999999999999999E-2</v>
      </c>
      <c r="F452" s="268" t="s">
        <v>7442</v>
      </c>
      <c r="G452" s="268" t="s">
        <v>7443</v>
      </c>
      <c r="H452" s="268" t="s">
        <v>8406</v>
      </c>
      <c r="I452" s="268" t="s">
        <v>8407</v>
      </c>
      <c r="J452" s="268" t="s">
        <v>8408</v>
      </c>
      <c r="K452" s="268" t="s">
        <v>8409</v>
      </c>
      <c r="L452" s="268" t="s">
        <v>8410</v>
      </c>
      <c r="M452" s="268" t="s">
        <v>8411</v>
      </c>
      <c r="N452" s="268" t="s">
        <v>8412</v>
      </c>
      <c r="O452" s="268" t="s">
        <v>8413</v>
      </c>
      <c r="P452" s="268" t="s">
        <v>8414</v>
      </c>
      <c r="Q452" s="268" t="s">
        <v>8415</v>
      </c>
    </row>
    <row r="453" spans="1:17" s="1275" customFormat="1" ht="19" customHeight="1" x14ac:dyDescent="0.2">
      <c r="A453" s="268" t="s">
        <v>6867</v>
      </c>
      <c r="B453" s="268" t="s">
        <v>6868</v>
      </c>
      <c r="C453" s="1274">
        <v>9.1949999999999996E-4</v>
      </c>
      <c r="D453" s="1258" t="s">
        <v>2580</v>
      </c>
      <c r="E453" s="302">
        <v>0.58499999999999996</v>
      </c>
      <c r="F453" s="268" t="s">
        <v>6867</v>
      </c>
      <c r="G453" s="268" t="s">
        <v>6868</v>
      </c>
      <c r="H453" s="268" t="s">
        <v>8418</v>
      </c>
      <c r="I453" s="268" t="s">
        <v>8419</v>
      </c>
      <c r="J453" s="268" t="s">
        <v>8420</v>
      </c>
      <c r="K453" s="268" t="s">
        <v>8421</v>
      </c>
      <c r="L453" s="268" t="s">
        <v>8422</v>
      </c>
      <c r="M453" s="268" t="s">
        <v>8423</v>
      </c>
      <c r="N453" s="268" t="s">
        <v>8424</v>
      </c>
      <c r="O453" s="268" t="s">
        <v>8425</v>
      </c>
      <c r="P453" s="268" t="s">
        <v>8426</v>
      </c>
      <c r="Q453" s="268" t="s">
        <v>8427</v>
      </c>
    </row>
    <row r="454" spans="1:17" s="1275" customFormat="1" ht="19" customHeight="1" x14ac:dyDescent="0.2">
      <c r="A454" s="268" t="s">
        <v>8428</v>
      </c>
      <c r="B454" s="268" t="s">
        <v>8429</v>
      </c>
      <c r="C454" s="1274">
        <v>9.3939999999999996E-4</v>
      </c>
      <c r="D454" s="1258" t="s">
        <v>2580</v>
      </c>
      <c r="E454" s="1276">
        <v>3.3200000000000001E-5</v>
      </c>
      <c r="F454" s="268" t="s">
        <v>4737</v>
      </c>
      <c r="G454" s="268" t="s">
        <v>4738</v>
      </c>
      <c r="H454" s="268" t="s">
        <v>8430</v>
      </c>
      <c r="I454" s="268" t="s">
        <v>8431</v>
      </c>
      <c r="J454" s="268" t="s">
        <v>8432</v>
      </c>
      <c r="K454" s="268" t="s">
        <v>8433</v>
      </c>
      <c r="L454" s="268" t="s">
        <v>8434</v>
      </c>
      <c r="M454" s="268" t="s">
        <v>8435</v>
      </c>
      <c r="N454" s="268" t="s">
        <v>8436</v>
      </c>
      <c r="O454" s="268" t="s">
        <v>8437</v>
      </c>
      <c r="P454" s="268" t="s">
        <v>8438</v>
      </c>
      <c r="Q454" s="268" t="s">
        <v>8439</v>
      </c>
    </row>
    <row r="455" spans="1:17" s="1275" customFormat="1" ht="19" customHeight="1" x14ac:dyDescent="0.2">
      <c r="A455" s="268" t="s">
        <v>3853</v>
      </c>
      <c r="B455" s="268" t="s">
        <v>3854</v>
      </c>
      <c r="C455" s="1274">
        <v>9.5719999999999996E-4</v>
      </c>
      <c r="D455" s="1258" t="s">
        <v>2580</v>
      </c>
      <c r="E455" s="399">
        <v>5.8000000000000003E-2</v>
      </c>
      <c r="F455" s="268" t="s">
        <v>3853</v>
      </c>
      <c r="G455" s="268" t="s">
        <v>3854</v>
      </c>
      <c r="H455" s="268" t="s">
        <v>8440</v>
      </c>
      <c r="I455" s="268" t="s">
        <v>8441</v>
      </c>
      <c r="J455" s="268" t="s">
        <v>8442</v>
      </c>
      <c r="K455" s="268" t="s">
        <v>8443</v>
      </c>
      <c r="L455" s="268" t="s">
        <v>8444</v>
      </c>
      <c r="M455" s="268" t="s">
        <v>8445</v>
      </c>
      <c r="N455" s="268" t="s">
        <v>8446</v>
      </c>
      <c r="O455" s="268" t="s">
        <v>8447</v>
      </c>
      <c r="P455" s="268" t="s">
        <v>8448</v>
      </c>
      <c r="Q455" s="268" t="s">
        <v>8449</v>
      </c>
    </row>
    <row r="456" spans="1:17" s="1275" customFormat="1" ht="19" customHeight="1" x14ac:dyDescent="0.2">
      <c r="A456" s="268" t="s">
        <v>6975</v>
      </c>
      <c r="B456" s="268" t="s">
        <v>6976</v>
      </c>
      <c r="C456" s="1274">
        <v>9.5819999999999998E-4</v>
      </c>
      <c r="D456" s="1258" t="s">
        <v>2580</v>
      </c>
      <c r="E456" s="302">
        <v>0.11600000000000001</v>
      </c>
      <c r="F456" s="268" t="s">
        <v>6975</v>
      </c>
      <c r="G456" s="268" t="s">
        <v>6976</v>
      </c>
      <c r="H456" s="268" t="s">
        <v>8450</v>
      </c>
      <c r="I456" s="268" t="s">
        <v>8451</v>
      </c>
      <c r="J456" s="268" t="s">
        <v>8452</v>
      </c>
      <c r="K456" s="268" t="s">
        <v>8453</v>
      </c>
      <c r="L456" s="268" t="s">
        <v>8454</v>
      </c>
      <c r="M456" s="268" t="s">
        <v>8455</v>
      </c>
      <c r="N456" s="268" t="s">
        <v>8456</v>
      </c>
      <c r="O456" s="268" t="s">
        <v>8457</v>
      </c>
      <c r="P456" s="268" t="s">
        <v>8458</v>
      </c>
      <c r="Q456" s="268" t="s">
        <v>8459</v>
      </c>
    </row>
    <row r="457" spans="1:17" s="1275" customFormat="1" ht="19" customHeight="1" x14ac:dyDescent="0.2">
      <c r="A457" s="268" t="s">
        <v>8460</v>
      </c>
      <c r="B457" s="268" t="s">
        <v>8461</v>
      </c>
      <c r="C457" s="1274">
        <v>9.6089999999999999E-4</v>
      </c>
      <c r="D457" s="1258" t="s">
        <v>2580</v>
      </c>
      <c r="E457" s="1276">
        <v>2E-3</v>
      </c>
      <c r="F457" s="268" t="s">
        <v>4081</v>
      </c>
      <c r="G457" s="268" t="s">
        <v>4082</v>
      </c>
      <c r="H457" s="268" t="s">
        <v>8462</v>
      </c>
      <c r="I457" s="268" t="s">
        <v>8463</v>
      </c>
      <c r="J457" s="268" t="s">
        <v>8464</v>
      </c>
      <c r="K457" s="268" t="s">
        <v>8465</v>
      </c>
      <c r="L457" s="268" t="s">
        <v>8466</v>
      </c>
      <c r="M457" s="268" t="s">
        <v>8467</v>
      </c>
      <c r="N457" s="268" t="s">
        <v>8468</v>
      </c>
      <c r="O457" s="268" t="s">
        <v>8469</v>
      </c>
      <c r="P457" s="268" t="s">
        <v>8470</v>
      </c>
      <c r="Q457" s="268" t="s">
        <v>8471</v>
      </c>
    </row>
    <row r="458" spans="1:17" s="1275" customFormat="1" ht="19" customHeight="1" x14ac:dyDescent="0.2">
      <c r="A458" s="268" t="s">
        <v>8472</v>
      </c>
      <c r="B458" s="268" t="s">
        <v>8473</v>
      </c>
      <c r="C458" s="1274">
        <v>9.6210000000000002E-4</v>
      </c>
      <c r="D458" s="1258" t="s">
        <v>2580</v>
      </c>
      <c r="E458" s="399">
        <v>5.5E-2</v>
      </c>
      <c r="F458" s="268" t="s">
        <v>7478</v>
      </c>
      <c r="G458" s="268" t="s">
        <v>7479</v>
      </c>
      <c r="H458" s="268" t="s">
        <v>8474</v>
      </c>
      <c r="I458" s="268" t="s">
        <v>8475</v>
      </c>
      <c r="J458" s="268" t="s">
        <v>8476</v>
      </c>
      <c r="K458" s="268" t="s">
        <v>8477</v>
      </c>
      <c r="L458" s="268" t="s">
        <v>8478</v>
      </c>
      <c r="M458" s="268" t="s">
        <v>8479</v>
      </c>
      <c r="N458" s="268" t="s">
        <v>8480</v>
      </c>
      <c r="O458" s="268" t="s">
        <v>8481</v>
      </c>
      <c r="P458" s="268" t="s">
        <v>8482</v>
      </c>
      <c r="Q458" s="268" t="s">
        <v>8483</v>
      </c>
    </row>
    <row r="459" spans="1:17" s="1275" customFormat="1" ht="19" customHeight="1" x14ac:dyDescent="0.2">
      <c r="A459" s="268" t="s">
        <v>8484</v>
      </c>
      <c r="B459" s="268" t="s">
        <v>8485</v>
      </c>
      <c r="C459" s="1274">
        <v>9.6710000000000003E-4</v>
      </c>
      <c r="D459" s="1258" t="s">
        <v>2580</v>
      </c>
      <c r="E459" s="302">
        <v>0.20399999999999999</v>
      </c>
      <c r="F459" s="268" t="s">
        <v>6975</v>
      </c>
      <c r="G459" s="268" t="s">
        <v>6976</v>
      </c>
      <c r="H459" s="268" t="s">
        <v>8486</v>
      </c>
      <c r="I459" s="268" t="s">
        <v>8487</v>
      </c>
      <c r="J459" s="268" t="s">
        <v>8488</v>
      </c>
      <c r="K459" s="268" t="s">
        <v>8489</v>
      </c>
      <c r="L459" s="268" t="s">
        <v>8490</v>
      </c>
      <c r="M459" s="268" t="s">
        <v>8491</v>
      </c>
      <c r="N459" s="268" t="s">
        <v>8492</v>
      </c>
      <c r="O459" s="268" t="s">
        <v>8493</v>
      </c>
      <c r="P459" s="268" t="s">
        <v>8494</v>
      </c>
      <c r="Q459" s="268" t="s">
        <v>8495</v>
      </c>
    </row>
    <row r="460" spans="1:17" s="1275" customFormat="1" ht="19" customHeight="1" x14ac:dyDescent="0.2">
      <c r="A460" s="268" t="s">
        <v>8496</v>
      </c>
      <c r="B460" s="268" t="s">
        <v>8497</v>
      </c>
      <c r="C460" s="1274">
        <v>9.77E-4</v>
      </c>
      <c r="D460" s="1258" t="s">
        <v>2580</v>
      </c>
      <c r="E460" s="1276">
        <v>3.9899999999999999E-4</v>
      </c>
      <c r="F460" s="268" t="s">
        <v>4157</v>
      </c>
      <c r="G460" s="268" t="s">
        <v>4158</v>
      </c>
      <c r="H460" s="268" t="s">
        <v>8498</v>
      </c>
      <c r="I460" s="268" t="s">
        <v>8499</v>
      </c>
      <c r="J460" s="268" t="s">
        <v>8500</v>
      </c>
      <c r="K460" s="268" t="s">
        <v>8501</v>
      </c>
      <c r="L460" s="268" t="s">
        <v>8502</v>
      </c>
      <c r="M460" s="268" t="s">
        <v>8503</v>
      </c>
      <c r="N460" s="268" t="s">
        <v>8504</v>
      </c>
      <c r="O460" s="268" t="s">
        <v>8505</v>
      </c>
      <c r="P460" s="268" t="s">
        <v>8506</v>
      </c>
      <c r="Q460" s="268" t="s">
        <v>8507</v>
      </c>
    </row>
    <row r="461" spans="1:17" s="1275" customFormat="1" ht="19" customHeight="1" x14ac:dyDescent="0.2">
      <c r="A461" s="268" t="s">
        <v>8508</v>
      </c>
      <c r="B461" s="268" t="s">
        <v>8509</v>
      </c>
      <c r="C461" s="1274">
        <v>9.858E-4</v>
      </c>
      <c r="D461" s="1258" t="s">
        <v>2580</v>
      </c>
      <c r="E461" s="399">
        <v>9.2999999999999999E-2</v>
      </c>
      <c r="F461" s="268" t="s">
        <v>5753</v>
      </c>
      <c r="G461" s="268" t="s">
        <v>5754</v>
      </c>
      <c r="H461" s="268" t="s">
        <v>8510</v>
      </c>
      <c r="I461" s="268" t="s">
        <v>8511</v>
      </c>
      <c r="J461" s="268" t="s">
        <v>8512</v>
      </c>
      <c r="K461" s="268" t="s">
        <v>8513</v>
      </c>
      <c r="L461" s="268" t="s">
        <v>8514</v>
      </c>
      <c r="M461" s="268" t="s">
        <v>8515</v>
      </c>
      <c r="N461" s="268" t="s">
        <v>8516</v>
      </c>
      <c r="O461" s="268" t="s">
        <v>8517</v>
      </c>
      <c r="P461" s="268" t="s">
        <v>8518</v>
      </c>
      <c r="Q461" s="268" t="s">
        <v>8519</v>
      </c>
    </row>
    <row r="462" spans="1:17" s="1275" customFormat="1" ht="19" customHeight="1" x14ac:dyDescent="0.2">
      <c r="A462" s="268" t="s">
        <v>2850</v>
      </c>
      <c r="B462" s="268" t="s">
        <v>2851</v>
      </c>
      <c r="C462" s="1274">
        <v>9.8609999999999995E-4</v>
      </c>
      <c r="D462" s="1258" t="s">
        <v>2580</v>
      </c>
      <c r="E462" s="1276">
        <v>3.3099999999999998E-5</v>
      </c>
      <c r="F462" s="268" t="s">
        <v>2852</v>
      </c>
      <c r="G462" s="268" t="s">
        <v>2853</v>
      </c>
      <c r="H462" s="268" t="s">
        <v>2854</v>
      </c>
      <c r="I462" s="268" t="s">
        <v>8520</v>
      </c>
      <c r="J462" s="268" t="s">
        <v>8521</v>
      </c>
      <c r="K462" s="268" t="s">
        <v>8522</v>
      </c>
      <c r="L462" s="268" t="s">
        <v>8523</v>
      </c>
      <c r="M462" s="268" t="s">
        <v>8524</v>
      </c>
      <c r="N462" s="268" t="s">
        <v>8525</v>
      </c>
      <c r="O462" s="268" t="s">
        <v>8526</v>
      </c>
      <c r="P462" s="268" t="s">
        <v>8527</v>
      </c>
      <c r="Q462" s="268" t="s">
        <v>8528</v>
      </c>
    </row>
    <row r="463" spans="1:17" s="1275" customFormat="1" ht="19" customHeight="1" x14ac:dyDescent="0.2">
      <c r="A463" s="1259" t="s">
        <v>8529</v>
      </c>
      <c r="B463" s="1259" t="s">
        <v>8530</v>
      </c>
      <c r="C463" s="546">
        <v>1.0089999999999999E-3</v>
      </c>
      <c r="D463" s="1255" t="s">
        <v>2580</v>
      </c>
      <c r="E463" s="1277">
        <v>4.0000000000000001E-3</v>
      </c>
      <c r="F463" s="1259" t="s">
        <v>2544</v>
      </c>
      <c r="G463" s="1259" t="s">
        <v>2545</v>
      </c>
      <c r="H463" s="1259" t="s">
        <v>8531</v>
      </c>
      <c r="I463" s="1259" t="s">
        <v>8532</v>
      </c>
      <c r="J463" s="1259" t="s">
        <v>8533</v>
      </c>
      <c r="K463" s="1259" t="s">
        <v>8534</v>
      </c>
      <c r="L463" s="1259" t="s">
        <v>8535</v>
      </c>
      <c r="M463" s="1259" t="s">
        <v>8536</v>
      </c>
      <c r="N463" s="1259" t="s">
        <v>8537</v>
      </c>
      <c r="O463" s="1259" t="s">
        <v>8538</v>
      </c>
      <c r="P463" s="1259" t="s">
        <v>8539</v>
      </c>
      <c r="Q463" s="1259" t="s">
        <v>8540</v>
      </c>
    </row>
    <row r="464" spans="1:17" s="1275" customFormat="1" ht="19" customHeight="1" x14ac:dyDescent="0.2">
      <c r="A464" s="268" t="s">
        <v>8541</v>
      </c>
      <c r="B464" s="268" t="s">
        <v>8542</v>
      </c>
      <c r="C464" s="1274">
        <v>1.0219999999999999E-3</v>
      </c>
      <c r="D464" s="1258" t="s">
        <v>2580</v>
      </c>
      <c r="E464" s="399">
        <v>7.2999999999999995E-2</v>
      </c>
      <c r="F464" s="268" t="s">
        <v>7582</v>
      </c>
      <c r="G464" s="268" t="s">
        <v>7583</v>
      </c>
      <c r="H464" s="268" t="s">
        <v>8543</v>
      </c>
      <c r="I464" s="268" t="s">
        <v>8544</v>
      </c>
      <c r="J464" s="268" t="s">
        <v>8545</v>
      </c>
      <c r="K464" s="268" t="s">
        <v>8546</v>
      </c>
      <c r="L464" s="268" t="s">
        <v>8547</v>
      </c>
      <c r="M464" s="268" t="s">
        <v>8548</v>
      </c>
      <c r="N464" s="268" t="s">
        <v>8549</v>
      </c>
      <c r="O464" s="268" t="s">
        <v>8550</v>
      </c>
      <c r="P464" s="268" t="s">
        <v>8551</v>
      </c>
      <c r="Q464" s="268" t="s">
        <v>8552</v>
      </c>
    </row>
    <row r="465" spans="1:17" s="1275" customFormat="1" ht="19" customHeight="1" x14ac:dyDescent="0.2">
      <c r="A465" s="268" t="s">
        <v>8553</v>
      </c>
      <c r="B465" s="268" t="s">
        <v>8554</v>
      </c>
      <c r="C465" s="1274">
        <v>1.031E-3</v>
      </c>
      <c r="D465" s="1258" t="s">
        <v>2580</v>
      </c>
      <c r="E465" s="399">
        <v>5.1999999999999998E-2</v>
      </c>
      <c r="F465" s="268" t="s">
        <v>7442</v>
      </c>
      <c r="G465" s="268" t="s">
        <v>7443</v>
      </c>
      <c r="H465" s="268" t="s">
        <v>8555</v>
      </c>
      <c r="I465" s="268" t="s">
        <v>8556</v>
      </c>
      <c r="J465" s="268" t="s">
        <v>8557</v>
      </c>
      <c r="K465" s="268" t="s">
        <v>8558</v>
      </c>
      <c r="L465" s="268" t="s">
        <v>8559</v>
      </c>
      <c r="M465" s="268" t="s">
        <v>8560</v>
      </c>
      <c r="N465" s="268" t="s">
        <v>8561</v>
      </c>
      <c r="O465" s="268" t="s">
        <v>8562</v>
      </c>
      <c r="P465" s="268" t="s">
        <v>8563</v>
      </c>
      <c r="Q465" s="268" t="s">
        <v>8564</v>
      </c>
    </row>
    <row r="466" spans="1:17" s="1275" customFormat="1" ht="19" customHeight="1" x14ac:dyDescent="0.2">
      <c r="A466" s="268" t="s">
        <v>8565</v>
      </c>
      <c r="B466" s="268" t="s">
        <v>8566</v>
      </c>
      <c r="C466" s="1274">
        <v>1.036E-3</v>
      </c>
      <c r="D466" s="1258" t="s">
        <v>2580</v>
      </c>
      <c r="E466" s="302">
        <v>0.222</v>
      </c>
      <c r="F466" s="268" t="s">
        <v>8567</v>
      </c>
      <c r="G466" s="268" t="s">
        <v>8568</v>
      </c>
      <c r="H466" s="268" t="s">
        <v>8569</v>
      </c>
      <c r="I466" s="268" t="s">
        <v>8570</v>
      </c>
      <c r="J466" s="268" t="s">
        <v>8571</v>
      </c>
      <c r="K466" s="268" t="s">
        <v>8572</v>
      </c>
      <c r="L466" s="268" t="s">
        <v>8573</v>
      </c>
      <c r="M466" s="268" t="s">
        <v>8574</v>
      </c>
      <c r="N466" s="268" t="s">
        <v>8575</v>
      </c>
      <c r="O466" s="268" t="s">
        <v>8576</v>
      </c>
      <c r="P466" s="268" t="s">
        <v>8577</v>
      </c>
      <c r="Q466" s="268" t="s">
        <v>8578</v>
      </c>
    </row>
    <row r="467" spans="1:17" s="1275" customFormat="1" ht="19" customHeight="1" x14ac:dyDescent="0.2">
      <c r="A467" s="268" t="s">
        <v>8579</v>
      </c>
      <c r="B467" s="268" t="s">
        <v>8580</v>
      </c>
      <c r="C467" s="1274">
        <v>1.049E-3</v>
      </c>
      <c r="D467" s="1258" t="s">
        <v>2580</v>
      </c>
      <c r="E467" s="1276">
        <v>8.7799999999999998E-4</v>
      </c>
      <c r="F467" s="268" t="s">
        <v>5690</v>
      </c>
      <c r="G467" s="268" t="s">
        <v>5691</v>
      </c>
      <c r="H467" s="268" t="s">
        <v>8581</v>
      </c>
      <c r="I467" s="268" t="s">
        <v>8582</v>
      </c>
      <c r="J467" s="268" t="s">
        <v>8583</v>
      </c>
      <c r="K467" s="268" t="s">
        <v>8584</v>
      </c>
      <c r="L467" s="268" t="s">
        <v>8585</v>
      </c>
      <c r="M467" s="268" t="s">
        <v>8586</v>
      </c>
      <c r="N467" s="268" t="s">
        <v>8587</v>
      </c>
      <c r="O467" s="268" t="s">
        <v>8588</v>
      </c>
      <c r="P467" s="268" t="s">
        <v>8589</v>
      </c>
      <c r="Q467" s="268" t="s">
        <v>8590</v>
      </c>
    </row>
    <row r="468" spans="1:17" s="1275" customFormat="1" ht="19" customHeight="1" x14ac:dyDescent="0.2">
      <c r="A468" s="268" t="s">
        <v>8591</v>
      </c>
      <c r="B468" s="268" t="s">
        <v>8592</v>
      </c>
      <c r="C468" s="1274">
        <v>1.0560000000000001E-3</v>
      </c>
      <c r="D468" s="1258" t="s">
        <v>2580</v>
      </c>
      <c r="E468" s="1276">
        <v>1.0300000000000001E-6</v>
      </c>
      <c r="F468" s="268" t="s">
        <v>3022</v>
      </c>
      <c r="G468" s="268" t="s">
        <v>3023</v>
      </c>
      <c r="H468" s="268" t="s">
        <v>8593</v>
      </c>
      <c r="I468" s="268" t="s">
        <v>8594</v>
      </c>
      <c r="J468" s="268" t="s">
        <v>8595</v>
      </c>
      <c r="K468" s="268" t="s">
        <v>8596</v>
      </c>
      <c r="L468" s="268" t="s">
        <v>8597</v>
      </c>
      <c r="M468" s="268" t="s">
        <v>8598</v>
      </c>
      <c r="N468" s="268" t="s">
        <v>8599</v>
      </c>
      <c r="O468" s="268" t="s">
        <v>8600</v>
      </c>
      <c r="P468" s="268" t="s">
        <v>8601</v>
      </c>
      <c r="Q468" s="268" t="s">
        <v>8602</v>
      </c>
    </row>
    <row r="469" spans="1:17" s="1275" customFormat="1" ht="19" customHeight="1" x14ac:dyDescent="0.2">
      <c r="A469" s="268" t="s">
        <v>8603</v>
      </c>
      <c r="B469" s="268" t="s">
        <v>8604</v>
      </c>
      <c r="C469" s="1274">
        <v>1.057E-3</v>
      </c>
      <c r="D469" s="1258" t="s">
        <v>2580</v>
      </c>
      <c r="E469" s="399">
        <v>2.1999999999999999E-2</v>
      </c>
      <c r="F469" s="268" t="s">
        <v>2696</v>
      </c>
      <c r="G469" s="268" t="s">
        <v>2697</v>
      </c>
      <c r="H469" s="268" t="s">
        <v>8605</v>
      </c>
      <c r="I469" s="268" t="s">
        <v>8606</v>
      </c>
      <c r="J469" s="268" t="s">
        <v>8607</v>
      </c>
      <c r="K469" s="268" t="s">
        <v>8608</v>
      </c>
      <c r="L469" s="268" t="s">
        <v>8609</v>
      </c>
      <c r="M469" s="268" t="s">
        <v>8610</v>
      </c>
      <c r="N469" s="268" t="s">
        <v>8611</v>
      </c>
      <c r="O469" s="268" t="s">
        <v>8612</v>
      </c>
      <c r="P469" s="268" t="s">
        <v>8613</v>
      </c>
      <c r="Q469" s="268" t="s">
        <v>8614</v>
      </c>
    </row>
    <row r="470" spans="1:17" s="1275" customFormat="1" ht="19" customHeight="1" x14ac:dyDescent="0.2">
      <c r="A470" s="268" t="s">
        <v>8615</v>
      </c>
      <c r="B470" s="268" t="s">
        <v>8616</v>
      </c>
      <c r="C470" s="1274">
        <v>1.07E-3</v>
      </c>
      <c r="D470" s="1258" t="s">
        <v>2580</v>
      </c>
      <c r="E470" s="1276">
        <v>4.0000000000000001E-3</v>
      </c>
      <c r="F470" s="268" t="s">
        <v>7607</v>
      </c>
      <c r="G470" s="268" t="s">
        <v>7608</v>
      </c>
      <c r="H470" s="268" t="s">
        <v>8617</v>
      </c>
      <c r="I470" s="268" t="s">
        <v>8618</v>
      </c>
      <c r="J470" s="268" t="s">
        <v>8619</v>
      </c>
      <c r="K470" s="268" t="s">
        <v>8620</v>
      </c>
      <c r="L470" s="268" t="s">
        <v>8621</v>
      </c>
      <c r="M470" s="268" t="s">
        <v>8622</v>
      </c>
      <c r="N470" s="268" t="s">
        <v>8623</v>
      </c>
      <c r="O470" s="268" t="s">
        <v>8624</v>
      </c>
      <c r="P470" s="268" t="s">
        <v>8625</v>
      </c>
      <c r="Q470" s="268" t="s">
        <v>8626</v>
      </c>
    </row>
    <row r="471" spans="1:17" s="1275" customFormat="1" ht="19" customHeight="1" x14ac:dyDescent="0.2">
      <c r="A471" s="268" t="s">
        <v>8627</v>
      </c>
      <c r="B471" s="268" t="s">
        <v>8628</v>
      </c>
      <c r="C471" s="1274">
        <v>1.072E-3</v>
      </c>
      <c r="D471" s="1258" t="s">
        <v>2580</v>
      </c>
      <c r="E471" s="1276">
        <v>4.0000000000000001E-3</v>
      </c>
      <c r="F471" s="268" t="s">
        <v>8629</v>
      </c>
      <c r="G471" s="268" t="s">
        <v>8630</v>
      </c>
      <c r="H471" s="268" t="s">
        <v>8631</v>
      </c>
      <c r="I471" s="268" t="s">
        <v>8632</v>
      </c>
      <c r="J471" s="268" t="s">
        <v>8633</v>
      </c>
      <c r="K471" s="268" t="s">
        <v>8634</v>
      </c>
      <c r="L471" s="268" t="s">
        <v>8635</v>
      </c>
      <c r="M471" s="268" t="s">
        <v>8636</v>
      </c>
      <c r="N471" s="268" t="s">
        <v>8637</v>
      </c>
      <c r="O471" s="268" t="s">
        <v>8638</v>
      </c>
      <c r="P471" s="268" t="s">
        <v>8639</v>
      </c>
      <c r="Q471" s="268" t="s">
        <v>8640</v>
      </c>
    </row>
    <row r="472" spans="1:17" s="1275" customFormat="1" ht="19" customHeight="1" x14ac:dyDescent="0.2">
      <c r="A472" s="268" t="s">
        <v>8641</v>
      </c>
      <c r="B472" s="268" t="s">
        <v>8642</v>
      </c>
      <c r="C472" s="1274">
        <v>1.0740000000000001E-3</v>
      </c>
      <c r="D472" s="1258" t="s">
        <v>2580</v>
      </c>
      <c r="E472" s="302">
        <v>0.32500000000000001</v>
      </c>
      <c r="F472" s="268" t="s">
        <v>5408</v>
      </c>
      <c r="G472" s="268" t="s">
        <v>5409</v>
      </c>
      <c r="H472" s="268" t="s">
        <v>8643</v>
      </c>
      <c r="I472" s="268" t="s">
        <v>8644</v>
      </c>
      <c r="J472" s="268" t="s">
        <v>8645</v>
      </c>
      <c r="K472" s="268" t="s">
        <v>8646</v>
      </c>
      <c r="L472" s="268" t="s">
        <v>8647</v>
      </c>
      <c r="M472" s="268" t="s">
        <v>8648</v>
      </c>
      <c r="N472" s="268" t="s">
        <v>8649</v>
      </c>
      <c r="O472" s="268" t="s">
        <v>8650</v>
      </c>
      <c r="P472" s="268" t="s">
        <v>8651</v>
      </c>
      <c r="Q472" s="268" t="s">
        <v>8652</v>
      </c>
    </row>
    <row r="473" spans="1:17" s="1275" customFormat="1" ht="19" customHeight="1" thickBot="1" x14ac:dyDescent="0.25">
      <c r="A473" s="1260" t="s">
        <v>8653</v>
      </c>
      <c r="B473" s="1260" t="s">
        <v>8654</v>
      </c>
      <c r="C473" s="1149">
        <v>1.08E-3</v>
      </c>
      <c r="D473" s="1261" t="s">
        <v>2580</v>
      </c>
      <c r="E473" s="1278">
        <v>7.0000000000000001E-3</v>
      </c>
      <c r="F473" s="1260" t="s">
        <v>2619</v>
      </c>
      <c r="G473" s="1260" t="s">
        <v>2619</v>
      </c>
      <c r="H473" s="1260" t="s">
        <v>8655</v>
      </c>
      <c r="I473" s="1260" t="s">
        <v>8656</v>
      </c>
      <c r="J473" s="1260" t="s">
        <v>8657</v>
      </c>
      <c r="K473" s="1260" t="s">
        <v>8658</v>
      </c>
      <c r="L473" s="1260" t="s">
        <v>8659</v>
      </c>
      <c r="M473" s="1260" t="s">
        <v>8660</v>
      </c>
      <c r="N473" s="1260" t="s">
        <v>8661</v>
      </c>
      <c r="O473" s="1260" t="s">
        <v>8662</v>
      </c>
      <c r="P473" s="1260" t="s">
        <v>8663</v>
      </c>
      <c r="Q473" s="1260" t="s">
        <v>8664</v>
      </c>
    </row>
    <row r="474" spans="1:17" s="1275" customFormat="1" ht="19" customHeight="1" x14ac:dyDescent="0.2">
      <c r="A474" s="1279" t="s">
        <v>9345</v>
      </c>
      <c r="B474" s="268"/>
      <c r="C474" s="1258"/>
      <c r="D474" s="1258"/>
      <c r="E474" s="1258"/>
      <c r="F474" s="268"/>
      <c r="G474" s="268"/>
      <c r="H474" s="268"/>
      <c r="I474" s="268"/>
      <c r="J474" s="268"/>
      <c r="K474" s="268"/>
      <c r="L474" s="268"/>
      <c r="M474" s="268"/>
      <c r="N474" s="268"/>
      <c r="O474" s="268"/>
      <c r="P474" s="268"/>
      <c r="Q474" s="268"/>
    </row>
    <row r="475" spans="1:17" s="1275" customFormat="1" ht="19" customHeight="1" x14ac:dyDescent="0.2">
      <c r="A475" s="1279" t="s">
        <v>8666</v>
      </c>
      <c r="B475" s="268"/>
      <c r="C475" s="1258"/>
      <c r="D475" s="1258"/>
      <c r="E475" s="1258"/>
      <c r="F475" s="268"/>
      <c r="G475" s="268"/>
      <c r="H475" s="268"/>
      <c r="I475" s="268"/>
      <c r="J475" s="268"/>
      <c r="K475" s="268"/>
      <c r="L475" s="268"/>
      <c r="M475" s="268"/>
      <c r="N475" s="268"/>
      <c r="O475" s="268"/>
      <c r="P475" s="268"/>
      <c r="Q475" s="268"/>
    </row>
    <row r="476" spans="1:17" s="1275" customFormat="1" ht="19" customHeight="1" x14ac:dyDescent="0.2">
      <c r="A476" s="1279" t="s">
        <v>2526</v>
      </c>
      <c r="B476" s="268"/>
      <c r="C476" s="1258"/>
      <c r="D476" s="1258"/>
      <c r="E476" s="1258"/>
      <c r="F476" s="268"/>
      <c r="G476" s="268"/>
      <c r="H476" s="268"/>
      <c r="I476" s="268"/>
      <c r="J476" s="268"/>
      <c r="K476" s="268"/>
      <c r="L476" s="268"/>
      <c r="M476" s="268"/>
      <c r="N476" s="268"/>
      <c r="O476" s="268"/>
      <c r="P476" s="268"/>
      <c r="Q476" s="268"/>
    </row>
  </sheetData>
  <sortState ref="A3:R514">
    <sortCondition ref="C3:C514"/>
  </sortState>
  <phoneticPr fontId="129" type="noConversion"/>
  <pageMargins left="0.45" right="0.45" top="0.5" bottom="0.5" header="0.3" footer="0.3"/>
  <pageSetup orientation="landscape" horizontalDpi="4294967292" verticalDpi="4294967292"/>
  <headerFooter>
    <oddHeader>&amp;A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Q35"/>
  <sheetViews>
    <sheetView topLeftCell="L13" workbookViewId="0">
      <selection activeCell="J1" sqref="J1:J1048576"/>
    </sheetView>
  </sheetViews>
  <sheetFormatPr baseColWidth="10" defaultColWidth="10.83203125" defaultRowHeight="14" x14ac:dyDescent="0.15"/>
  <cols>
    <col min="1" max="1" width="39.5" style="368" customWidth="1"/>
    <col min="2" max="2" width="51.83203125" style="368" customWidth="1"/>
    <col min="3" max="3" width="15.33203125" style="287" customWidth="1"/>
    <col min="4" max="4" width="7.1640625" style="287" customWidth="1"/>
    <col min="5" max="5" width="13.33203125" style="287" customWidth="1"/>
    <col min="6" max="6" width="22.5" style="368" bestFit="1" customWidth="1"/>
    <col min="7" max="7" width="26.1640625" style="368" bestFit="1" customWidth="1"/>
    <col min="8" max="17" width="22.1640625" style="368" customWidth="1"/>
    <col min="18" max="16384" width="10.83203125" style="368"/>
  </cols>
  <sheetData>
    <row r="1" spans="1:17" s="1168" customFormat="1" ht="36" customHeight="1" thickBot="1" x14ac:dyDescent="0.25">
      <c r="A1" s="991" t="s">
        <v>9346</v>
      </c>
      <c r="C1" s="973"/>
      <c r="D1" s="973"/>
      <c r="E1" s="973"/>
    </row>
    <row r="2" spans="1:17" s="768" customFormat="1" ht="39" customHeight="1" x14ac:dyDescent="0.2">
      <c r="A2" s="1169" t="s">
        <v>2527</v>
      </c>
      <c r="B2" s="1169" t="s">
        <v>2528</v>
      </c>
      <c r="C2" s="1170" t="s">
        <v>9343</v>
      </c>
      <c r="D2" s="1170" t="s">
        <v>8665</v>
      </c>
      <c r="E2" s="1170" t="s">
        <v>9344</v>
      </c>
      <c r="F2" s="1169" t="s">
        <v>2529</v>
      </c>
      <c r="G2" s="1169" t="s">
        <v>2530</v>
      </c>
      <c r="H2" s="1169" t="s">
        <v>2531</v>
      </c>
      <c r="I2" s="1169" t="s">
        <v>2532</v>
      </c>
      <c r="J2" s="1169" t="s">
        <v>2533</v>
      </c>
      <c r="K2" s="1169" t="s">
        <v>2534</v>
      </c>
      <c r="L2" s="1169" t="s">
        <v>2535</v>
      </c>
      <c r="M2" s="1169" t="s">
        <v>2536</v>
      </c>
      <c r="N2" s="1169" t="s">
        <v>2537</v>
      </c>
      <c r="O2" s="1169" t="s">
        <v>2538</v>
      </c>
      <c r="P2" s="1169" t="s">
        <v>2539</v>
      </c>
      <c r="Q2" s="1169" t="s">
        <v>2540</v>
      </c>
    </row>
    <row r="3" spans="1:17" s="290" customFormat="1" ht="19" customHeight="1" x14ac:dyDescent="0.2">
      <c r="A3" s="290" t="s">
        <v>2544</v>
      </c>
      <c r="B3" s="290" t="s">
        <v>2545</v>
      </c>
      <c r="C3" s="301">
        <v>8.5919999999999996E-7</v>
      </c>
      <c r="D3" s="605" t="s">
        <v>2580</v>
      </c>
      <c r="E3" s="301">
        <v>3.8700000000000002E-8</v>
      </c>
      <c r="F3" s="290" t="s">
        <v>2544</v>
      </c>
      <c r="G3" s="290" t="s">
        <v>2545</v>
      </c>
      <c r="H3" s="290" t="s">
        <v>2568</v>
      </c>
      <c r="I3" s="290" t="s">
        <v>2573</v>
      </c>
      <c r="J3" s="290" t="s">
        <v>2574</v>
      </c>
      <c r="K3" s="290" t="s">
        <v>3333</v>
      </c>
      <c r="L3" s="290" t="s">
        <v>3334</v>
      </c>
      <c r="M3" s="290" t="s">
        <v>3335</v>
      </c>
      <c r="N3" s="290" t="s">
        <v>3336</v>
      </c>
      <c r="O3" s="290" t="s">
        <v>3337</v>
      </c>
      <c r="P3" s="290" t="s">
        <v>3338</v>
      </c>
      <c r="Q3" s="290" t="s">
        <v>3339</v>
      </c>
    </row>
    <row r="4" spans="1:17" s="290" customFormat="1" ht="19" customHeight="1" x14ac:dyDescent="0.2">
      <c r="A4" s="290" t="s">
        <v>2578</v>
      </c>
      <c r="B4" s="290" t="s">
        <v>2579</v>
      </c>
      <c r="C4" s="301">
        <v>1.238E-6</v>
      </c>
      <c r="D4" s="605" t="s">
        <v>2580</v>
      </c>
      <c r="E4" s="301">
        <v>3.92E-8</v>
      </c>
      <c r="F4" s="290" t="s">
        <v>2544</v>
      </c>
      <c r="G4" s="290" t="s">
        <v>2545</v>
      </c>
      <c r="H4" s="290" t="s">
        <v>2581</v>
      </c>
      <c r="I4" s="290" t="s">
        <v>2586</v>
      </c>
      <c r="J4" s="290" t="s">
        <v>2588</v>
      </c>
      <c r="K4" s="290" t="s">
        <v>3340</v>
      </c>
      <c r="L4" s="290" t="s">
        <v>3341</v>
      </c>
      <c r="M4" s="290" t="s">
        <v>3342</v>
      </c>
      <c r="N4" s="290" t="s">
        <v>3343</v>
      </c>
      <c r="O4" s="290" t="s">
        <v>3344</v>
      </c>
      <c r="P4" s="290" t="s">
        <v>3345</v>
      </c>
      <c r="Q4" s="290" t="s">
        <v>3346</v>
      </c>
    </row>
    <row r="5" spans="1:17" s="290" customFormat="1" ht="19" customHeight="1" x14ac:dyDescent="0.2">
      <c r="A5" s="290" t="s">
        <v>3347</v>
      </c>
      <c r="B5" s="290" t="s">
        <v>3348</v>
      </c>
      <c r="C5" s="301">
        <v>1.2750000000000001E-6</v>
      </c>
      <c r="D5" s="605" t="s">
        <v>2580</v>
      </c>
      <c r="E5" s="301">
        <v>3.01E-5</v>
      </c>
      <c r="F5" s="290" t="s">
        <v>2942</v>
      </c>
      <c r="G5" s="290" t="s">
        <v>2943</v>
      </c>
      <c r="H5" s="290" t="s">
        <v>3349</v>
      </c>
      <c r="I5" s="290" t="s">
        <v>3350</v>
      </c>
      <c r="J5" s="290" t="s">
        <v>3351</v>
      </c>
      <c r="K5" s="290" t="s">
        <v>3352</v>
      </c>
      <c r="L5" s="290" t="s">
        <v>3353</v>
      </c>
      <c r="M5" s="290" t="s">
        <v>3354</v>
      </c>
      <c r="N5" s="290" t="s">
        <v>3355</v>
      </c>
      <c r="O5" s="290" t="s">
        <v>3356</v>
      </c>
      <c r="P5" s="290" t="s">
        <v>3357</v>
      </c>
      <c r="Q5" s="290" t="s">
        <v>3358</v>
      </c>
    </row>
    <row r="6" spans="1:17" s="290" customFormat="1" ht="19" customHeight="1" x14ac:dyDescent="0.2">
      <c r="A6" s="290" t="s">
        <v>3359</v>
      </c>
      <c r="B6" s="290" t="s">
        <v>3360</v>
      </c>
      <c r="C6" s="301">
        <v>1.9939999999999999E-6</v>
      </c>
      <c r="D6" s="605" t="s">
        <v>2580</v>
      </c>
      <c r="E6" s="1171">
        <v>1.36E-4</v>
      </c>
      <c r="F6" s="290" t="s">
        <v>2942</v>
      </c>
      <c r="G6" s="290" t="s">
        <v>2943</v>
      </c>
      <c r="H6" s="290" t="s">
        <v>3361</v>
      </c>
      <c r="I6" s="290" t="s">
        <v>3362</v>
      </c>
      <c r="J6" s="290" t="s">
        <v>3363</v>
      </c>
      <c r="K6" s="290" t="s">
        <v>3364</v>
      </c>
      <c r="L6" s="290" t="s">
        <v>3365</v>
      </c>
      <c r="M6" s="290" t="s">
        <v>3366</v>
      </c>
      <c r="N6" s="290" t="s">
        <v>3367</v>
      </c>
      <c r="O6" s="290" t="s">
        <v>3368</v>
      </c>
      <c r="P6" s="290" t="s">
        <v>3369</v>
      </c>
      <c r="Q6" s="290" t="s">
        <v>3370</v>
      </c>
    </row>
    <row r="7" spans="1:17" s="290" customFormat="1" ht="19" customHeight="1" x14ac:dyDescent="0.2">
      <c r="A7" s="290" t="s">
        <v>3371</v>
      </c>
      <c r="B7" s="290" t="s">
        <v>3371</v>
      </c>
      <c r="C7" s="301">
        <v>2.2919999999999998E-6</v>
      </c>
      <c r="D7" s="605" t="s">
        <v>2580</v>
      </c>
      <c r="E7" s="301">
        <v>9.9E-8</v>
      </c>
      <c r="F7" s="290" t="s">
        <v>2942</v>
      </c>
      <c r="G7" s="290" t="s">
        <v>2943</v>
      </c>
      <c r="H7" s="290" t="s">
        <v>3372</v>
      </c>
      <c r="I7" s="290" t="s">
        <v>3373</v>
      </c>
      <c r="J7" s="290" t="s">
        <v>3374</v>
      </c>
      <c r="K7" s="290" t="s">
        <v>3375</v>
      </c>
      <c r="L7" s="290" t="s">
        <v>3376</v>
      </c>
      <c r="M7" s="290" t="s">
        <v>3377</v>
      </c>
      <c r="N7" s="290" t="s">
        <v>3378</v>
      </c>
      <c r="O7" s="290" t="s">
        <v>3379</v>
      </c>
      <c r="P7" s="290" t="s">
        <v>3380</v>
      </c>
      <c r="Q7" s="290" t="s">
        <v>3381</v>
      </c>
    </row>
    <row r="8" spans="1:17" s="290" customFormat="1" ht="19" customHeight="1" x14ac:dyDescent="0.2">
      <c r="A8" s="290" t="s">
        <v>2904</v>
      </c>
      <c r="B8" s="290" t="s">
        <v>2905</v>
      </c>
      <c r="C8" s="301">
        <v>3.0680000000000001E-6</v>
      </c>
      <c r="D8" s="605" t="s">
        <v>2580</v>
      </c>
      <c r="E8" s="301">
        <v>2.9699999999999999E-9</v>
      </c>
      <c r="F8" s="290" t="s">
        <v>2814</v>
      </c>
      <c r="G8" s="290" t="s">
        <v>2815</v>
      </c>
      <c r="H8" s="290" t="s">
        <v>2906</v>
      </c>
      <c r="I8" s="290" t="s">
        <v>2909</v>
      </c>
      <c r="J8" s="290" t="s">
        <v>2914</v>
      </c>
      <c r="K8" s="290" t="s">
        <v>3382</v>
      </c>
      <c r="L8" s="290" t="s">
        <v>3383</v>
      </c>
      <c r="M8" s="290" t="s">
        <v>3384</v>
      </c>
      <c r="N8" s="290" t="s">
        <v>3385</v>
      </c>
      <c r="O8" s="290" t="s">
        <v>3386</v>
      </c>
      <c r="P8" s="290" t="s">
        <v>3387</v>
      </c>
      <c r="Q8" s="290" t="s">
        <v>3388</v>
      </c>
    </row>
    <row r="9" spans="1:17" s="290" customFormat="1" ht="19" customHeight="1" x14ac:dyDescent="0.2">
      <c r="A9" s="290" t="s">
        <v>3389</v>
      </c>
      <c r="B9" s="290" t="s">
        <v>3390</v>
      </c>
      <c r="C9" s="301">
        <v>4.3839999999999999E-6</v>
      </c>
      <c r="D9" s="605" t="s">
        <v>2580</v>
      </c>
      <c r="E9" s="301">
        <v>7.9000000000000006E-8</v>
      </c>
      <c r="F9" s="290" t="s">
        <v>2544</v>
      </c>
      <c r="G9" s="290" t="s">
        <v>2545</v>
      </c>
      <c r="H9" s="290" t="s">
        <v>3391</v>
      </c>
      <c r="I9" s="290" t="s">
        <v>3392</v>
      </c>
      <c r="J9" s="290" t="s">
        <v>3393</v>
      </c>
      <c r="K9" s="290" t="s">
        <v>3394</v>
      </c>
      <c r="L9" s="290" t="s">
        <v>3395</v>
      </c>
      <c r="M9" s="290" t="s">
        <v>3396</v>
      </c>
      <c r="N9" s="290" t="s">
        <v>3397</v>
      </c>
      <c r="O9" s="290" t="s">
        <v>3398</v>
      </c>
      <c r="P9" s="290" t="s">
        <v>3399</v>
      </c>
      <c r="Q9" s="290" t="s">
        <v>3400</v>
      </c>
    </row>
    <row r="10" spans="1:17" s="290" customFormat="1" ht="19" customHeight="1" x14ac:dyDescent="0.2">
      <c r="A10" s="290" t="s">
        <v>2745</v>
      </c>
      <c r="B10" s="290" t="s">
        <v>2746</v>
      </c>
      <c r="C10" s="301">
        <v>5.2039999999999996E-6</v>
      </c>
      <c r="D10" s="605" t="s">
        <v>2580</v>
      </c>
      <c r="E10" s="1171">
        <v>1.63E-4</v>
      </c>
      <c r="F10" s="290" t="s">
        <v>2544</v>
      </c>
      <c r="G10" s="290" t="s">
        <v>2545</v>
      </c>
      <c r="H10" s="290" t="s">
        <v>2748</v>
      </c>
      <c r="I10" s="290" t="s">
        <v>2752</v>
      </c>
      <c r="J10" s="290" t="s">
        <v>3401</v>
      </c>
      <c r="K10" s="290" t="s">
        <v>3402</v>
      </c>
      <c r="L10" s="290" t="s">
        <v>3403</v>
      </c>
      <c r="M10" s="290" t="s">
        <v>3404</v>
      </c>
      <c r="N10" s="290" t="s">
        <v>3405</v>
      </c>
      <c r="O10" s="290" t="s">
        <v>3406</v>
      </c>
      <c r="P10" s="290" t="s">
        <v>3407</v>
      </c>
      <c r="Q10" s="290" t="s">
        <v>3408</v>
      </c>
    </row>
    <row r="11" spans="1:17" s="290" customFormat="1" ht="19" customHeight="1" x14ac:dyDescent="0.2">
      <c r="A11" s="290" t="s">
        <v>3409</v>
      </c>
      <c r="B11" s="290" t="s">
        <v>3410</v>
      </c>
      <c r="C11" s="301">
        <v>5.3519999999999997E-6</v>
      </c>
      <c r="D11" s="605" t="s">
        <v>2580</v>
      </c>
      <c r="E11" s="324">
        <v>0.219</v>
      </c>
      <c r="F11" s="290" t="s">
        <v>2777</v>
      </c>
      <c r="G11" s="290" t="s">
        <v>2778</v>
      </c>
      <c r="H11" s="290" t="s">
        <v>3411</v>
      </c>
      <c r="I11" s="290" t="s">
        <v>3412</v>
      </c>
      <c r="J11" s="290" t="s">
        <v>3413</v>
      </c>
      <c r="K11" s="290" t="s">
        <v>3414</v>
      </c>
      <c r="L11" s="290" t="s">
        <v>3415</v>
      </c>
      <c r="M11" s="290" t="s">
        <v>3416</v>
      </c>
      <c r="N11" s="290" t="s">
        <v>3417</v>
      </c>
      <c r="O11" s="290" t="s">
        <v>3418</v>
      </c>
      <c r="P11" s="290" t="s">
        <v>3419</v>
      </c>
      <c r="Q11" s="290" t="s">
        <v>3420</v>
      </c>
    </row>
    <row r="12" spans="1:17" s="290" customFormat="1" ht="19" customHeight="1" x14ac:dyDescent="0.2">
      <c r="A12" s="290" t="s">
        <v>3423</v>
      </c>
      <c r="B12" s="290" t="s">
        <v>3423</v>
      </c>
      <c r="C12" s="301">
        <v>1.102E-5</v>
      </c>
      <c r="D12" s="605" t="s">
        <v>2580</v>
      </c>
      <c r="E12" s="301">
        <v>2.6600000000000003E-7</v>
      </c>
      <c r="F12" s="290" t="s">
        <v>2544</v>
      </c>
      <c r="G12" s="290" t="s">
        <v>2545</v>
      </c>
      <c r="H12" s="290" t="s">
        <v>3424</v>
      </c>
      <c r="I12" s="290" t="s">
        <v>3425</v>
      </c>
      <c r="J12" s="290" t="s">
        <v>3426</v>
      </c>
      <c r="K12" s="290" t="s">
        <v>3427</v>
      </c>
      <c r="L12" s="290" t="s">
        <v>3428</v>
      </c>
      <c r="M12" s="290" t="s">
        <v>3429</v>
      </c>
      <c r="N12" s="290" t="s">
        <v>3430</v>
      </c>
      <c r="O12" s="290" t="s">
        <v>3431</v>
      </c>
      <c r="P12" s="290" t="s">
        <v>3432</v>
      </c>
      <c r="Q12" s="290" t="s">
        <v>3433</v>
      </c>
    </row>
    <row r="13" spans="1:17" s="290" customFormat="1" ht="19" customHeight="1" x14ac:dyDescent="0.2">
      <c r="A13" s="290" t="s">
        <v>3434</v>
      </c>
      <c r="B13" s="290" t="s">
        <v>3435</v>
      </c>
      <c r="C13" s="301">
        <v>1.1590000000000001E-5</v>
      </c>
      <c r="D13" s="605" t="s">
        <v>2580</v>
      </c>
      <c r="E13" s="605">
        <v>6.0000000000000001E-3</v>
      </c>
      <c r="F13" s="290" t="s">
        <v>2892</v>
      </c>
      <c r="G13" s="290" t="s">
        <v>2893</v>
      </c>
      <c r="H13" s="290" t="s">
        <v>3436</v>
      </c>
      <c r="I13" s="290" t="s">
        <v>3437</v>
      </c>
      <c r="J13" s="290" t="s">
        <v>3438</v>
      </c>
      <c r="K13" s="290" t="s">
        <v>3439</v>
      </c>
      <c r="L13" s="290" t="s">
        <v>3440</v>
      </c>
      <c r="M13" s="290" t="s">
        <v>3441</v>
      </c>
      <c r="N13" s="290" t="s">
        <v>3442</v>
      </c>
      <c r="O13" s="290" t="s">
        <v>3443</v>
      </c>
      <c r="P13" s="290" t="s">
        <v>3444</v>
      </c>
      <c r="Q13" s="290" t="s">
        <v>3445</v>
      </c>
    </row>
    <row r="14" spans="1:17" s="290" customFormat="1" ht="19" customHeight="1" x14ac:dyDescent="0.2">
      <c r="A14" s="290" t="s">
        <v>3446</v>
      </c>
      <c r="B14" s="290" t="s">
        <v>3446</v>
      </c>
      <c r="C14" s="301">
        <v>1.36E-5</v>
      </c>
      <c r="D14" s="605" t="s">
        <v>2580</v>
      </c>
      <c r="E14" s="301">
        <v>5.2399999999999998E-7</v>
      </c>
      <c r="F14" s="290" t="s">
        <v>2544</v>
      </c>
      <c r="G14" s="290" t="s">
        <v>2545</v>
      </c>
      <c r="H14" s="290" t="s">
        <v>3447</v>
      </c>
      <c r="I14" s="290" t="s">
        <v>3448</v>
      </c>
      <c r="J14" s="290" t="s">
        <v>3449</v>
      </c>
      <c r="K14" s="290" t="s">
        <v>3450</v>
      </c>
      <c r="L14" s="290" t="s">
        <v>3451</v>
      </c>
      <c r="M14" s="290" t="s">
        <v>3452</v>
      </c>
      <c r="N14" s="290" t="s">
        <v>3453</v>
      </c>
      <c r="O14" s="290" t="s">
        <v>3454</v>
      </c>
      <c r="P14" s="290" t="s">
        <v>3455</v>
      </c>
      <c r="Q14" s="290" t="s">
        <v>3456</v>
      </c>
    </row>
    <row r="15" spans="1:17" s="290" customFormat="1" ht="19" customHeight="1" x14ac:dyDescent="0.2">
      <c r="A15" s="290" t="s">
        <v>3457</v>
      </c>
      <c r="B15" s="290" t="s">
        <v>3458</v>
      </c>
      <c r="C15" s="301">
        <v>1.3920000000000001E-5</v>
      </c>
      <c r="D15" s="605" t="s">
        <v>2580</v>
      </c>
      <c r="E15" s="605">
        <v>4.0000000000000001E-3</v>
      </c>
      <c r="F15" s="290" t="s">
        <v>2544</v>
      </c>
      <c r="G15" s="290" t="s">
        <v>2545</v>
      </c>
      <c r="H15" s="290" t="s">
        <v>3459</v>
      </c>
      <c r="I15" s="290" t="s">
        <v>3460</v>
      </c>
      <c r="J15" s="290" t="s">
        <v>3461</v>
      </c>
      <c r="K15" s="290" t="s">
        <v>3462</v>
      </c>
      <c r="L15" s="290" t="s">
        <v>3463</v>
      </c>
      <c r="M15" s="290" t="s">
        <v>3464</v>
      </c>
      <c r="N15" s="290" t="s">
        <v>3465</v>
      </c>
      <c r="O15" s="290" t="s">
        <v>3466</v>
      </c>
      <c r="P15" s="290" t="s">
        <v>3467</v>
      </c>
      <c r="Q15" s="290" t="s">
        <v>3468</v>
      </c>
    </row>
    <row r="16" spans="1:17" s="290" customFormat="1" ht="19" customHeight="1" x14ac:dyDescent="0.2">
      <c r="A16" s="290" t="s">
        <v>2721</v>
      </c>
      <c r="B16" s="290" t="s">
        <v>2722</v>
      </c>
      <c r="C16" s="301">
        <v>1.4600000000000001E-5</v>
      </c>
      <c r="D16" s="605" t="s">
        <v>2580</v>
      </c>
      <c r="E16" s="301">
        <v>1.0699999999999999E-6</v>
      </c>
      <c r="F16" s="290" t="s">
        <v>2696</v>
      </c>
      <c r="G16" s="290" t="s">
        <v>2697</v>
      </c>
      <c r="H16" s="290" t="s">
        <v>2723</v>
      </c>
      <c r="I16" s="290" t="s">
        <v>2727</v>
      </c>
      <c r="J16" s="290" t="s">
        <v>2729</v>
      </c>
      <c r="K16" s="290" t="s">
        <v>2732</v>
      </c>
      <c r="L16" s="290" t="s">
        <v>3469</v>
      </c>
      <c r="M16" s="290" t="s">
        <v>3470</v>
      </c>
      <c r="N16" s="290" t="s">
        <v>3471</v>
      </c>
      <c r="O16" s="290" t="s">
        <v>3472</v>
      </c>
      <c r="P16" s="290" t="s">
        <v>3473</v>
      </c>
      <c r="Q16" s="290" t="s">
        <v>3474</v>
      </c>
    </row>
    <row r="17" spans="1:17" s="290" customFormat="1" ht="19" customHeight="1" x14ac:dyDescent="0.2">
      <c r="A17" s="290" t="s">
        <v>3475</v>
      </c>
      <c r="B17" s="290" t="s">
        <v>3476</v>
      </c>
      <c r="C17" s="301">
        <v>1.47E-5</v>
      </c>
      <c r="D17" s="605" t="s">
        <v>2580</v>
      </c>
      <c r="E17" s="1171">
        <v>4.8999999999999998E-4</v>
      </c>
      <c r="F17" s="290" t="s">
        <v>2942</v>
      </c>
      <c r="G17" s="290" t="s">
        <v>2943</v>
      </c>
      <c r="H17" s="290" t="s">
        <v>3477</v>
      </c>
      <c r="I17" s="290" t="s">
        <v>3478</v>
      </c>
      <c r="J17" s="290" t="s">
        <v>3479</v>
      </c>
      <c r="K17" s="290" t="s">
        <v>3480</v>
      </c>
      <c r="L17" s="290" t="s">
        <v>3481</v>
      </c>
      <c r="M17" s="290" t="s">
        <v>3482</v>
      </c>
      <c r="N17" s="290" t="s">
        <v>3483</v>
      </c>
      <c r="O17" s="290" t="s">
        <v>3484</v>
      </c>
      <c r="P17" s="290" t="s">
        <v>3485</v>
      </c>
      <c r="Q17" s="290" t="s">
        <v>3486</v>
      </c>
    </row>
    <row r="18" spans="1:17" s="290" customFormat="1" ht="19" customHeight="1" x14ac:dyDescent="0.2">
      <c r="A18" s="290" t="s">
        <v>3487</v>
      </c>
      <c r="B18" s="290" t="s">
        <v>3488</v>
      </c>
      <c r="C18" s="301">
        <v>1.47E-5</v>
      </c>
      <c r="D18" s="605" t="s">
        <v>2580</v>
      </c>
      <c r="E18" s="1171">
        <v>4.8999999999999998E-4</v>
      </c>
      <c r="F18" s="290" t="s">
        <v>2942</v>
      </c>
      <c r="G18" s="290" t="s">
        <v>2943</v>
      </c>
      <c r="H18" s="290" t="s">
        <v>3477</v>
      </c>
      <c r="I18" s="290" t="s">
        <v>3478</v>
      </c>
      <c r="J18" s="290" t="s">
        <v>3479</v>
      </c>
      <c r="K18" s="290" t="s">
        <v>3480</v>
      </c>
      <c r="L18" s="290" t="s">
        <v>3481</v>
      </c>
      <c r="M18" s="290" t="s">
        <v>3482</v>
      </c>
      <c r="N18" s="290" t="s">
        <v>3483</v>
      </c>
      <c r="O18" s="290" t="s">
        <v>3484</v>
      </c>
      <c r="P18" s="290" t="s">
        <v>3485</v>
      </c>
      <c r="Q18" s="290" t="s">
        <v>3486</v>
      </c>
    </row>
    <row r="19" spans="1:17" s="290" customFormat="1" ht="19" customHeight="1" x14ac:dyDescent="0.2">
      <c r="A19" s="290" t="s">
        <v>3489</v>
      </c>
      <c r="B19" s="290" t="s">
        <v>3490</v>
      </c>
      <c r="C19" s="301">
        <v>1.7759999999999999E-5</v>
      </c>
      <c r="D19" s="605" t="s">
        <v>2580</v>
      </c>
      <c r="E19" s="324">
        <v>1.7999999999999999E-2</v>
      </c>
      <c r="F19" s="290" t="s">
        <v>3491</v>
      </c>
      <c r="G19" s="290" t="s">
        <v>3492</v>
      </c>
      <c r="H19" s="290" t="s">
        <v>3493</v>
      </c>
      <c r="I19" s="290" t="s">
        <v>3494</v>
      </c>
      <c r="J19" s="290" t="s">
        <v>3495</v>
      </c>
      <c r="K19" s="290" t="s">
        <v>3496</v>
      </c>
      <c r="L19" s="290" t="s">
        <v>3497</v>
      </c>
      <c r="M19" s="290" t="s">
        <v>3498</v>
      </c>
      <c r="N19" s="290" t="s">
        <v>3499</v>
      </c>
      <c r="O19" s="290" t="s">
        <v>3500</v>
      </c>
      <c r="P19" s="290" t="s">
        <v>3501</v>
      </c>
      <c r="Q19" s="290" t="s">
        <v>3502</v>
      </c>
    </row>
    <row r="20" spans="1:17" s="290" customFormat="1" ht="19" customHeight="1" x14ac:dyDescent="0.2">
      <c r="A20" s="290" t="s">
        <v>2630</v>
      </c>
      <c r="B20" s="290" t="s">
        <v>2631</v>
      </c>
      <c r="C20" s="301">
        <v>1.8490000000000001E-5</v>
      </c>
      <c r="D20" s="605" t="s">
        <v>2580</v>
      </c>
      <c r="E20" s="301">
        <v>3.19E-6</v>
      </c>
      <c r="F20" s="290" t="s">
        <v>2544</v>
      </c>
      <c r="G20" s="290" t="s">
        <v>2545</v>
      </c>
      <c r="H20" s="290" t="s">
        <v>2632</v>
      </c>
      <c r="I20" s="290" t="s">
        <v>2636</v>
      </c>
      <c r="J20" s="290" t="s">
        <v>3503</v>
      </c>
      <c r="K20" s="290" t="s">
        <v>3504</v>
      </c>
      <c r="L20" s="290" t="s">
        <v>3505</v>
      </c>
      <c r="M20" s="290" t="s">
        <v>3506</v>
      </c>
      <c r="N20" s="290" t="s">
        <v>3507</v>
      </c>
      <c r="O20" s="290" t="s">
        <v>3508</v>
      </c>
      <c r="P20" s="290" t="s">
        <v>3509</v>
      </c>
      <c r="Q20" s="290" t="s">
        <v>3510</v>
      </c>
    </row>
    <row r="21" spans="1:17" s="290" customFormat="1" ht="19" customHeight="1" x14ac:dyDescent="0.2">
      <c r="A21" s="290" t="s">
        <v>3511</v>
      </c>
      <c r="B21" s="290" t="s">
        <v>3512</v>
      </c>
      <c r="C21" s="301">
        <v>2.0999999999999999E-5</v>
      </c>
      <c r="D21" s="605" t="s">
        <v>2580</v>
      </c>
      <c r="E21" s="605">
        <v>1E-3</v>
      </c>
      <c r="F21" s="290" t="s">
        <v>2892</v>
      </c>
      <c r="G21" s="290" t="s">
        <v>2893</v>
      </c>
      <c r="H21" s="290" t="s">
        <v>3513</v>
      </c>
      <c r="I21" s="290" t="s">
        <v>3514</v>
      </c>
      <c r="J21" s="290" t="s">
        <v>3515</v>
      </c>
      <c r="K21" s="290" t="s">
        <v>3516</v>
      </c>
      <c r="L21" s="290" t="s">
        <v>3517</v>
      </c>
      <c r="M21" s="290" t="s">
        <v>3518</v>
      </c>
      <c r="N21" s="290" t="s">
        <v>3519</v>
      </c>
      <c r="O21" s="290" t="s">
        <v>3520</v>
      </c>
      <c r="P21" s="290" t="s">
        <v>3521</v>
      </c>
      <c r="Q21" s="290" t="s">
        <v>3522</v>
      </c>
    </row>
    <row r="22" spans="1:17" s="290" customFormat="1" ht="19" customHeight="1" x14ac:dyDescent="0.2">
      <c r="A22" s="290" t="s">
        <v>3523</v>
      </c>
      <c r="B22" s="290" t="s">
        <v>3524</v>
      </c>
      <c r="C22" s="301">
        <v>2.2379999999999999E-5</v>
      </c>
      <c r="D22" s="605" t="s">
        <v>2580</v>
      </c>
      <c r="E22" s="1171">
        <v>6.11E-4</v>
      </c>
      <c r="F22" s="290" t="s">
        <v>2696</v>
      </c>
      <c r="G22" s="290" t="s">
        <v>2697</v>
      </c>
      <c r="H22" s="290" t="s">
        <v>3525</v>
      </c>
      <c r="I22" s="290" t="s">
        <v>3526</v>
      </c>
      <c r="J22" s="290" t="s">
        <v>3527</v>
      </c>
      <c r="K22" s="290" t="s">
        <v>3528</v>
      </c>
      <c r="L22" s="290" t="s">
        <v>3529</v>
      </c>
      <c r="M22" s="290" t="s">
        <v>3530</v>
      </c>
      <c r="N22" s="290" t="s">
        <v>3531</v>
      </c>
      <c r="O22" s="290" t="s">
        <v>3532</v>
      </c>
      <c r="P22" s="290" t="s">
        <v>3533</v>
      </c>
      <c r="Q22" s="290" t="s">
        <v>3534</v>
      </c>
    </row>
    <row r="23" spans="1:17" s="290" customFormat="1" ht="19" customHeight="1" x14ac:dyDescent="0.2">
      <c r="A23" s="290" t="s">
        <v>3535</v>
      </c>
      <c r="B23" s="290" t="s">
        <v>3536</v>
      </c>
      <c r="C23" s="301">
        <v>2.3159999999999998E-5</v>
      </c>
      <c r="D23" s="605" t="s">
        <v>2580</v>
      </c>
      <c r="E23" s="324">
        <v>0.123</v>
      </c>
      <c r="F23" s="290" t="s">
        <v>3537</v>
      </c>
      <c r="G23" s="290" t="s">
        <v>3538</v>
      </c>
      <c r="H23" s="290" t="s">
        <v>3539</v>
      </c>
      <c r="I23" s="290" t="s">
        <v>3540</v>
      </c>
      <c r="J23" s="290" t="s">
        <v>3541</v>
      </c>
      <c r="K23" s="290" t="s">
        <v>3542</v>
      </c>
      <c r="L23" s="290" t="s">
        <v>3543</v>
      </c>
      <c r="M23" s="290" t="s">
        <v>3544</v>
      </c>
      <c r="N23" s="290" t="s">
        <v>3545</v>
      </c>
      <c r="O23" s="290" t="s">
        <v>3546</v>
      </c>
      <c r="P23" s="290" t="s">
        <v>3547</v>
      </c>
      <c r="Q23" s="290" t="s">
        <v>3548</v>
      </c>
    </row>
    <row r="24" spans="1:17" s="290" customFormat="1" ht="19" customHeight="1" x14ac:dyDescent="0.2">
      <c r="A24" s="290" t="s">
        <v>2864</v>
      </c>
      <c r="B24" s="290" t="s">
        <v>2865</v>
      </c>
      <c r="C24" s="301">
        <v>2.3920000000000001E-5</v>
      </c>
      <c r="D24" s="605" t="s">
        <v>2580</v>
      </c>
      <c r="E24" s="301">
        <v>8.8300000000000005E-5</v>
      </c>
      <c r="F24" s="290" t="s">
        <v>2866</v>
      </c>
      <c r="G24" s="290" t="s">
        <v>2867</v>
      </c>
      <c r="H24" s="290" t="s">
        <v>2868</v>
      </c>
      <c r="I24" s="290" t="s">
        <v>2871</v>
      </c>
      <c r="J24" s="290" t="s">
        <v>2874</v>
      </c>
      <c r="K24" s="290" t="s">
        <v>3549</v>
      </c>
      <c r="L24" s="290" t="s">
        <v>3550</v>
      </c>
      <c r="M24" s="290" t="s">
        <v>3551</v>
      </c>
      <c r="N24" s="290" t="s">
        <v>3552</v>
      </c>
      <c r="O24" s="290" t="s">
        <v>3553</v>
      </c>
      <c r="P24" s="290" t="s">
        <v>3554</v>
      </c>
      <c r="Q24" s="290" t="s">
        <v>3555</v>
      </c>
    </row>
    <row r="25" spans="1:17" s="290" customFormat="1" ht="19" customHeight="1" x14ac:dyDescent="0.2">
      <c r="A25" s="290" t="s">
        <v>3556</v>
      </c>
      <c r="B25" s="290" t="s">
        <v>3557</v>
      </c>
      <c r="C25" s="301">
        <v>2.4199999999999999E-5</v>
      </c>
      <c r="D25" s="605" t="s">
        <v>2580</v>
      </c>
      <c r="E25" s="324">
        <v>0.38100000000000001</v>
      </c>
      <c r="F25" s="290" t="s">
        <v>3558</v>
      </c>
      <c r="G25" s="290" t="s">
        <v>3558</v>
      </c>
      <c r="H25" s="290" t="s">
        <v>3559</v>
      </c>
      <c r="I25" s="290" t="s">
        <v>3560</v>
      </c>
      <c r="J25" s="290" t="s">
        <v>3561</v>
      </c>
      <c r="K25" s="290" t="s">
        <v>3562</v>
      </c>
      <c r="L25" s="290" t="s">
        <v>3563</v>
      </c>
      <c r="M25" s="290" t="s">
        <v>3564</v>
      </c>
      <c r="N25" s="290" t="s">
        <v>3565</v>
      </c>
      <c r="O25" s="290" t="s">
        <v>3566</v>
      </c>
      <c r="P25" s="290" t="s">
        <v>3567</v>
      </c>
      <c r="Q25" s="290" t="s">
        <v>3568</v>
      </c>
    </row>
    <row r="26" spans="1:17" s="290" customFormat="1" ht="19" customHeight="1" x14ac:dyDescent="0.2">
      <c r="A26" s="290" t="s">
        <v>3569</v>
      </c>
      <c r="B26" s="290" t="s">
        <v>3570</v>
      </c>
      <c r="C26" s="301">
        <v>2.5239999999999999E-5</v>
      </c>
      <c r="D26" s="605" t="s">
        <v>2580</v>
      </c>
      <c r="E26" s="301">
        <v>1.0000000000000001E-5</v>
      </c>
      <c r="F26" s="290" t="s">
        <v>3571</v>
      </c>
      <c r="G26" s="290" t="s">
        <v>3572</v>
      </c>
      <c r="H26" s="290" t="s">
        <v>3573</v>
      </c>
      <c r="I26" s="290" t="s">
        <v>3574</v>
      </c>
      <c r="J26" s="290" t="s">
        <v>3575</v>
      </c>
      <c r="K26" s="290" t="s">
        <v>3576</v>
      </c>
      <c r="L26" s="290" t="s">
        <v>3577</v>
      </c>
      <c r="M26" s="290" t="s">
        <v>3578</v>
      </c>
      <c r="N26" s="290" t="s">
        <v>3579</v>
      </c>
      <c r="O26" s="290" t="s">
        <v>3580</v>
      </c>
      <c r="P26" s="290" t="s">
        <v>3581</v>
      </c>
      <c r="Q26" s="290" t="s">
        <v>3582</v>
      </c>
    </row>
    <row r="27" spans="1:17" s="290" customFormat="1" ht="19" customHeight="1" x14ac:dyDescent="0.2">
      <c r="A27" s="221" t="s">
        <v>2878</v>
      </c>
      <c r="B27" s="221" t="s">
        <v>2879</v>
      </c>
      <c r="C27" s="436">
        <v>2.531E-5</v>
      </c>
      <c r="D27" s="620" t="s">
        <v>2580</v>
      </c>
      <c r="E27" s="436">
        <v>1.47E-5</v>
      </c>
      <c r="F27" s="221" t="s">
        <v>2544</v>
      </c>
      <c r="G27" s="221" t="s">
        <v>2545</v>
      </c>
      <c r="H27" s="221" t="s">
        <v>2880</v>
      </c>
      <c r="I27" s="221" t="s">
        <v>2881</v>
      </c>
      <c r="J27" s="221" t="s">
        <v>3583</v>
      </c>
      <c r="K27" s="221" t="s">
        <v>3584</v>
      </c>
      <c r="L27" s="221" t="s">
        <v>3585</v>
      </c>
      <c r="M27" s="221" t="s">
        <v>3586</v>
      </c>
      <c r="N27" s="221" t="s">
        <v>3587</v>
      </c>
      <c r="O27" s="221" t="s">
        <v>3588</v>
      </c>
      <c r="P27" s="221" t="s">
        <v>3589</v>
      </c>
      <c r="Q27" s="221" t="s">
        <v>3590</v>
      </c>
    </row>
    <row r="28" spans="1:17" s="290" customFormat="1" ht="19" customHeight="1" x14ac:dyDescent="0.2">
      <c r="A28" s="290" t="s">
        <v>3591</v>
      </c>
      <c r="B28" s="290" t="s">
        <v>3591</v>
      </c>
      <c r="C28" s="301">
        <v>2.8909999999999999E-5</v>
      </c>
      <c r="D28" s="605" t="s">
        <v>2580</v>
      </c>
      <c r="E28" s="324">
        <v>0.107</v>
      </c>
      <c r="F28" s="290" t="s">
        <v>3592</v>
      </c>
      <c r="G28" s="290" t="s">
        <v>3593</v>
      </c>
      <c r="H28" s="290" t="s">
        <v>3594</v>
      </c>
      <c r="I28" s="290" t="s">
        <v>3595</v>
      </c>
      <c r="J28" s="290" t="s">
        <v>3596</v>
      </c>
      <c r="K28" s="290" t="s">
        <v>3597</v>
      </c>
      <c r="L28" s="290" t="s">
        <v>3598</v>
      </c>
      <c r="M28" s="290" t="s">
        <v>3599</v>
      </c>
      <c r="N28" s="290" t="s">
        <v>3600</v>
      </c>
      <c r="O28" s="290" t="s">
        <v>3601</v>
      </c>
      <c r="P28" s="290" t="s">
        <v>3602</v>
      </c>
      <c r="Q28" s="290" t="s">
        <v>3603</v>
      </c>
    </row>
    <row r="29" spans="1:17" s="290" customFormat="1" ht="19" customHeight="1" x14ac:dyDescent="0.2">
      <c r="A29" s="290" t="s">
        <v>3604</v>
      </c>
      <c r="B29" s="290" t="s">
        <v>3605</v>
      </c>
      <c r="C29" s="301">
        <v>3.0769999999999998E-5</v>
      </c>
      <c r="D29" s="605" t="s">
        <v>2580</v>
      </c>
      <c r="E29" s="301">
        <v>1.3499999999999999E-5</v>
      </c>
      <c r="F29" s="290" t="s">
        <v>2892</v>
      </c>
      <c r="G29" s="290" t="s">
        <v>2893</v>
      </c>
      <c r="H29" s="290" t="s">
        <v>3606</v>
      </c>
      <c r="I29" s="290" t="s">
        <v>3607</v>
      </c>
      <c r="J29" s="290" t="s">
        <v>3608</v>
      </c>
      <c r="K29" s="290" t="s">
        <v>3609</v>
      </c>
      <c r="L29" s="290" t="s">
        <v>3610</v>
      </c>
      <c r="M29" s="290" t="s">
        <v>3611</v>
      </c>
      <c r="N29" s="290" t="s">
        <v>3612</v>
      </c>
      <c r="O29" s="290" t="s">
        <v>3613</v>
      </c>
      <c r="P29" s="290" t="s">
        <v>3614</v>
      </c>
      <c r="Q29" s="290" t="s">
        <v>3615</v>
      </c>
    </row>
    <row r="30" spans="1:17" s="290" customFormat="1" ht="19" customHeight="1" x14ac:dyDescent="0.2">
      <c r="A30" s="290" t="s">
        <v>3619</v>
      </c>
      <c r="B30" s="290" t="s">
        <v>3620</v>
      </c>
      <c r="C30" s="301">
        <v>3.362E-5</v>
      </c>
      <c r="D30" s="605" t="s">
        <v>2580</v>
      </c>
      <c r="E30" s="605">
        <v>7.0000000000000001E-3</v>
      </c>
      <c r="F30" s="290" t="s">
        <v>2892</v>
      </c>
      <c r="G30" s="290" t="s">
        <v>2893</v>
      </c>
      <c r="H30" s="290" t="s">
        <v>3621</v>
      </c>
      <c r="I30" s="290" t="s">
        <v>3622</v>
      </c>
      <c r="J30" s="290" t="s">
        <v>3623</v>
      </c>
      <c r="K30" s="290" t="s">
        <v>3624</v>
      </c>
      <c r="L30" s="290" t="s">
        <v>3625</v>
      </c>
      <c r="M30" s="290" t="s">
        <v>3626</v>
      </c>
      <c r="N30" s="290" t="s">
        <v>3627</v>
      </c>
      <c r="O30" s="290" t="s">
        <v>3628</v>
      </c>
      <c r="P30" s="290" t="s">
        <v>3629</v>
      </c>
      <c r="Q30" s="290" t="s">
        <v>3630</v>
      </c>
    </row>
    <row r="31" spans="1:17" s="290" customFormat="1" ht="19" customHeight="1" x14ac:dyDescent="0.2">
      <c r="A31" s="291" t="s">
        <v>3631</v>
      </c>
      <c r="B31" s="291" t="s">
        <v>3632</v>
      </c>
      <c r="C31" s="441">
        <v>3.4350000000000001E-5</v>
      </c>
      <c r="D31" s="397" t="s">
        <v>2580</v>
      </c>
      <c r="E31" s="397">
        <v>4.0000000000000001E-3</v>
      </c>
      <c r="F31" s="291" t="s">
        <v>2892</v>
      </c>
      <c r="G31" s="291" t="s">
        <v>2893</v>
      </c>
      <c r="H31" s="291" t="s">
        <v>3633</v>
      </c>
      <c r="I31" s="291" t="s">
        <v>3634</v>
      </c>
      <c r="J31" s="291" t="s">
        <v>3635</v>
      </c>
      <c r="K31" s="291" t="s">
        <v>3636</v>
      </c>
      <c r="L31" s="291" t="s">
        <v>3637</v>
      </c>
      <c r="M31" s="291" t="s">
        <v>3638</v>
      </c>
      <c r="N31" s="291" t="s">
        <v>3639</v>
      </c>
      <c r="O31" s="291" t="s">
        <v>3640</v>
      </c>
      <c r="P31" s="291" t="s">
        <v>3641</v>
      </c>
      <c r="Q31" s="291" t="s">
        <v>3642</v>
      </c>
    </row>
    <row r="32" spans="1:17" s="290" customFormat="1" ht="19" customHeight="1" x14ac:dyDescent="0.2">
      <c r="A32" s="290" t="s">
        <v>9347</v>
      </c>
      <c r="C32" s="605"/>
      <c r="D32" s="605"/>
      <c r="E32" s="605"/>
    </row>
    <row r="33" spans="1:5" s="290" customFormat="1" ht="19" customHeight="1" x14ac:dyDescent="0.2">
      <c r="A33" s="290" t="s">
        <v>8666</v>
      </c>
      <c r="C33" s="605"/>
      <c r="D33" s="605"/>
      <c r="E33" s="605"/>
    </row>
    <row r="34" spans="1:5" s="290" customFormat="1" ht="19" customHeight="1" x14ac:dyDescent="0.2">
      <c r="A34" s="290" t="s">
        <v>2526</v>
      </c>
      <c r="C34" s="605"/>
      <c r="D34" s="605"/>
      <c r="E34" s="605"/>
    </row>
    <row r="35" spans="1:5" s="290" customFormat="1" ht="19" customHeight="1" x14ac:dyDescent="0.2">
      <c r="A35" s="290" t="s">
        <v>9348</v>
      </c>
      <c r="C35" s="605"/>
      <c r="D35" s="605"/>
      <c r="E35" s="605"/>
    </row>
  </sheetData>
  <phoneticPr fontId="129" type="noConversion"/>
  <pageMargins left="0.45" right="0.45" top="0.5" bottom="0.5" header="0.3" footer="0.3"/>
  <pageSetup orientation="landscape" horizontalDpi="4294967292" verticalDpi="4294967292"/>
  <headerFooter>
    <oddHeader>&amp;A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Q67"/>
  <sheetViews>
    <sheetView topLeftCell="B41" workbookViewId="0">
      <selection activeCell="J1" sqref="J1:J1048576"/>
    </sheetView>
  </sheetViews>
  <sheetFormatPr baseColWidth="10" defaultColWidth="10.83203125" defaultRowHeight="14" x14ac:dyDescent="0.15"/>
  <cols>
    <col min="1" max="1" width="25.5" style="368" customWidth="1"/>
    <col min="2" max="2" width="51.83203125" style="368" customWidth="1"/>
    <col min="3" max="3" width="15.1640625" style="287" customWidth="1"/>
    <col min="4" max="4" width="7" style="287" customWidth="1"/>
    <col min="5" max="5" width="13.1640625" style="287" customWidth="1"/>
    <col min="6" max="7" width="44.83203125" style="368" customWidth="1"/>
    <col min="8" max="17" width="22.1640625" style="368" customWidth="1"/>
    <col min="18" max="16384" width="10.83203125" style="368"/>
  </cols>
  <sheetData>
    <row r="1" spans="1:17" s="1168" customFormat="1" ht="36" customHeight="1" thickBot="1" x14ac:dyDescent="0.25">
      <c r="A1" s="991" t="s">
        <v>9349</v>
      </c>
      <c r="C1" s="973"/>
      <c r="D1" s="973"/>
      <c r="E1" s="973"/>
    </row>
    <row r="2" spans="1:17" s="768" customFormat="1" ht="31" customHeight="1" x14ac:dyDescent="0.2">
      <c r="A2" s="1169" t="s">
        <v>2527</v>
      </c>
      <c r="B2" s="1169" t="s">
        <v>2528</v>
      </c>
      <c r="C2" s="1170" t="s">
        <v>9343</v>
      </c>
      <c r="D2" s="1170" t="s">
        <v>8665</v>
      </c>
      <c r="E2" s="1170" t="s">
        <v>9344</v>
      </c>
      <c r="F2" s="1169" t="s">
        <v>2529</v>
      </c>
      <c r="G2" s="1169" t="s">
        <v>2530</v>
      </c>
      <c r="H2" s="1169" t="s">
        <v>2531</v>
      </c>
      <c r="I2" s="1169" t="s">
        <v>2532</v>
      </c>
      <c r="J2" s="1169" t="s">
        <v>2533</v>
      </c>
      <c r="K2" s="1169" t="s">
        <v>2534</v>
      </c>
      <c r="L2" s="1169" t="s">
        <v>2535</v>
      </c>
      <c r="M2" s="1169" t="s">
        <v>2536</v>
      </c>
      <c r="N2" s="1169" t="s">
        <v>2537</v>
      </c>
      <c r="O2" s="1169" t="s">
        <v>2538</v>
      </c>
      <c r="P2" s="1169" t="s">
        <v>2539</v>
      </c>
      <c r="Q2" s="1169" t="s">
        <v>2540</v>
      </c>
    </row>
    <row r="3" spans="1:17" s="290" customFormat="1" ht="18" customHeight="1" x14ac:dyDescent="0.2">
      <c r="A3" s="290" t="s">
        <v>2541</v>
      </c>
      <c r="B3" s="290" t="s">
        <v>2542</v>
      </c>
      <c r="C3" s="301">
        <v>6.497E-7</v>
      </c>
      <c r="D3" s="605" t="s">
        <v>2543</v>
      </c>
      <c r="E3" s="301">
        <v>3.14E-6</v>
      </c>
      <c r="F3" s="290" t="s">
        <v>2544</v>
      </c>
      <c r="G3" s="290" t="s">
        <v>2545</v>
      </c>
      <c r="H3" s="290" t="s">
        <v>2546</v>
      </c>
      <c r="I3" s="290" t="s">
        <v>2547</v>
      </c>
      <c r="J3" s="290" t="s">
        <v>2548</v>
      </c>
      <c r="K3" s="290" t="s">
        <v>2549</v>
      </c>
      <c r="L3" s="290" t="s">
        <v>2550</v>
      </c>
      <c r="M3" s="290" t="s">
        <v>2551</v>
      </c>
      <c r="N3" s="290" t="s">
        <v>2552</v>
      </c>
      <c r="O3" s="290" t="s">
        <v>2553</v>
      </c>
      <c r="P3" s="290" t="s">
        <v>2554</v>
      </c>
      <c r="Q3" s="290" t="s">
        <v>2555</v>
      </c>
    </row>
    <row r="4" spans="1:17" s="290" customFormat="1" ht="18" customHeight="1" x14ac:dyDescent="0.2">
      <c r="A4" s="290" t="s">
        <v>2556</v>
      </c>
      <c r="B4" s="290" t="s">
        <v>2557</v>
      </c>
      <c r="C4" s="301">
        <v>6.8139999999999995E-7</v>
      </c>
      <c r="D4" s="605" t="s">
        <v>2543</v>
      </c>
      <c r="E4" s="301">
        <v>3.9100000000000002E-5</v>
      </c>
      <c r="F4" s="290" t="s">
        <v>2544</v>
      </c>
      <c r="G4" s="290" t="s">
        <v>2545</v>
      </c>
      <c r="H4" s="290" t="s">
        <v>2558</v>
      </c>
      <c r="I4" s="290" t="s">
        <v>2559</v>
      </c>
      <c r="J4" s="290" t="s">
        <v>2560</v>
      </c>
      <c r="K4" s="290" t="s">
        <v>2561</v>
      </c>
      <c r="L4" s="290" t="s">
        <v>2562</v>
      </c>
      <c r="M4" s="290" t="s">
        <v>2563</v>
      </c>
      <c r="N4" s="290" t="s">
        <v>2564</v>
      </c>
      <c r="O4" s="290" t="s">
        <v>2565</v>
      </c>
      <c r="P4" s="290" t="s">
        <v>2566</v>
      </c>
      <c r="Q4" s="290" t="s">
        <v>2567</v>
      </c>
    </row>
    <row r="5" spans="1:17" s="290" customFormat="1" ht="18" customHeight="1" x14ac:dyDescent="0.2">
      <c r="A5" s="290" t="s">
        <v>2544</v>
      </c>
      <c r="B5" s="290" t="s">
        <v>2545</v>
      </c>
      <c r="C5" s="301">
        <v>1.2720000000000001E-6</v>
      </c>
      <c r="D5" s="605" t="s">
        <v>2543</v>
      </c>
      <c r="E5" s="301">
        <v>3.8700000000000002E-8</v>
      </c>
      <c r="F5" s="290" t="s">
        <v>2544</v>
      </c>
      <c r="G5" s="290" t="s">
        <v>2545</v>
      </c>
      <c r="H5" s="290" t="s">
        <v>2568</v>
      </c>
      <c r="I5" s="290" t="s">
        <v>2569</v>
      </c>
      <c r="J5" s="290" t="s">
        <v>2570</v>
      </c>
      <c r="K5" s="290" t="s">
        <v>2571</v>
      </c>
      <c r="L5" s="290" t="s">
        <v>2572</v>
      </c>
      <c r="M5" s="290" t="s">
        <v>2573</v>
      </c>
      <c r="N5" s="290" t="s">
        <v>2574</v>
      </c>
      <c r="O5" s="290" t="s">
        <v>2575</v>
      </c>
      <c r="P5" s="290" t="s">
        <v>2576</v>
      </c>
      <c r="Q5" s="290" t="s">
        <v>2577</v>
      </c>
    </row>
    <row r="6" spans="1:17" s="290" customFormat="1" ht="18" customHeight="1" x14ac:dyDescent="0.2">
      <c r="A6" s="290" t="s">
        <v>2578</v>
      </c>
      <c r="B6" s="290" t="s">
        <v>2579</v>
      </c>
      <c r="C6" s="301">
        <v>2.8459999999999999E-6</v>
      </c>
      <c r="D6" s="605" t="s">
        <v>2580</v>
      </c>
      <c r="E6" s="301">
        <v>3.92E-8</v>
      </c>
      <c r="F6" s="290" t="s">
        <v>2544</v>
      </c>
      <c r="G6" s="290" t="s">
        <v>2545</v>
      </c>
      <c r="H6" s="290" t="s">
        <v>2581</v>
      </c>
      <c r="I6" s="290" t="s">
        <v>2582</v>
      </c>
      <c r="J6" s="290" t="s">
        <v>2583</v>
      </c>
      <c r="K6" s="290" t="s">
        <v>2584</v>
      </c>
      <c r="L6" s="290" t="s">
        <v>2585</v>
      </c>
      <c r="M6" s="290" t="s">
        <v>2586</v>
      </c>
      <c r="N6" s="290" t="s">
        <v>2587</v>
      </c>
      <c r="O6" s="290" t="s">
        <v>2588</v>
      </c>
      <c r="P6" s="290" t="s">
        <v>2589</v>
      </c>
      <c r="Q6" s="290" t="s">
        <v>2590</v>
      </c>
    </row>
    <row r="7" spans="1:17" s="290" customFormat="1" ht="18" customHeight="1" x14ac:dyDescent="0.2">
      <c r="A7" s="290" t="s">
        <v>2591</v>
      </c>
      <c r="B7" s="290" t="s">
        <v>2592</v>
      </c>
      <c r="C7" s="301">
        <v>4.8380000000000001E-6</v>
      </c>
      <c r="D7" s="605" t="s">
        <v>2580</v>
      </c>
      <c r="E7" s="301">
        <v>3.8099999999999999E-6</v>
      </c>
      <c r="F7" s="290" t="s">
        <v>2593</v>
      </c>
      <c r="G7" s="290" t="s">
        <v>2594</v>
      </c>
      <c r="H7" s="290" t="s">
        <v>2595</v>
      </c>
      <c r="I7" s="290" t="s">
        <v>2596</v>
      </c>
      <c r="J7" s="290" t="s">
        <v>2597</v>
      </c>
      <c r="K7" s="290" t="s">
        <v>2598</v>
      </c>
      <c r="L7" s="290" t="s">
        <v>2599</v>
      </c>
      <c r="M7" s="290" t="s">
        <v>2600</v>
      </c>
      <c r="N7" s="290" t="s">
        <v>2601</v>
      </c>
      <c r="O7" s="290" t="s">
        <v>2602</v>
      </c>
      <c r="P7" s="290" t="s">
        <v>2603</v>
      </c>
      <c r="Q7" s="290" t="s">
        <v>2604</v>
      </c>
    </row>
    <row r="8" spans="1:17" s="290" customFormat="1" ht="18" customHeight="1" x14ac:dyDescent="0.2">
      <c r="A8" s="290" t="s">
        <v>2605</v>
      </c>
      <c r="B8" s="290" t="s">
        <v>2606</v>
      </c>
      <c r="C8" s="301">
        <v>5.3480000000000003E-6</v>
      </c>
      <c r="D8" s="605" t="s">
        <v>2580</v>
      </c>
      <c r="E8" s="301">
        <v>4.1500000000000001E-6</v>
      </c>
      <c r="F8" s="290" t="s">
        <v>2544</v>
      </c>
      <c r="G8" s="290" t="s">
        <v>2545</v>
      </c>
      <c r="H8" s="290" t="s">
        <v>2607</v>
      </c>
      <c r="I8" s="290" t="s">
        <v>2608</v>
      </c>
      <c r="J8" s="290" t="s">
        <v>2609</v>
      </c>
      <c r="K8" s="290" t="s">
        <v>2610</v>
      </c>
      <c r="L8" s="290" t="s">
        <v>2611</v>
      </c>
      <c r="M8" s="290" t="s">
        <v>2612</v>
      </c>
      <c r="N8" s="290" t="s">
        <v>2613</v>
      </c>
      <c r="O8" s="290" t="s">
        <v>2614</v>
      </c>
      <c r="P8" s="290" t="s">
        <v>2615</v>
      </c>
      <c r="Q8" s="290" t="s">
        <v>2616</v>
      </c>
    </row>
    <row r="9" spans="1:17" s="290" customFormat="1" ht="18" customHeight="1" x14ac:dyDescent="0.2">
      <c r="A9" s="290" t="s">
        <v>2617</v>
      </c>
      <c r="B9" s="290" t="s">
        <v>2618</v>
      </c>
      <c r="C9" s="301">
        <v>5.4970000000000001E-6</v>
      </c>
      <c r="D9" s="605" t="s">
        <v>2580</v>
      </c>
      <c r="E9" s="605">
        <v>3.0000000000000001E-3</v>
      </c>
      <c r="F9" s="290" t="s">
        <v>2619</v>
      </c>
      <c r="G9" s="290" t="s">
        <v>2619</v>
      </c>
      <c r="H9" s="290" t="s">
        <v>2620</v>
      </c>
      <c r="I9" s="290" t="s">
        <v>2621</v>
      </c>
      <c r="J9" s="290" t="s">
        <v>2622</v>
      </c>
      <c r="K9" s="290" t="s">
        <v>2623</v>
      </c>
      <c r="L9" s="290" t="s">
        <v>2624</v>
      </c>
      <c r="M9" s="290" t="s">
        <v>2625</v>
      </c>
      <c r="N9" s="290" t="s">
        <v>2626</v>
      </c>
      <c r="O9" s="290" t="s">
        <v>2627</v>
      </c>
      <c r="P9" s="290" t="s">
        <v>2628</v>
      </c>
      <c r="Q9" s="290" t="s">
        <v>2629</v>
      </c>
    </row>
    <row r="10" spans="1:17" s="290" customFormat="1" ht="18" customHeight="1" x14ac:dyDescent="0.2">
      <c r="A10" s="290" t="s">
        <v>2630</v>
      </c>
      <c r="B10" s="290" t="s">
        <v>2631</v>
      </c>
      <c r="C10" s="301">
        <v>5.9399999999999999E-6</v>
      </c>
      <c r="D10" s="605" t="s">
        <v>2580</v>
      </c>
      <c r="E10" s="301">
        <v>3.19E-6</v>
      </c>
      <c r="F10" s="290" t="s">
        <v>2544</v>
      </c>
      <c r="G10" s="290" t="s">
        <v>2545</v>
      </c>
      <c r="H10" s="290" t="s">
        <v>2632</v>
      </c>
      <c r="I10" s="290" t="s">
        <v>2633</v>
      </c>
      <c r="J10" s="290" t="s">
        <v>2634</v>
      </c>
      <c r="K10" s="290" t="s">
        <v>2635</v>
      </c>
      <c r="L10" s="290" t="s">
        <v>2636</v>
      </c>
      <c r="M10" s="290" t="s">
        <v>2637</v>
      </c>
      <c r="N10" s="290" t="s">
        <v>2638</v>
      </c>
      <c r="O10" s="290" t="s">
        <v>2639</v>
      </c>
      <c r="P10" s="290" t="s">
        <v>2640</v>
      </c>
      <c r="Q10" s="290" t="s">
        <v>2641</v>
      </c>
    </row>
    <row r="11" spans="1:17" s="290" customFormat="1" ht="18" customHeight="1" x14ac:dyDescent="0.2">
      <c r="A11" s="290" t="s">
        <v>2642</v>
      </c>
      <c r="B11" s="290" t="s">
        <v>2643</v>
      </c>
      <c r="C11" s="301">
        <v>6.4620000000000001E-6</v>
      </c>
      <c r="D11" s="605" t="s">
        <v>2580</v>
      </c>
      <c r="E11" s="301">
        <v>5.6599999999999999E-9</v>
      </c>
      <c r="F11" s="290" t="s">
        <v>2644</v>
      </c>
      <c r="G11" s="290" t="s">
        <v>2645</v>
      </c>
      <c r="H11" s="290" t="s">
        <v>2646</v>
      </c>
      <c r="I11" s="290" t="s">
        <v>2647</v>
      </c>
      <c r="J11" s="290" t="s">
        <v>2648</v>
      </c>
      <c r="K11" s="290" t="s">
        <v>2649</v>
      </c>
      <c r="L11" s="290" t="s">
        <v>2650</v>
      </c>
      <c r="M11" s="290" t="s">
        <v>2651</v>
      </c>
      <c r="N11" s="290" t="s">
        <v>2652</v>
      </c>
      <c r="O11" s="290" t="s">
        <v>2653</v>
      </c>
      <c r="P11" s="290" t="s">
        <v>2654</v>
      </c>
      <c r="Q11" s="290" t="s">
        <v>2655</v>
      </c>
    </row>
    <row r="12" spans="1:17" s="290" customFormat="1" ht="18" customHeight="1" x14ac:dyDescent="0.2">
      <c r="A12" s="290" t="s">
        <v>2656</v>
      </c>
      <c r="B12" s="290" t="s">
        <v>2657</v>
      </c>
      <c r="C12" s="301">
        <v>8.9830000000000002E-6</v>
      </c>
      <c r="D12" s="605" t="s">
        <v>2580</v>
      </c>
      <c r="E12" s="324">
        <v>1.4E-2</v>
      </c>
      <c r="F12" s="290" t="s">
        <v>2656</v>
      </c>
      <c r="G12" s="290" t="s">
        <v>2657</v>
      </c>
      <c r="H12" s="290" t="s">
        <v>2658</v>
      </c>
      <c r="I12" s="290" t="s">
        <v>2659</v>
      </c>
      <c r="J12" s="290" t="s">
        <v>2660</v>
      </c>
      <c r="K12" s="290" t="s">
        <v>2661</v>
      </c>
      <c r="L12" s="290" t="s">
        <v>2662</v>
      </c>
      <c r="M12" s="290" t="s">
        <v>2663</v>
      </c>
      <c r="N12" s="290" t="s">
        <v>2664</v>
      </c>
      <c r="O12" s="290" t="s">
        <v>2665</v>
      </c>
      <c r="P12" s="290" t="s">
        <v>2666</v>
      </c>
      <c r="Q12" s="290" t="s">
        <v>2667</v>
      </c>
    </row>
    <row r="13" spans="1:17" s="290" customFormat="1" ht="18" customHeight="1" x14ac:dyDescent="0.2">
      <c r="A13" s="290" t="s">
        <v>2668</v>
      </c>
      <c r="B13" s="290" t="s">
        <v>2669</v>
      </c>
      <c r="C13" s="301">
        <v>1.164E-5</v>
      </c>
      <c r="D13" s="605" t="s">
        <v>2580</v>
      </c>
      <c r="E13" s="301">
        <v>3.9799999999999998E-5</v>
      </c>
      <c r="F13" s="290" t="s">
        <v>2670</v>
      </c>
      <c r="G13" s="290" t="s">
        <v>2671</v>
      </c>
      <c r="H13" s="290" t="s">
        <v>2672</v>
      </c>
      <c r="I13" s="290" t="s">
        <v>2673</v>
      </c>
      <c r="J13" s="290" t="s">
        <v>2674</v>
      </c>
      <c r="K13" s="290" t="s">
        <v>2675</v>
      </c>
      <c r="L13" s="290" t="s">
        <v>2676</v>
      </c>
      <c r="M13" s="290" t="s">
        <v>2677</v>
      </c>
      <c r="N13" s="290" t="s">
        <v>2678</v>
      </c>
      <c r="O13" s="290" t="s">
        <v>2679</v>
      </c>
      <c r="P13" s="290" t="s">
        <v>2680</v>
      </c>
      <c r="Q13" s="290" t="s">
        <v>2681</v>
      </c>
    </row>
    <row r="14" spans="1:17" s="290" customFormat="1" ht="18" customHeight="1" x14ac:dyDescent="0.2">
      <c r="A14" s="290" t="s">
        <v>2682</v>
      </c>
      <c r="B14" s="290" t="s">
        <v>2683</v>
      </c>
      <c r="C14" s="301">
        <v>1.204E-5</v>
      </c>
      <c r="D14" s="605" t="s">
        <v>2580</v>
      </c>
      <c r="E14" s="301">
        <v>8.9500000000000007E-6</v>
      </c>
      <c r="F14" s="290" t="s">
        <v>2644</v>
      </c>
      <c r="G14" s="290" t="s">
        <v>2645</v>
      </c>
      <c r="H14" s="290" t="s">
        <v>2684</v>
      </c>
      <c r="I14" s="290" t="s">
        <v>2685</v>
      </c>
      <c r="J14" s="290" t="s">
        <v>2686</v>
      </c>
      <c r="K14" s="290" t="s">
        <v>2687</v>
      </c>
      <c r="L14" s="290" t="s">
        <v>2688</v>
      </c>
      <c r="M14" s="290" t="s">
        <v>2689</v>
      </c>
      <c r="N14" s="290" t="s">
        <v>2690</v>
      </c>
      <c r="O14" s="290" t="s">
        <v>2691</v>
      </c>
      <c r="P14" s="290" t="s">
        <v>2692</v>
      </c>
      <c r="Q14" s="290" t="s">
        <v>2693</v>
      </c>
    </row>
    <row r="15" spans="1:17" s="290" customFormat="1" ht="18" customHeight="1" x14ac:dyDescent="0.2">
      <c r="A15" s="290" t="s">
        <v>2694</v>
      </c>
      <c r="B15" s="290" t="s">
        <v>2695</v>
      </c>
      <c r="C15" s="301">
        <v>1.609E-5</v>
      </c>
      <c r="D15" s="605" t="s">
        <v>2580</v>
      </c>
      <c r="E15" s="1171">
        <v>1.83E-4</v>
      </c>
      <c r="F15" s="290" t="s">
        <v>2696</v>
      </c>
      <c r="G15" s="290" t="s">
        <v>2697</v>
      </c>
      <c r="H15" s="290" t="s">
        <v>2698</v>
      </c>
      <c r="I15" s="290" t="s">
        <v>2699</v>
      </c>
      <c r="J15" s="290" t="s">
        <v>2700</v>
      </c>
      <c r="K15" s="290" t="s">
        <v>2701</v>
      </c>
      <c r="L15" s="290" t="s">
        <v>2702</v>
      </c>
      <c r="M15" s="290" t="s">
        <v>2703</v>
      </c>
      <c r="N15" s="290" t="s">
        <v>2704</v>
      </c>
      <c r="O15" s="290" t="s">
        <v>2705</v>
      </c>
      <c r="P15" s="290" t="s">
        <v>2706</v>
      </c>
      <c r="Q15" s="290" t="s">
        <v>2707</v>
      </c>
    </row>
    <row r="16" spans="1:17" s="290" customFormat="1" ht="18" customHeight="1" x14ac:dyDescent="0.2">
      <c r="A16" s="290" t="s">
        <v>2708</v>
      </c>
      <c r="B16" s="290" t="s">
        <v>2709</v>
      </c>
      <c r="C16" s="301">
        <v>1.6370000000000001E-5</v>
      </c>
      <c r="D16" s="605" t="s">
        <v>2580</v>
      </c>
      <c r="E16" s="605">
        <v>1E-3</v>
      </c>
      <c r="F16" s="290" t="s">
        <v>2710</v>
      </c>
      <c r="G16" s="290" t="s">
        <v>2710</v>
      </c>
      <c r="H16" s="290" t="s">
        <v>2711</v>
      </c>
      <c r="I16" s="290" t="s">
        <v>2712</v>
      </c>
      <c r="J16" s="290" t="s">
        <v>2713</v>
      </c>
      <c r="K16" s="290" t="s">
        <v>2714</v>
      </c>
      <c r="L16" s="290" t="s">
        <v>2715</v>
      </c>
      <c r="M16" s="290" t="s">
        <v>2716</v>
      </c>
      <c r="N16" s="290" t="s">
        <v>2717</v>
      </c>
      <c r="O16" s="290" t="s">
        <v>2718</v>
      </c>
      <c r="P16" s="290" t="s">
        <v>2719</v>
      </c>
      <c r="Q16" s="290" t="s">
        <v>2720</v>
      </c>
    </row>
    <row r="17" spans="1:17" s="290" customFormat="1" ht="18" customHeight="1" x14ac:dyDescent="0.2">
      <c r="A17" s="290" t="s">
        <v>2721</v>
      </c>
      <c r="B17" s="290" t="s">
        <v>2722</v>
      </c>
      <c r="C17" s="301">
        <v>1.6719999999999999E-5</v>
      </c>
      <c r="D17" s="605" t="s">
        <v>2580</v>
      </c>
      <c r="E17" s="301">
        <v>1.0699999999999999E-6</v>
      </c>
      <c r="F17" s="290" t="s">
        <v>2696</v>
      </c>
      <c r="G17" s="290" t="s">
        <v>2697</v>
      </c>
      <c r="H17" s="290" t="s">
        <v>2723</v>
      </c>
      <c r="I17" s="290" t="s">
        <v>2724</v>
      </c>
      <c r="J17" s="290" t="s">
        <v>2725</v>
      </c>
      <c r="K17" s="290" t="s">
        <v>2726</v>
      </c>
      <c r="L17" s="290" t="s">
        <v>2727</v>
      </c>
      <c r="M17" s="290" t="s">
        <v>2728</v>
      </c>
      <c r="N17" s="290" t="s">
        <v>2729</v>
      </c>
      <c r="O17" s="290" t="s">
        <v>2730</v>
      </c>
      <c r="P17" s="290" t="s">
        <v>2731</v>
      </c>
      <c r="Q17" s="290" t="s">
        <v>2732</v>
      </c>
    </row>
    <row r="18" spans="1:17" s="290" customFormat="1" ht="18" customHeight="1" x14ac:dyDescent="0.2">
      <c r="A18" s="290" t="s">
        <v>2733</v>
      </c>
      <c r="B18" s="290" t="s">
        <v>2734</v>
      </c>
      <c r="C18" s="301">
        <v>1.9360000000000001E-5</v>
      </c>
      <c r="D18" s="605" t="s">
        <v>2580</v>
      </c>
      <c r="E18" s="301">
        <v>8.9599999999999996E-5</v>
      </c>
      <c r="F18" s="290" t="s">
        <v>2696</v>
      </c>
      <c r="G18" s="290" t="s">
        <v>2697</v>
      </c>
      <c r="H18" s="290" t="s">
        <v>2735</v>
      </c>
      <c r="I18" s="290" t="s">
        <v>2736</v>
      </c>
      <c r="J18" s="290" t="s">
        <v>2737</v>
      </c>
      <c r="K18" s="290" t="s">
        <v>2738</v>
      </c>
      <c r="L18" s="290" t="s">
        <v>2739</v>
      </c>
      <c r="M18" s="290" t="s">
        <v>2740</v>
      </c>
      <c r="N18" s="290" t="s">
        <v>2741</v>
      </c>
      <c r="O18" s="290" t="s">
        <v>2742</v>
      </c>
      <c r="P18" s="290" t="s">
        <v>2743</v>
      </c>
      <c r="Q18" s="290" t="s">
        <v>2744</v>
      </c>
    </row>
    <row r="19" spans="1:17" s="290" customFormat="1" ht="18" customHeight="1" x14ac:dyDescent="0.2">
      <c r="A19" s="290" t="s">
        <v>2745</v>
      </c>
      <c r="B19" s="290" t="s">
        <v>2746</v>
      </c>
      <c r="C19" s="301">
        <v>2.0469999999999999E-5</v>
      </c>
      <c r="D19" s="605" t="s">
        <v>2580</v>
      </c>
      <c r="E19" s="605">
        <v>1.63E-4</v>
      </c>
      <c r="F19" s="290" t="s">
        <v>2544</v>
      </c>
      <c r="G19" s="290" t="s">
        <v>2545</v>
      </c>
      <c r="H19" s="290" t="s">
        <v>2747</v>
      </c>
      <c r="I19" s="290" t="s">
        <v>2748</v>
      </c>
      <c r="J19" s="290" t="s">
        <v>2749</v>
      </c>
      <c r="K19" s="290" t="s">
        <v>2750</v>
      </c>
      <c r="L19" s="290" t="s">
        <v>2751</v>
      </c>
      <c r="M19" s="290" t="s">
        <v>2752</v>
      </c>
      <c r="N19" s="290" t="s">
        <v>2753</v>
      </c>
      <c r="O19" s="290" t="s">
        <v>2754</v>
      </c>
      <c r="P19" s="290" t="s">
        <v>2755</v>
      </c>
      <c r="Q19" s="290" t="s">
        <v>2756</v>
      </c>
    </row>
    <row r="20" spans="1:17" s="290" customFormat="1" ht="18" customHeight="1" x14ac:dyDescent="0.2">
      <c r="A20" s="290" t="s">
        <v>2763</v>
      </c>
      <c r="B20" s="290" t="s">
        <v>2764</v>
      </c>
      <c r="C20" s="301">
        <v>2.37E-5</v>
      </c>
      <c r="D20" s="605" t="s">
        <v>2580</v>
      </c>
      <c r="E20" s="605">
        <v>8.9999999999999993E-3</v>
      </c>
      <c r="F20" s="290" t="s">
        <v>2644</v>
      </c>
      <c r="G20" s="290" t="s">
        <v>2645</v>
      </c>
      <c r="H20" s="290" t="s">
        <v>2765</v>
      </c>
      <c r="I20" s="290" t="s">
        <v>2766</v>
      </c>
      <c r="J20" s="290" t="s">
        <v>2767</v>
      </c>
      <c r="K20" s="290" t="s">
        <v>2768</v>
      </c>
      <c r="L20" s="290" t="s">
        <v>2769</v>
      </c>
      <c r="M20" s="290" t="s">
        <v>2770</v>
      </c>
      <c r="N20" s="290" t="s">
        <v>2771</v>
      </c>
      <c r="O20" s="290" t="s">
        <v>2772</v>
      </c>
      <c r="P20" s="290" t="s">
        <v>2773</v>
      </c>
      <c r="Q20" s="290" t="s">
        <v>2774</v>
      </c>
    </row>
    <row r="21" spans="1:17" s="290" customFormat="1" ht="18" customHeight="1" x14ac:dyDescent="0.2">
      <c r="A21" s="290" t="s">
        <v>2775</v>
      </c>
      <c r="B21" s="290" t="s">
        <v>2776</v>
      </c>
      <c r="C21" s="301">
        <v>2.446E-5</v>
      </c>
      <c r="D21" s="605" t="s">
        <v>2580</v>
      </c>
      <c r="E21" s="301">
        <v>1.3499999999999999E-5</v>
      </c>
      <c r="F21" s="290" t="s">
        <v>2777</v>
      </c>
      <c r="G21" s="290" t="s">
        <v>2778</v>
      </c>
      <c r="H21" s="290" t="s">
        <v>2779</v>
      </c>
      <c r="I21" s="290" t="s">
        <v>2780</v>
      </c>
      <c r="J21" s="290" t="s">
        <v>2781</v>
      </c>
      <c r="K21" s="290" t="s">
        <v>2782</v>
      </c>
      <c r="L21" s="290" t="s">
        <v>2783</v>
      </c>
      <c r="M21" s="290" t="s">
        <v>2784</v>
      </c>
      <c r="N21" s="290" t="s">
        <v>2785</v>
      </c>
      <c r="O21" s="290" t="s">
        <v>2786</v>
      </c>
      <c r="P21" s="290" t="s">
        <v>2787</v>
      </c>
      <c r="Q21" s="290" t="s">
        <v>2788</v>
      </c>
    </row>
    <row r="22" spans="1:17" s="290" customFormat="1" ht="18" customHeight="1" x14ac:dyDescent="0.2">
      <c r="A22" s="290" t="s">
        <v>2789</v>
      </c>
      <c r="B22" s="290" t="s">
        <v>2790</v>
      </c>
      <c r="C22" s="301">
        <v>2.7569999999999999E-5</v>
      </c>
      <c r="D22" s="605" t="s">
        <v>2580</v>
      </c>
      <c r="E22" s="301">
        <v>4.3000000000000003E-6</v>
      </c>
      <c r="F22" s="290" t="s">
        <v>2544</v>
      </c>
      <c r="G22" s="290" t="s">
        <v>2545</v>
      </c>
      <c r="H22" s="290" t="s">
        <v>2791</v>
      </c>
      <c r="I22" s="290" t="s">
        <v>2792</v>
      </c>
      <c r="J22" s="290" t="s">
        <v>2793</v>
      </c>
      <c r="K22" s="290" t="s">
        <v>2794</v>
      </c>
      <c r="L22" s="290" t="s">
        <v>2795</v>
      </c>
      <c r="M22" s="290" t="s">
        <v>2796</v>
      </c>
      <c r="N22" s="290" t="s">
        <v>2797</v>
      </c>
      <c r="O22" s="290" t="s">
        <v>2798</v>
      </c>
      <c r="P22" s="290" t="s">
        <v>2799</v>
      </c>
      <c r="Q22" s="290" t="s">
        <v>2800</v>
      </c>
    </row>
    <row r="23" spans="1:17" s="290" customFormat="1" ht="18" customHeight="1" x14ac:dyDescent="0.2">
      <c r="A23" s="290" t="s">
        <v>2801</v>
      </c>
      <c r="B23" s="290" t="s">
        <v>2802</v>
      </c>
      <c r="C23" s="301">
        <v>3.1909999999999998E-5</v>
      </c>
      <c r="D23" s="605" t="s">
        <v>2580</v>
      </c>
      <c r="E23" s="605">
        <v>3.0000000000000001E-3</v>
      </c>
      <c r="F23" s="290" t="s">
        <v>2803</v>
      </c>
      <c r="G23" s="290" t="s">
        <v>2803</v>
      </c>
      <c r="H23" s="290" t="s">
        <v>2804</v>
      </c>
      <c r="I23" s="290" t="s">
        <v>2805</v>
      </c>
      <c r="J23" s="290" t="s">
        <v>2806</v>
      </c>
      <c r="K23" s="290" t="s">
        <v>2807</v>
      </c>
      <c r="L23" s="290" t="s">
        <v>2808</v>
      </c>
      <c r="M23" s="290" t="s">
        <v>2809</v>
      </c>
      <c r="N23" s="290" t="s">
        <v>2810</v>
      </c>
      <c r="O23" s="290" t="s">
        <v>2811</v>
      </c>
      <c r="P23" s="290" t="s">
        <v>2812</v>
      </c>
      <c r="Q23" s="290" t="s">
        <v>2813</v>
      </c>
    </row>
    <row r="24" spans="1:17" s="290" customFormat="1" ht="18" customHeight="1" x14ac:dyDescent="0.2">
      <c r="A24" s="290" t="s">
        <v>2814</v>
      </c>
      <c r="B24" s="290" t="s">
        <v>2815</v>
      </c>
      <c r="C24" s="301">
        <v>3.2110000000000003E-5</v>
      </c>
      <c r="D24" s="605" t="s">
        <v>2580</v>
      </c>
      <c r="E24" s="301">
        <v>2.51E-5</v>
      </c>
      <c r="F24" s="290" t="s">
        <v>2814</v>
      </c>
      <c r="G24" s="290" t="s">
        <v>2815</v>
      </c>
      <c r="H24" s="290" t="s">
        <v>2816</v>
      </c>
      <c r="I24" s="290" t="s">
        <v>2817</v>
      </c>
      <c r="J24" s="290" t="s">
        <v>2818</v>
      </c>
      <c r="K24" s="290" t="s">
        <v>2819</v>
      </c>
      <c r="L24" s="290" t="s">
        <v>2820</v>
      </c>
      <c r="M24" s="290" t="s">
        <v>2821</v>
      </c>
      <c r="N24" s="290" t="s">
        <v>2822</v>
      </c>
      <c r="O24" s="290" t="s">
        <v>2823</v>
      </c>
      <c r="P24" s="290" t="s">
        <v>2824</v>
      </c>
      <c r="Q24" s="290" t="s">
        <v>2825</v>
      </c>
    </row>
    <row r="25" spans="1:17" s="290" customFormat="1" ht="18" customHeight="1" x14ac:dyDescent="0.2">
      <c r="A25" s="290" t="s">
        <v>2826</v>
      </c>
      <c r="B25" s="290" t="s">
        <v>2827</v>
      </c>
      <c r="C25" s="301">
        <v>3.824E-5</v>
      </c>
      <c r="D25" s="605" t="s">
        <v>2580</v>
      </c>
      <c r="E25" s="605">
        <v>8.9999999999999993E-3</v>
      </c>
      <c r="F25" s="290" t="s">
        <v>2710</v>
      </c>
      <c r="G25" s="290" t="s">
        <v>2710</v>
      </c>
      <c r="H25" s="290" t="s">
        <v>2828</v>
      </c>
      <c r="I25" s="290" t="s">
        <v>2829</v>
      </c>
      <c r="J25" s="290" t="s">
        <v>2830</v>
      </c>
      <c r="K25" s="290" t="s">
        <v>2831</v>
      </c>
      <c r="L25" s="290" t="s">
        <v>2832</v>
      </c>
      <c r="M25" s="290" t="s">
        <v>2833</v>
      </c>
      <c r="N25" s="290" t="s">
        <v>2834</v>
      </c>
      <c r="O25" s="290" t="s">
        <v>2835</v>
      </c>
      <c r="P25" s="290" t="s">
        <v>2836</v>
      </c>
      <c r="Q25" s="290" t="s">
        <v>2837</v>
      </c>
    </row>
    <row r="26" spans="1:17" s="290" customFormat="1" ht="18" customHeight="1" x14ac:dyDescent="0.2">
      <c r="A26" s="290" t="s">
        <v>2838</v>
      </c>
      <c r="B26" s="290" t="s">
        <v>2839</v>
      </c>
      <c r="C26" s="301">
        <v>3.8449999999999999E-5</v>
      </c>
      <c r="D26" s="605" t="s">
        <v>2580</v>
      </c>
      <c r="E26" s="324">
        <v>2.5000000000000001E-2</v>
      </c>
      <c r="F26" s="290" t="s">
        <v>2656</v>
      </c>
      <c r="G26" s="290" t="s">
        <v>2657</v>
      </c>
      <c r="H26" s="290" t="s">
        <v>2840</v>
      </c>
      <c r="I26" s="290" t="s">
        <v>2841</v>
      </c>
      <c r="J26" s="290" t="s">
        <v>2842</v>
      </c>
      <c r="K26" s="290" t="s">
        <v>2843</v>
      </c>
      <c r="L26" s="290" t="s">
        <v>2844</v>
      </c>
      <c r="M26" s="290" t="s">
        <v>2845</v>
      </c>
      <c r="N26" s="290" t="s">
        <v>2846</v>
      </c>
      <c r="O26" s="290" t="s">
        <v>2847</v>
      </c>
      <c r="P26" s="290" t="s">
        <v>2848</v>
      </c>
      <c r="Q26" s="290" t="s">
        <v>2849</v>
      </c>
    </row>
    <row r="27" spans="1:17" s="290" customFormat="1" ht="18" customHeight="1" x14ac:dyDescent="0.2">
      <c r="A27" s="290" t="s">
        <v>2850</v>
      </c>
      <c r="B27" s="290" t="s">
        <v>2851</v>
      </c>
      <c r="C27" s="301">
        <v>3.8909999999999998E-5</v>
      </c>
      <c r="D27" s="605" t="s">
        <v>2580</v>
      </c>
      <c r="E27" s="301">
        <v>3.3099999999999998E-5</v>
      </c>
      <c r="F27" s="290" t="s">
        <v>2852</v>
      </c>
      <c r="G27" s="290" t="s">
        <v>2853</v>
      </c>
      <c r="H27" s="290" t="s">
        <v>2854</v>
      </c>
      <c r="I27" s="290" t="s">
        <v>2855</v>
      </c>
      <c r="J27" s="290" t="s">
        <v>2856</v>
      </c>
      <c r="K27" s="290" t="s">
        <v>2857</v>
      </c>
      <c r="L27" s="290" t="s">
        <v>2858</v>
      </c>
      <c r="M27" s="290" t="s">
        <v>2859</v>
      </c>
      <c r="N27" s="290" t="s">
        <v>2860</v>
      </c>
      <c r="O27" s="290" t="s">
        <v>2861</v>
      </c>
      <c r="P27" s="290" t="s">
        <v>2862</v>
      </c>
      <c r="Q27" s="290" t="s">
        <v>2863</v>
      </c>
    </row>
    <row r="28" spans="1:17" s="290" customFormat="1" ht="18" customHeight="1" x14ac:dyDescent="0.2">
      <c r="A28" s="290" t="s">
        <v>2864</v>
      </c>
      <c r="B28" s="290" t="s">
        <v>2865</v>
      </c>
      <c r="C28" s="301">
        <v>4.5290000000000002E-5</v>
      </c>
      <c r="D28" s="605" t="s">
        <v>2580</v>
      </c>
      <c r="E28" s="301">
        <v>8.8300000000000005E-5</v>
      </c>
      <c r="F28" s="290" t="s">
        <v>2866</v>
      </c>
      <c r="G28" s="290" t="s">
        <v>2867</v>
      </c>
      <c r="H28" s="290" t="s">
        <v>2868</v>
      </c>
      <c r="I28" s="290" t="s">
        <v>2869</v>
      </c>
      <c r="J28" s="290" t="s">
        <v>2870</v>
      </c>
      <c r="K28" s="290" t="s">
        <v>2871</v>
      </c>
      <c r="L28" s="290" t="s">
        <v>2872</v>
      </c>
      <c r="M28" s="290" t="s">
        <v>2873</v>
      </c>
      <c r="N28" s="290" t="s">
        <v>2874</v>
      </c>
      <c r="O28" s="290" t="s">
        <v>2875</v>
      </c>
      <c r="P28" s="290" t="s">
        <v>2876</v>
      </c>
      <c r="Q28" s="290" t="s">
        <v>2877</v>
      </c>
    </row>
    <row r="29" spans="1:17" s="290" customFormat="1" ht="18" customHeight="1" x14ac:dyDescent="0.2">
      <c r="A29" s="290" t="s">
        <v>2878</v>
      </c>
      <c r="B29" s="290" t="s">
        <v>2879</v>
      </c>
      <c r="C29" s="301">
        <v>4.6950000000000003E-5</v>
      </c>
      <c r="D29" s="605" t="s">
        <v>2580</v>
      </c>
      <c r="E29" s="301">
        <v>1.47E-5</v>
      </c>
      <c r="F29" s="290" t="s">
        <v>2544</v>
      </c>
      <c r="G29" s="290" t="s">
        <v>2545</v>
      </c>
      <c r="H29" s="290" t="s">
        <v>2880</v>
      </c>
      <c r="I29" s="290" t="s">
        <v>2881</v>
      </c>
      <c r="J29" s="290" t="s">
        <v>2882</v>
      </c>
      <c r="K29" s="290" t="s">
        <v>2883</v>
      </c>
      <c r="L29" s="290" t="s">
        <v>2884</v>
      </c>
      <c r="M29" s="290" t="s">
        <v>2885</v>
      </c>
      <c r="N29" s="290" t="s">
        <v>2886</v>
      </c>
      <c r="O29" s="290" t="s">
        <v>2887</v>
      </c>
      <c r="P29" s="290" t="s">
        <v>2888</v>
      </c>
      <c r="Q29" s="290" t="s">
        <v>2889</v>
      </c>
    </row>
    <row r="30" spans="1:17" s="290" customFormat="1" ht="18" customHeight="1" x14ac:dyDescent="0.2">
      <c r="A30" s="290" t="s">
        <v>2890</v>
      </c>
      <c r="B30" s="290" t="s">
        <v>2891</v>
      </c>
      <c r="C30" s="301">
        <v>4.6969999999999999E-5</v>
      </c>
      <c r="D30" s="605" t="s">
        <v>2580</v>
      </c>
      <c r="E30" s="605">
        <v>3.0000000000000001E-3</v>
      </c>
      <c r="F30" s="290" t="s">
        <v>2892</v>
      </c>
      <c r="G30" s="290" t="s">
        <v>2893</v>
      </c>
      <c r="H30" s="290" t="s">
        <v>2894</v>
      </c>
      <c r="I30" s="290" t="s">
        <v>2895</v>
      </c>
      <c r="J30" s="290" t="s">
        <v>2896</v>
      </c>
      <c r="K30" s="290" t="s">
        <v>2897</v>
      </c>
      <c r="L30" s="290" t="s">
        <v>2898</v>
      </c>
      <c r="M30" s="290" t="s">
        <v>2899</v>
      </c>
      <c r="N30" s="290" t="s">
        <v>2900</v>
      </c>
      <c r="O30" s="290" t="s">
        <v>2901</v>
      </c>
      <c r="P30" s="290" t="s">
        <v>2902</v>
      </c>
      <c r="Q30" s="290" t="s">
        <v>2903</v>
      </c>
    </row>
    <row r="31" spans="1:17" s="290" customFormat="1" ht="18" customHeight="1" x14ac:dyDescent="0.2">
      <c r="A31" s="290" t="s">
        <v>2904</v>
      </c>
      <c r="B31" s="290" t="s">
        <v>2905</v>
      </c>
      <c r="C31" s="301">
        <v>4.8199999999999999E-5</v>
      </c>
      <c r="D31" s="605" t="s">
        <v>2580</v>
      </c>
      <c r="E31" s="301">
        <v>2.9699999999999999E-9</v>
      </c>
      <c r="F31" s="290" t="s">
        <v>2814</v>
      </c>
      <c r="G31" s="290" t="s">
        <v>2815</v>
      </c>
      <c r="H31" s="290" t="s">
        <v>2906</v>
      </c>
      <c r="I31" s="290" t="s">
        <v>2907</v>
      </c>
      <c r="J31" s="290" t="s">
        <v>2908</v>
      </c>
      <c r="K31" s="290" t="s">
        <v>2909</v>
      </c>
      <c r="L31" s="290" t="s">
        <v>2910</v>
      </c>
      <c r="M31" s="290" t="s">
        <v>2911</v>
      </c>
      <c r="N31" s="290" t="s">
        <v>2912</v>
      </c>
      <c r="O31" s="290" t="s">
        <v>2913</v>
      </c>
      <c r="P31" s="290" t="s">
        <v>2914</v>
      </c>
      <c r="Q31" s="290" t="s">
        <v>2915</v>
      </c>
    </row>
    <row r="32" spans="1:17" s="290" customFormat="1" ht="18" customHeight="1" x14ac:dyDescent="0.2">
      <c r="A32" s="290" t="s">
        <v>2916</v>
      </c>
      <c r="B32" s="290" t="s">
        <v>2917</v>
      </c>
      <c r="C32" s="301">
        <v>5.045E-5</v>
      </c>
      <c r="D32" s="605" t="s">
        <v>2580</v>
      </c>
      <c r="E32" s="605">
        <v>1E-3</v>
      </c>
      <c r="F32" s="290" t="s">
        <v>2852</v>
      </c>
      <c r="G32" s="290" t="s">
        <v>2853</v>
      </c>
      <c r="H32" s="290" t="s">
        <v>2918</v>
      </c>
      <c r="I32" s="290" t="s">
        <v>2919</v>
      </c>
      <c r="J32" s="290" t="s">
        <v>2920</v>
      </c>
      <c r="K32" s="290" t="s">
        <v>2921</v>
      </c>
      <c r="L32" s="290" t="s">
        <v>2922</v>
      </c>
      <c r="M32" s="290" t="s">
        <v>2923</v>
      </c>
      <c r="N32" s="290" t="s">
        <v>2924</v>
      </c>
      <c r="O32" s="290" t="s">
        <v>2925</v>
      </c>
      <c r="P32" s="290" t="s">
        <v>2926</v>
      </c>
      <c r="Q32" s="290" t="s">
        <v>2927</v>
      </c>
    </row>
    <row r="33" spans="1:17" s="290" customFormat="1" ht="18" customHeight="1" x14ac:dyDescent="0.2">
      <c r="A33" s="290" t="s">
        <v>2928</v>
      </c>
      <c r="B33" s="290" t="s">
        <v>2929</v>
      </c>
      <c r="C33" s="301">
        <v>5.0739999999999999E-5</v>
      </c>
      <c r="D33" s="605" t="s">
        <v>2580</v>
      </c>
      <c r="E33" s="301">
        <v>1.9300000000000002E-5</v>
      </c>
      <c r="F33" s="290" t="s">
        <v>2814</v>
      </c>
      <c r="G33" s="290" t="s">
        <v>2815</v>
      </c>
      <c r="H33" s="290" t="s">
        <v>2930</v>
      </c>
      <c r="I33" s="290" t="s">
        <v>2931</v>
      </c>
      <c r="J33" s="290" t="s">
        <v>2932</v>
      </c>
      <c r="K33" s="290" t="s">
        <v>2933</v>
      </c>
      <c r="L33" s="290" t="s">
        <v>2934</v>
      </c>
      <c r="M33" s="290" t="s">
        <v>2935</v>
      </c>
      <c r="N33" s="290" t="s">
        <v>2936</v>
      </c>
      <c r="O33" s="290" t="s">
        <v>2937</v>
      </c>
      <c r="P33" s="290" t="s">
        <v>2938</v>
      </c>
      <c r="Q33" s="290" t="s">
        <v>2939</v>
      </c>
    </row>
    <row r="34" spans="1:17" s="290" customFormat="1" ht="18" customHeight="1" x14ac:dyDescent="0.2">
      <c r="A34" s="290" t="s">
        <v>2940</v>
      </c>
      <c r="B34" s="290" t="s">
        <v>2941</v>
      </c>
      <c r="C34" s="301">
        <v>5.418E-5</v>
      </c>
      <c r="D34" s="605" t="s">
        <v>2580</v>
      </c>
      <c r="E34" s="1171">
        <v>1.54E-4</v>
      </c>
      <c r="F34" s="290" t="s">
        <v>2942</v>
      </c>
      <c r="G34" s="290" t="s">
        <v>2943</v>
      </c>
      <c r="H34" s="290" t="s">
        <v>2944</v>
      </c>
      <c r="I34" s="290" t="s">
        <v>2945</v>
      </c>
      <c r="J34" s="290" t="s">
        <v>2946</v>
      </c>
      <c r="K34" s="290" t="s">
        <v>2947</v>
      </c>
      <c r="L34" s="290" t="s">
        <v>2948</v>
      </c>
      <c r="M34" s="290" t="s">
        <v>2949</v>
      </c>
      <c r="N34" s="290" t="s">
        <v>2950</v>
      </c>
      <c r="O34" s="290" t="s">
        <v>2951</v>
      </c>
      <c r="P34" s="290" t="s">
        <v>2952</v>
      </c>
      <c r="Q34" s="290" t="s">
        <v>2953</v>
      </c>
    </row>
    <row r="35" spans="1:17" s="290" customFormat="1" ht="18" customHeight="1" x14ac:dyDescent="0.2">
      <c r="A35" s="290" t="s">
        <v>2954</v>
      </c>
      <c r="B35" s="290" t="s">
        <v>2955</v>
      </c>
      <c r="C35" s="301">
        <v>6.4289999999999996E-5</v>
      </c>
      <c r="D35" s="605" t="s">
        <v>2580</v>
      </c>
      <c r="E35" s="301">
        <v>3.54E-5</v>
      </c>
      <c r="F35" s="290" t="s">
        <v>2544</v>
      </c>
      <c r="G35" s="290" t="s">
        <v>2545</v>
      </c>
      <c r="H35" s="290" t="s">
        <v>2956</v>
      </c>
      <c r="I35" s="290" t="s">
        <v>2957</v>
      </c>
      <c r="J35" s="290" t="s">
        <v>2958</v>
      </c>
      <c r="K35" s="290" t="s">
        <v>2959</v>
      </c>
      <c r="L35" s="290" t="s">
        <v>2960</v>
      </c>
      <c r="M35" s="290" t="s">
        <v>2961</v>
      </c>
      <c r="N35" s="290" t="s">
        <v>2962</v>
      </c>
      <c r="O35" s="290" t="s">
        <v>2963</v>
      </c>
      <c r="P35" s="290" t="s">
        <v>2964</v>
      </c>
      <c r="Q35" s="290" t="s">
        <v>2965</v>
      </c>
    </row>
    <row r="36" spans="1:17" s="290" customFormat="1" ht="18" customHeight="1" x14ac:dyDescent="0.2">
      <c r="A36" s="290" t="s">
        <v>2966</v>
      </c>
      <c r="B36" s="290" t="s">
        <v>2967</v>
      </c>
      <c r="C36" s="301">
        <v>7.2470000000000002E-5</v>
      </c>
      <c r="D36" s="605" t="s">
        <v>2580</v>
      </c>
      <c r="E36" s="301">
        <v>9.9000000000000005E-7</v>
      </c>
      <c r="F36" s="290" t="s">
        <v>2814</v>
      </c>
      <c r="G36" s="290" t="s">
        <v>2815</v>
      </c>
      <c r="H36" s="290" t="s">
        <v>2968</v>
      </c>
      <c r="I36" s="290" t="s">
        <v>2969</v>
      </c>
      <c r="J36" s="290" t="s">
        <v>2970</v>
      </c>
      <c r="K36" s="290" t="s">
        <v>2971</v>
      </c>
      <c r="L36" s="290" t="s">
        <v>2972</v>
      </c>
      <c r="M36" s="290" t="s">
        <v>2973</v>
      </c>
      <c r="N36" s="290" t="s">
        <v>2974</v>
      </c>
      <c r="O36" s="290" t="s">
        <v>2975</v>
      </c>
      <c r="P36" s="290" t="s">
        <v>2976</v>
      </c>
      <c r="Q36" s="290" t="s">
        <v>2977</v>
      </c>
    </row>
    <row r="37" spans="1:17" s="290" customFormat="1" ht="18" customHeight="1" x14ac:dyDescent="0.2">
      <c r="A37" s="290" t="s">
        <v>2984</v>
      </c>
      <c r="B37" s="290" t="s">
        <v>2985</v>
      </c>
      <c r="C37" s="301">
        <v>7.4649999999999998E-5</v>
      </c>
      <c r="D37" s="605" t="s">
        <v>2580</v>
      </c>
      <c r="E37" s="1171">
        <v>6.0899999999999995E-4</v>
      </c>
      <c r="F37" s="290" t="s">
        <v>2710</v>
      </c>
      <c r="G37" s="290" t="s">
        <v>2710</v>
      </c>
      <c r="H37" s="290" t="s">
        <v>2986</v>
      </c>
      <c r="I37" s="290" t="s">
        <v>2987</v>
      </c>
      <c r="J37" s="290" t="s">
        <v>2988</v>
      </c>
      <c r="K37" s="290" t="s">
        <v>2989</v>
      </c>
      <c r="L37" s="290" t="s">
        <v>2990</v>
      </c>
      <c r="M37" s="290" t="s">
        <v>2991</v>
      </c>
      <c r="N37" s="290" t="s">
        <v>2992</v>
      </c>
      <c r="O37" s="290" t="s">
        <v>2993</v>
      </c>
      <c r="P37" s="290" t="s">
        <v>2994</v>
      </c>
      <c r="Q37" s="290" t="s">
        <v>2995</v>
      </c>
    </row>
    <row r="38" spans="1:17" s="290" customFormat="1" ht="18" customHeight="1" x14ac:dyDescent="0.2">
      <c r="A38" s="290" t="s">
        <v>2996</v>
      </c>
      <c r="B38" s="290" t="s">
        <v>2997</v>
      </c>
      <c r="C38" s="301">
        <v>7.4809999999999997E-5</v>
      </c>
      <c r="D38" s="605" t="s">
        <v>2580</v>
      </c>
      <c r="E38" s="301">
        <v>9.1300000000000004E-8</v>
      </c>
      <c r="F38" s="290" t="s">
        <v>2814</v>
      </c>
      <c r="G38" s="290" t="s">
        <v>2815</v>
      </c>
      <c r="H38" s="290" t="s">
        <v>2998</v>
      </c>
      <c r="I38" s="290" t="s">
        <v>2999</v>
      </c>
      <c r="J38" s="290" t="s">
        <v>3000</v>
      </c>
      <c r="K38" s="290" t="s">
        <v>3001</v>
      </c>
      <c r="L38" s="290" t="s">
        <v>3002</v>
      </c>
      <c r="M38" s="290" t="s">
        <v>3003</v>
      </c>
      <c r="N38" s="290" t="s">
        <v>3004</v>
      </c>
      <c r="O38" s="290" t="s">
        <v>3005</v>
      </c>
      <c r="P38" s="290" t="s">
        <v>3006</v>
      </c>
      <c r="Q38" s="290" t="s">
        <v>3007</v>
      </c>
    </row>
    <row r="39" spans="1:17" s="290" customFormat="1" ht="18" customHeight="1" x14ac:dyDescent="0.2">
      <c r="A39" s="290" t="s">
        <v>3008</v>
      </c>
      <c r="B39" s="290" t="s">
        <v>3009</v>
      </c>
      <c r="C39" s="301">
        <v>7.7940000000000003E-5</v>
      </c>
      <c r="D39" s="605" t="s">
        <v>2580</v>
      </c>
      <c r="E39" s="324">
        <v>1.2E-2</v>
      </c>
      <c r="F39" s="290" t="s">
        <v>2710</v>
      </c>
      <c r="G39" s="290" t="s">
        <v>2710</v>
      </c>
      <c r="H39" s="290" t="s">
        <v>3010</v>
      </c>
      <c r="I39" s="290" t="s">
        <v>3011</v>
      </c>
      <c r="J39" s="290" t="s">
        <v>3012</v>
      </c>
      <c r="K39" s="290" t="s">
        <v>3013</v>
      </c>
      <c r="L39" s="290" t="s">
        <v>3014</v>
      </c>
      <c r="M39" s="290" t="s">
        <v>3015</v>
      </c>
      <c r="N39" s="290" t="s">
        <v>3016</v>
      </c>
      <c r="O39" s="290" t="s">
        <v>3017</v>
      </c>
      <c r="P39" s="290" t="s">
        <v>3018</v>
      </c>
      <c r="Q39" s="290" t="s">
        <v>3019</v>
      </c>
    </row>
    <row r="40" spans="1:17" s="290" customFormat="1" ht="18" customHeight="1" x14ac:dyDescent="0.2">
      <c r="A40" s="290" t="s">
        <v>3020</v>
      </c>
      <c r="B40" s="290" t="s">
        <v>3021</v>
      </c>
      <c r="C40" s="301">
        <v>7.8410000000000003E-5</v>
      </c>
      <c r="D40" s="605" t="s">
        <v>2580</v>
      </c>
      <c r="E40" s="301">
        <v>3.2000000000000001E-7</v>
      </c>
      <c r="F40" s="290" t="s">
        <v>3022</v>
      </c>
      <c r="G40" s="290" t="s">
        <v>3023</v>
      </c>
      <c r="H40" s="290" t="s">
        <v>3024</v>
      </c>
      <c r="I40" s="290" t="s">
        <v>3025</v>
      </c>
      <c r="J40" s="290" t="s">
        <v>3026</v>
      </c>
      <c r="K40" s="290" t="s">
        <v>3027</v>
      </c>
      <c r="L40" s="290" t="s">
        <v>3028</v>
      </c>
      <c r="M40" s="290" t="s">
        <v>3029</v>
      </c>
      <c r="N40" s="290" t="s">
        <v>3030</v>
      </c>
      <c r="O40" s="290" t="s">
        <v>3031</v>
      </c>
      <c r="P40" s="290" t="s">
        <v>3032</v>
      </c>
      <c r="Q40" s="290" t="s">
        <v>3033</v>
      </c>
    </row>
    <row r="41" spans="1:17" s="290" customFormat="1" ht="18" customHeight="1" x14ac:dyDescent="0.2">
      <c r="A41" s="290" t="s">
        <v>3034</v>
      </c>
      <c r="B41" s="290" t="s">
        <v>3035</v>
      </c>
      <c r="C41" s="301">
        <v>7.8650000000000001E-5</v>
      </c>
      <c r="D41" s="605" t="s">
        <v>2580</v>
      </c>
      <c r="E41" s="1171">
        <v>2.0799999999999999E-4</v>
      </c>
      <c r="F41" s="290" t="s">
        <v>3034</v>
      </c>
      <c r="G41" s="290" t="s">
        <v>3035</v>
      </c>
      <c r="H41" s="290" t="s">
        <v>3036</v>
      </c>
      <c r="I41" s="290" t="s">
        <v>3037</v>
      </c>
      <c r="J41" s="290" t="s">
        <v>3038</v>
      </c>
      <c r="K41" s="290" t="s">
        <v>3039</v>
      </c>
      <c r="L41" s="290" t="s">
        <v>3040</v>
      </c>
      <c r="M41" s="290" t="s">
        <v>3041</v>
      </c>
      <c r="N41" s="290" t="s">
        <v>3042</v>
      </c>
      <c r="O41" s="290" t="s">
        <v>3043</v>
      </c>
      <c r="P41" s="290" t="s">
        <v>3044</v>
      </c>
      <c r="Q41" s="290" t="s">
        <v>3045</v>
      </c>
    </row>
    <row r="42" spans="1:17" s="290" customFormat="1" ht="18" customHeight="1" x14ac:dyDescent="0.2">
      <c r="A42" s="290" t="s">
        <v>3054</v>
      </c>
      <c r="B42" s="290" t="s">
        <v>3055</v>
      </c>
      <c r="C42" s="301">
        <v>8.2440000000000004E-5</v>
      </c>
      <c r="D42" s="605" t="s">
        <v>2580</v>
      </c>
      <c r="E42" s="1171">
        <v>2.2699999999999999E-4</v>
      </c>
      <c r="F42" s="290" t="s">
        <v>2593</v>
      </c>
      <c r="G42" s="290" t="s">
        <v>2594</v>
      </c>
      <c r="H42" s="290" t="s">
        <v>3056</v>
      </c>
      <c r="I42" s="290" t="s">
        <v>3057</v>
      </c>
      <c r="J42" s="290" t="s">
        <v>3058</v>
      </c>
      <c r="K42" s="290" t="s">
        <v>3059</v>
      </c>
      <c r="L42" s="290" t="s">
        <v>3060</v>
      </c>
      <c r="M42" s="290" t="s">
        <v>3061</v>
      </c>
      <c r="N42" s="290" t="s">
        <v>3062</v>
      </c>
      <c r="O42" s="290" t="s">
        <v>3063</v>
      </c>
      <c r="P42" s="290" t="s">
        <v>3064</v>
      </c>
      <c r="Q42" s="290" t="s">
        <v>3065</v>
      </c>
    </row>
    <row r="43" spans="1:17" s="290" customFormat="1" ht="18" customHeight="1" x14ac:dyDescent="0.2">
      <c r="A43" s="290" t="s">
        <v>2593</v>
      </c>
      <c r="B43" s="290" t="s">
        <v>2594</v>
      </c>
      <c r="C43" s="301">
        <v>8.2440000000000004E-5</v>
      </c>
      <c r="D43" s="605" t="s">
        <v>2580</v>
      </c>
      <c r="E43" s="1171">
        <v>2.2699999999999999E-4</v>
      </c>
      <c r="F43" s="290" t="s">
        <v>2593</v>
      </c>
      <c r="G43" s="290" t="s">
        <v>2594</v>
      </c>
      <c r="H43" s="290" t="s">
        <v>3056</v>
      </c>
      <c r="I43" s="290" t="s">
        <v>3057</v>
      </c>
      <c r="J43" s="290" t="s">
        <v>3058</v>
      </c>
      <c r="K43" s="290" t="s">
        <v>3059</v>
      </c>
      <c r="L43" s="290" t="s">
        <v>3060</v>
      </c>
      <c r="M43" s="290" t="s">
        <v>3061</v>
      </c>
      <c r="N43" s="290" t="s">
        <v>3062</v>
      </c>
      <c r="O43" s="290" t="s">
        <v>3063</v>
      </c>
      <c r="P43" s="290" t="s">
        <v>3064</v>
      </c>
      <c r="Q43" s="290" t="s">
        <v>3065</v>
      </c>
    </row>
    <row r="44" spans="1:17" s="290" customFormat="1" ht="18" customHeight="1" x14ac:dyDescent="0.2">
      <c r="A44" s="290" t="s">
        <v>3066</v>
      </c>
      <c r="B44" s="290" t="s">
        <v>3067</v>
      </c>
      <c r="C44" s="301">
        <v>8.3100000000000001E-5</v>
      </c>
      <c r="D44" s="605" t="s">
        <v>2580</v>
      </c>
      <c r="E44" s="301">
        <v>2.1299999999999999E-6</v>
      </c>
      <c r="F44" s="290" t="s">
        <v>2544</v>
      </c>
      <c r="G44" s="290" t="s">
        <v>2545</v>
      </c>
      <c r="H44" s="290" t="s">
        <v>3068</v>
      </c>
      <c r="I44" s="290" t="s">
        <v>3069</v>
      </c>
      <c r="J44" s="290" t="s">
        <v>3070</v>
      </c>
      <c r="K44" s="290" t="s">
        <v>3071</v>
      </c>
      <c r="L44" s="290" t="s">
        <v>3072</v>
      </c>
      <c r="M44" s="290" t="s">
        <v>3073</v>
      </c>
      <c r="N44" s="290" t="s">
        <v>3074</v>
      </c>
      <c r="O44" s="290" t="s">
        <v>3075</v>
      </c>
      <c r="P44" s="290" t="s">
        <v>3076</v>
      </c>
      <c r="Q44" s="290" t="s">
        <v>3077</v>
      </c>
    </row>
    <row r="45" spans="1:17" s="290" customFormat="1" ht="18" customHeight="1" x14ac:dyDescent="0.2">
      <c r="A45" s="290" t="s">
        <v>3078</v>
      </c>
      <c r="B45" s="290" t="s">
        <v>3079</v>
      </c>
      <c r="C45" s="301">
        <v>8.6509999999999997E-5</v>
      </c>
      <c r="D45" s="605" t="s">
        <v>2580</v>
      </c>
      <c r="E45" s="1171">
        <v>1.1900000000000001E-4</v>
      </c>
      <c r="F45" s="290" t="s">
        <v>2544</v>
      </c>
      <c r="G45" s="290" t="s">
        <v>2545</v>
      </c>
      <c r="H45" s="290" t="s">
        <v>3080</v>
      </c>
      <c r="I45" s="290" t="s">
        <v>3081</v>
      </c>
      <c r="J45" s="290" t="s">
        <v>3082</v>
      </c>
      <c r="K45" s="290" t="s">
        <v>3083</v>
      </c>
      <c r="L45" s="290" t="s">
        <v>3084</v>
      </c>
      <c r="M45" s="290" t="s">
        <v>3085</v>
      </c>
      <c r="N45" s="290" t="s">
        <v>3086</v>
      </c>
      <c r="O45" s="290" t="s">
        <v>3087</v>
      </c>
      <c r="P45" s="290" t="s">
        <v>3088</v>
      </c>
      <c r="Q45" s="290" t="s">
        <v>3089</v>
      </c>
    </row>
    <row r="46" spans="1:17" s="290" customFormat="1" ht="18" customHeight="1" x14ac:dyDescent="0.2">
      <c r="A46" s="290" t="s">
        <v>3090</v>
      </c>
      <c r="B46" s="290" t="s">
        <v>3091</v>
      </c>
      <c r="C46" s="301">
        <v>8.6639999999999997E-5</v>
      </c>
      <c r="D46" s="605" t="s">
        <v>2580</v>
      </c>
      <c r="E46" s="301">
        <v>9.7399999999999996E-5</v>
      </c>
      <c r="F46" s="290" t="s">
        <v>2866</v>
      </c>
      <c r="G46" s="290" t="s">
        <v>2867</v>
      </c>
      <c r="H46" s="290" t="s">
        <v>3092</v>
      </c>
      <c r="I46" s="290" t="s">
        <v>3093</v>
      </c>
      <c r="J46" s="290" t="s">
        <v>3094</v>
      </c>
      <c r="K46" s="290" t="s">
        <v>3095</v>
      </c>
      <c r="L46" s="290" t="s">
        <v>3096</v>
      </c>
      <c r="M46" s="290" t="s">
        <v>3097</v>
      </c>
      <c r="N46" s="290" t="s">
        <v>3098</v>
      </c>
      <c r="O46" s="290" t="s">
        <v>3099</v>
      </c>
      <c r="P46" s="290" t="s">
        <v>3100</v>
      </c>
      <c r="Q46" s="290" t="s">
        <v>3101</v>
      </c>
    </row>
    <row r="47" spans="1:17" s="290" customFormat="1" ht="18" customHeight="1" x14ac:dyDescent="0.2">
      <c r="A47" s="290" t="s">
        <v>3109</v>
      </c>
      <c r="B47" s="290" t="s">
        <v>3110</v>
      </c>
      <c r="C47" s="301">
        <v>9.5190000000000002E-5</v>
      </c>
      <c r="D47" s="605" t="s">
        <v>2580</v>
      </c>
      <c r="E47" s="1171">
        <v>3.6099999999999999E-4</v>
      </c>
      <c r="F47" s="290" t="s">
        <v>2777</v>
      </c>
      <c r="G47" s="290" t="s">
        <v>2778</v>
      </c>
      <c r="H47" s="290" t="s">
        <v>3111</v>
      </c>
      <c r="I47" s="290" t="s">
        <v>3112</v>
      </c>
      <c r="J47" s="290" t="s">
        <v>3113</v>
      </c>
      <c r="K47" s="290" t="s">
        <v>3114</v>
      </c>
      <c r="L47" s="290" t="s">
        <v>3115</v>
      </c>
      <c r="M47" s="290" t="s">
        <v>3116</v>
      </c>
      <c r="N47" s="290" t="s">
        <v>3117</v>
      </c>
      <c r="O47" s="290" t="s">
        <v>3118</v>
      </c>
      <c r="P47" s="290" t="s">
        <v>3119</v>
      </c>
      <c r="Q47" s="290" t="s">
        <v>3120</v>
      </c>
    </row>
    <row r="48" spans="1:17" s="290" customFormat="1" ht="18" customHeight="1" x14ac:dyDescent="0.2">
      <c r="A48" s="290" t="s">
        <v>3121</v>
      </c>
      <c r="B48" s="290" t="s">
        <v>3122</v>
      </c>
      <c r="C48" s="301">
        <v>9.959E-5</v>
      </c>
      <c r="D48" s="605" t="s">
        <v>2580</v>
      </c>
      <c r="E48" s="605">
        <v>3.0000000000000001E-3</v>
      </c>
      <c r="F48" s="290" t="s">
        <v>2644</v>
      </c>
      <c r="G48" s="290" t="s">
        <v>2645</v>
      </c>
      <c r="H48" s="290" t="s">
        <v>3123</v>
      </c>
      <c r="I48" s="290" t="s">
        <v>3124</v>
      </c>
      <c r="J48" s="290" t="s">
        <v>3125</v>
      </c>
      <c r="K48" s="290" t="s">
        <v>3126</v>
      </c>
      <c r="L48" s="290" t="s">
        <v>3127</v>
      </c>
      <c r="M48" s="290" t="s">
        <v>3128</v>
      </c>
      <c r="N48" s="290" t="s">
        <v>3129</v>
      </c>
      <c r="O48" s="290" t="s">
        <v>3130</v>
      </c>
      <c r="P48" s="290" t="s">
        <v>3131</v>
      </c>
      <c r="Q48" s="290" t="s">
        <v>3132</v>
      </c>
    </row>
    <row r="49" spans="1:17" s="290" customFormat="1" ht="18" customHeight="1" x14ac:dyDescent="0.2">
      <c r="A49" s="290" t="s">
        <v>3133</v>
      </c>
      <c r="B49" s="290" t="s">
        <v>3134</v>
      </c>
      <c r="C49" s="1173">
        <v>1.016E-4</v>
      </c>
      <c r="D49" s="605" t="s">
        <v>2580</v>
      </c>
      <c r="E49" s="1171">
        <v>1.55E-4</v>
      </c>
      <c r="F49" s="290" t="s">
        <v>3135</v>
      </c>
      <c r="G49" s="290" t="s">
        <v>3136</v>
      </c>
      <c r="H49" s="290" t="s">
        <v>3137</v>
      </c>
      <c r="I49" s="290" t="s">
        <v>3138</v>
      </c>
      <c r="J49" s="290" t="s">
        <v>3139</v>
      </c>
      <c r="K49" s="290" t="s">
        <v>3140</v>
      </c>
      <c r="L49" s="290" t="s">
        <v>3141</v>
      </c>
      <c r="M49" s="290" t="s">
        <v>3142</v>
      </c>
      <c r="N49" s="290" t="s">
        <v>3143</v>
      </c>
      <c r="O49" s="290" t="s">
        <v>3144</v>
      </c>
      <c r="P49" s="290" t="s">
        <v>3145</v>
      </c>
      <c r="Q49" s="290" t="s">
        <v>3146</v>
      </c>
    </row>
    <row r="50" spans="1:17" s="290" customFormat="1" ht="18" customHeight="1" x14ac:dyDescent="0.2">
      <c r="A50" s="290" t="s">
        <v>3147</v>
      </c>
      <c r="B50" s="290" t="s">
        <v>3148</v>
      </c>
      <c r="C50" s="1173">
        <v>1.053E-4</v>
      </c>
      <c r="D50" s="605" t="s">
        <v>2580</v>
      </c>
      <c r="E50" s="605">
        <v>4.0000000000000001E-3</v>
      </c>
      <c r="F50" s="290" t="s">
        <v>3149</v>
      </c>
      <c r="G50" s="290" t="s">
        <v>3150</v>
      </c>
      <c r="H50" s="290" t="s">
        <v>3151</v>
      </c>
      <c r="I50" s="290" t="s">
        <v>3152</v>
      </c>
      <c r="J50" s="290" t="s">
        <v>3153</v>
      </c>
      <c r="K50" s="290" t="s">
        <v>3154</v>
      </c>
      <c r="L50" s="290" t="s">
        <v>3155</v>
      </c>
      <c r="M50" s="290" t="s">
        <v>3156</v>
      </c>
      <c r="N50" s="290" t="s">
        <v>3157</v>
      </c>
      <c r="O50" s="290" t="s">
        <v>3158</v>
      </c>
      <c r="P50" s="290" t="s">
        <v>3159</v>
      </c>
      <c r="Q50" s="290" t="s">
        <v>3160</v>
      </c>
    </row>
    <row r="51" spans="1:17" s="290" customFormat="1" ht="18" customHeight="1" x14ac:dyDescent="0.2">
      <c r="A51" s="290" t="s">
        <v>3161</v>
      </c>
      <c r="B51" s="290" t="s">
        <v>3162</v>
      </c>
      <c r="C51" s="1173">
        <v>1.094E-4</v>
      </c>
      <c r="D51" s="605" t="s">
        <v>2580</v>
      </c>
      <c r="E51" s="1171">
        <v>4.4000000000000002E-4</v>
      </c>
      <c r="F51" s="290" t="s">
        <v>3135</v>
      </c>
      <c r="G51" s="290" t="s">
        <v>3136</v>
      </c>
      <c r="H51" s="290" t="s">
        <v>3163</v>
      </c>
      <c r="I51" s="290" t="s">
        <v>3164</v>
      </c>
      <c r="J51" s="290" t="s">
        <v>3165</v>
      </c>
      <c r="K51" s="290" t="s">
        <v>3166</v>
      </c>
      <c r="L51" s="290" t="s">
        <v>3167</v>
      </c>
      <c r="M51" s="290" t="s">
        <v>3168</v>
      </c>
      <c r="N51" s="290" t="s">
        <v>3169</v>
      </c>
      <c r="O51" s="290" t="s">
        <v>3170</v>
      </c>
      <c r="P51" s="290" t="s">
        <v>3171</v>
      </c>
      <c r="Q51" s="290" t="s">
        <v>3172</v>
      </c>
    </row>
    <row r="52" spans="1:17" s="290" customFormat="1" ht="18" customHeight="1" x14ac:dyDescent="0.2">
      <c r="A52" s="290" t="s">
        <v>2852</v>
      </c>
      <c r="B52" s="290" t="s">
        <v>2853</v>
      </c>
      <c r="C52" s="1173">
        <v>1.114E-4</v>
      </c>
      <c r="D52" s="605" t="s">
        <v>2580</v>
      </c>
      <c r="E52" s="301">
        <v>9.3200000000000002E-5</v>
      </c>
      <c r="F52" s="290" t="s">
        <v>2852</v>
      </c>
      <c r="G52" s="290" t="s">
        <v>2853</v>
      </c>
      <c r="H52" s="290" t="s">
        <v>3173</v>
      </c>
      <c r="I52" s="290" t="s">
        <v>3174</v>
      </c>
      <c r="J52" s="290" t="s">
        <v>3175</v>
      </c>
      <c r="K52" s="290" t="s">
        <v>3176</v>
      </c>
      <c r="L52" s="290" t="s">
        <v>3177</v>
      </c>
      <c r="M52" s="290" t="s">
        <v>3178</v>
      </c>
      <c r="N52" s="290" t="s">
        <v>3179</v>
      </c>
      <c r="O52" s="290" t="s">
        <v>3180</v>
      </c>
      <c r="P52" s="290" t="s">
        <v>3181</v>
      </c>
      <c r="Q52" s="290" t="s">
        <v>3182</v>
      </c>
    </row>
    <row r="53" spans="1:17" s="290" customFormat="1" ht="18" customHeight="1" x14ac:dyDescent="0.2">
      <c r="A53" s="290" t="s">
        <v>3183</v>
      </c>
      <c r="B53" s="290" t="s">
        <v>3184</v>
      </c>
      <c r="C53" s="1173">
        <v>1.114E-4</v>
      </c>
      <c r="D53" s="605" t="s">
        <v>2580</v>
      </c>
      <c r="E53" s="1171">
        <v>5.1400000000000003E-4</v>
      </c>
      <c r="F53" s="290" t="s">
        <v>3185</v>
      </c>
      <c r="G53" s="290" t="s">
        <v>3186</v>
      </c>
      <c r="H53" s="290" t="s">
        <v>3187</v>
      </c>
      <c r="I53" s="290" t="s">
        <v>3188</v>
      </c>
      <c r="J53" s="290" t="s">
        <v>3189</v>
      </c>
      <c r="K53" s="290" t="s">
        <v>3190</v>
      </c>
      <c r="L53" s="290" t="s">
        <v>3191</v>
      </c>
      <c r="M53" s="290" t="s">
        <v>3192</v>
      </c>
      <c r="N53" s="290" t="s">
        <v>3193</v>
      </c>
      <c r="O53" s="290" t="s">
        <v>3194</v>
      </c>
      <c r="P53" s="290" t="s">
        <v>3195</v>
      </c>
      <c r="Q53" s="290" t="s">
        <v>3196</v>
      </c>
    </row>
    <row r="54" spans="1:17" s="290" customFormat="1" ht="18" customHeight="1" x14ac:dyDescent="0.2">
      <c r="A54" s="290" t="s">
        <v>3197</v>
      </c>
      <c r="B54" s="290" t="s">
        <v>3198</v>
      </c>
      <c r="C54" s="1173">
        <v>1.2549999999999999E-4</v>
      </c>
      <c r="D54" s="605" t="s">
        <v>2580</v>
      </c>
      <c r="E54" s="1171">
        <v>1.56E-4</v>
      </c>
      <c r="F54" s="290" t="s">
        <v>3135</v>
      </c>
      <c r="G54" s="290" t="s">
        <v>3136</v>
      </c>
      <c r="H54" s="290" t="s">
        <v>3199</v>
      </c>
      <c r="I54" s="290" t="s">
        <v>3200</v>
      </c>
      <c r="J54" s="290" t="s">
        <v>3201</v>
      </c>
      <c r="K54" s="290" t="s">
        <v>3202</v>
      </c>
      <c r="L54" s="290" t="s">
        <v>3203</v>
      </c>
      <c r="M54" s="290" t="s">
        <v>3204</v>
      </c>
      <c r="N54" s="290" t="s">
        <v>3205</v>
      </c>
      <c r="O54" s="290" t="s">
        <v>3206</v>
      </c>
      <c r="P54" s="290" t="s">
        <v>3207</v>
      </c>
      <c r="Q54" s="290" t="s">
        <v>3208</v>
      </c>
    </row>
    <row r="55" spans="1:17" s="290" customFormat="1" ht="18" customHeight="1" x14ac:dyDescent="0.2">
      <c r="A55" s="290" t="s">
        <v>3209</v>
      </c>
      <c r="B55" s="290" t="s">
        <v>3210</v>
      </c>
      <c r="C55" s="1173">
        <v>1.2760000000000001E-4</v>
      </c>
      <c r="D55" s="605" t="s">
        <v>2580</v>
      </c>
      <c r="E55" s="1171">
        <v>1.73E-4</v>
      </c>
      <c r="F55" s="290" t="s">
        <v>3135</v>
      </c>
      <c r="G55" s="290" t="s">
        <v>3136</v>
      </c>
      <c r="H55" s="290" t="s">
        <v>3211</v>
      </c>
      <c r="I55" s="290" t="s">
        <v>3212</v>
      </c>
      <c r="J55" s="290" t="s">
        <v>3213</v>
      </c>
      <c r="K55" s="290" t="s">
        <v>3214</v>
      </c>
      <c r="L55" s="290" t="s">
        <v>3215</v>
      </c>
      <c r="M55" s="290" t="s">
        <v>3216</v>
      </c>
      <c r="N55" s="290" t="s">
        <v>3217</v>
      </c>
      <c r="O55" s="290" t="s">
        <v>3218</v>
      </c>
      <c r="P55" s="290" t="s">
        <v>3219</v>
      </c>
      <c r="Q55" s="290" t="s">
        <v>3220</v>
      </c>
    </row>
    <row r="56" spans="1:17" s="290" customFormat="1" ht="18" customHeight="1" x14ac:dyDescent="0.2">
      <c r="A56" s="290" t="s">
        <v>3221</v>
      </c>
      <c r="B56" s="290" t="s">
        <v>3222</v>
      </c>
      <c r="C56" s="1173">
        <v>1.3650000000000001E-4</v>
      </c>
      <c r="D56" s="605" t="s">
        <v>2580</v>
      </c>
      <c r="E56" s="301">
        <v>1.6500000000000001E-5</v>
      </c>
      <c r="F56" s="290" t="s">
        <v>3223</v>
      </c>
      <c r="G56" s="290" t="s">
        <v>3224</v>
      </c>
      <c r="H56" s="290" t="s">
        <v>3225</v>
      </c>
      <c r="I56" s="290" t="s">
        <v>3226</v>
      </c>
      <c r="J56" s="290" t="s">
        <v>3227</v>
      </c>
      <c r="K56" s="290" t="s">
        <v>3228</v>
      </c>
      <c r="L56" s="290" t="s">
        <v>3229</v>
      </c>
      <c r="M56" s="290" t="s">
        <v>3230</v>
      </c>
      <c r="N56" s="290" t="s">
        <v>3231</v>
      </c>
      <c r="O56" s="290" t="s">
        <v>3232</v>
      </c>
      <c r="P56" s="290" t="s">
        <v>3233</v>
      </c>
      <c r="Q56" s="290" t="s">
        <v>3234</v>
      </c>
    </row>
    <row r="57" spans="1:17" s="290" customFormat="1" ht="18" customHeight="1" x14ac:dyDescent="0.2">
      <c r="A57" s="290" t="s">
        <v>3235</v>
      </c>
      <c r="B57" s="290" t="s">
        <v>3236</v>
      </c>
      <c r="C57" s="1173">
        <v>1.3999999999999999E-4</v>
      </c>
      <c r="D57" s="605" t="s">
        <v>2580</v>
      </c>
      <c r="E57" s="1171">
        <v>5.7700000000000004E-4</v>
      </c>
      <c r="F57" s="290" t="s">
        <v>3135</v>
      </c>
      <c r="G57" s="290" t="s">
        <v>3136</v>
      </c>
      <c r="H57" s="290" t="s">
        <v>3237</v>
      </c>
      <c r="I57" s="290" t="s">
        <v>3238</v>
      </c>
      <c r="J57" s="290" t="s">
        <v>3239</v>
      </c>
      <c r="K57" s="290" t="s">
        <v>3240</v>
      </c>
      <c r="L57" s="290" t="s">
        <v>3241</v>
      </c>
      <c r="M57" s="290" t="s">
        <v>3242</v>
      </c>
      <c r="N57" s="290" t="s">
        <v>3243</v>
      </c>
      <c r="O57" s="290" t="s">
        <v>3244</v>
      </c>
      <c r="P57" s="290" t="s">
        <v>3245</v>
      </c>
      <c r="Q57" s="290" t="s">
        <v>3246</v>
      </c>
    </row>
    <row r="58" spans="1:17" s="290" customFormat="1" ht="18" customHeight="1" x14ac:dyDescent="0.2">
      <c r="A58" s="290" t="s">
        <v>3247</v>
      </c>
      <c r="B58" s="290" t="s">
        <v>3248</v>
      </c>
      <c r="C58" s="1173">
        <v>1.4090000000000001E-4</v>
      </c>
      <c r="D58" s="605" t="s">
        <v>2580</v>
      </c>
      <c r="E58" s="301">
        <v>3.5499999999999999E-6</v>
      </c>
      <c r="F58" s="290" t="s">
        <v>2696</v>
      </c>
      <c r="G58" s="290" t="s">
        <v>2697</v>
      </c>
      <c r="H58" s="290" t="s">
        <v>3249</v>
      </c>
      <c r="I58" s="290" t="s">
        <v>3250</v>
      </c>
      <c r="J58" s="290" t="s">
        <v>3251</v>
      </c>
      <c r="K58" s="290" t="s">
        <v>3252</v>
      </c>
      <c r="L58" s="290" t="s">
        <v>3253</v>
      </c>
      <c r="M58" s="290" t="s">
        <v>3254</v>
      </c>
      <c r="N58" s="290" t="s">
        <v>3255</v>
      </c>
      <c r="O58" s="290" t="s">
        <v>3256</v>
      </c>
      <c r="P58" s="290" t="s">
        <v>3257</v>
      </c>
      <c r="Q58" s="290" t="s">
        <v>3258</v>
      </c>
    </row>
    <row r="59" spans="1:17" s="290" customFormat="1" ht="18" customHeight="1" x14ac:dyDescent="0.2">
      <c r="A59" s="290" t="s">
        <v>3259</v>
      </c>
      <c r="B59" s="290" t="s">
        <v>3259</v>
      </c>
      <c r="C59" s="1173">
        <v>1.428E-4</v>
      </c>
      <c r="D59" s="605" t="s">
        <v>2580</v>
      </c>
      <c r="E59" s="1171">
        <v>1.15E-4</v>
      </c>
      <c r="F59" s="290" t="s">
        <v>3260</v>
      </c>
      <c r="G59" s="290" t="s">
        <v>3260</v>
      </c>
      <c r="H59" s="290" t="s">
        <v>3261</v>
      </c>
      <c r="I59" s="290" t="s">
        <v>3262</v>
      </c>
      <c r="J59" s="290" t="s">
        <v>3263</v>
      </c>
      <c r="K59" s="290" t="s">
        <v>3264</v>
      </c>
      <c r="L59" s="290" t="s">
        <v>3265</v>
      </c>
      <c r="M59" s="290" t="s">
        <v>3266</v>
      </c>
      <c r="N59" s="290" t="s">
        <v>3267</v>
      </c>
      <c r="O59" s="290" t="s">
        <v>3268</v>
      </c>
      <c r="P59" s="290" t="s">
        <v>3269</v>
      </c>
      <c r="Q59" s="290" t="s">
        <v>3270</v>
      </c>
    </row>
    <row r="60" spans="1:17" s="290" customFormat="1" ht="18" customHeight="1" x14ac:dyDescent="0.2">
      <c r="A60" s="290" t="s">
        <v>3271</v>
      </c>
      <c r="B60" s="290" t="s">
        <v>3272</v>
      </c>
      <c r="C60" s="1173">
        <v>1.4540000000000001E-4</v>
      </c>
      <c r="D60" s="605" t="s">
        <v>2580</v>
      </c>
      <c r="E60" s="324">
        <v>1.4E-2</v>
      </c>
      <c r="F60" s="290" t="s">
        <v>3273</v>
      </c>
      <c r="G60" s="290" t="s">
        <v>3274</v>
      </c>
      <c r="H60" s="290" t="s">
        <v>3275</v>
      </c>
      <c r="I60" s="290" t="s">
        <v>3276</v>
      </c>
      <c r="J60" s="290" t="s">
        <v>3277</v>
      </c>
      <c r="K60" s="290" t="s">
        <v>3278</v>
      </c>
      <c r="L60" s="290" t="s">
        <v>3279</v>
      </c>
      <c r="M60" s="290" t="s">
        <v>3280</v>
      </c>
      <c r="N60" s="290" t="s">
        <v>3281</v>
      </c>
      <c r="O60" s="290" t="s">
        <v>3282</v>
      </c>
      <c r="P60" s="290" t="s">
        <v>3283</v>
      </c>
      <c r="Q60" s="290" t="s">
        <v>3284</v>
      </c>
    </row>
    <row r="61" spans="1:17" s="290" customFormat="1" ht="18" customHeight="1" x14ac:dyDescent="0.2">
      <c r="A61" s="290" t="s">
        <v>3285</v>
      </c>
      <c r="B61" s="290" t="s">
        <v>3285</v>
      </c>
      <c r="C61" s="1173">
        <v>1.4760000000000001E-4</v>
      </c>
      <c r="D61" s="605" t="s">
        <v>2580</v>
      </c>
      <c r="E61" s="1171">
        <v>4.2700000000000002E-4</v>
      </c>
      <c r="F61" s="290" t="s">
        <v>3286</v>
      </c>
      <c r="G61" s="290" t="s">
        <v>3287</v>
      </c>
      <c r="H61" s="290" t="s">
        <v>3288</v>
      </c>
      <c r="I61" s="290" t="s">
        <v>3289</v>
      </c>
      <c r="J61" s="290" t="s">
        <v>3290</v>
      </c>
      <c r="K61" s="290" t="s">
        <v>3291</v>
      </c>
      <c r="L61" s="290" t="s">
        <v>3292</v>
      </c>
      <c r="M61" s="290" t="s">
        <v>3293</v>
      </c>
      <c r="N61" s="290" t="s">
        <v>3294</v>
      </c>
      <c r="O61" s="290" t="s">
        <v>3295</v>
      </c>
      <c r="P61" s="290" t="s">
        <v>3296</v>
      </c>
      <c r="Q61" s="290" t="s">
        <v>3297</v>
      </c>
    </row>
    <row r="62" spans="1:17" s="290" customFormat="1" ht="18" customHeight="1" x14ac:dyDescent="0.2">
      <c r="A62" s="290" t="s">
        <v>3298</v>
      </c>
      <c r="B62" s="290" t="s">
        <v>3298</v>
      </c>
      <c r="C62" s="1173">
        <v>1.494E-4</v>
      </c>
      <c r="D62" s="605" t="s">
        <v>2580</v>
      </c>
      <c r="E62" s="605">
        <v>2E-3</v>
      </c>
      <c r="F62" s="290" t="s">
        <v>3286</v>
      </c>
      <c r="G62" s="290" t="s">
        <v>3287</v>
      </c>
      <c r="H62" s="290" t="s">
        <v>3299</v>
      </c>
      <c r="I62" s="290" t="s">
        <v>3300</v>
      </c>
      <c r="J62" s="290" t="s">
        <v>3301</v>
      </c>
      <c r="K62" s="290" t="s">
        <v>3302</v>
      </c>
      <c r="L62" s="290" t="s">
        <v>3303</v>
      </c>
      <c r="M62" s="290" t="s">
        <v>3304</v>
      </c>
      <c r="N62" s="290" t="s">
        <v>3305</v>
      </c>
      <c r="O62" s="290" t="s">
        <v>3306</v>
      </c>
      <c r="P62" s="290" t="s">
        <v>3307</v>
      </c>
      <c r="Q62" s="290" t="s">
        <v>3308</v>
      </c>
    </row>
    <row r="63" spans="1:17" s="290" customFormat="1" ht="18" customHeight="1" x14ac:dyDescent="0.2">
      <c r="A63" s="290" t="s">
        <v>3309</v>
      </c>
      <c r="B63" s="290" t="s">
        <v>3310</v>
      </c>
      <c r="C63" s="1173">
        <v>1.5080000000000001E-4</v>
      </c>
      <c r="D63" s="605" t="s">
        <v>2580</v>
      </c>
      <c r="E63" s="301">
        <v>3.14E-6</v>
      </c>
      <c r="F63" s="290" t="s">
        <v>2544</v>
      </c>
      <c r="G63" s="290" t="s">
        <v>2545</v>
      </c>
      <c r="H63" s="290" t="s">
        <v>3311</v>
      </c>
      <c r="I63" s="290" t="s">
        <v>3312</v>
      </c>
      <c r="J63" s="290" t="s">
        <v>3313</v>
      </c>
      <c r="K63" s="290" t="s">
        <v>3314</v>
      </c>
      <c r="L63" s="290" t="s">
        <v>3315</v>
      </c>
      <c r="M63" s="290" t="s">
        <v>3316</v>
      </c>
      <c r="N63" s="290" t="s">
        <v>3317</v>
      </c>
      <c r="O63" s="290" t="s">
        <v>3318</v>
      </c>
      <c r="P63" s="290" t="s">
        <v>3319</v>
      </c>
      <c r="Q63" s="290" t="s">
        <v>3320</v>
      </c>
    </row>
    <row r="64" spans="1:17" s="290" customFormat="1" ht="18" customHeight="1" x14ac:dyDescent="0.2">
      <c r="A64" s="291" t="s">
        <v>3321</v>
      </c>
      <c r="B64" s="291" t="s">
        <v>3322</v>
      </c>
      <c r="C64" s="1174">
        <v>1.5420000000000001E-4</v>
      </c>
      <c r="D64" s="397" t="s">
        <v>2580</v>
      </c>
      <c r="E64" s="1172">
        <v>5.5099999999999995E-4</v>
      </c>
      <c r="F64" s="291" t="s">
        <v>2892</v>
      </c>
      <c r="G64" s="291" t="s">
        <v>2893</v>
      </c>
      <c r="H64" s="291" t="s">
        <v>3323</v>
      </c>
      <c r="I64" s="291" t="s">
        <v>3324</v>
      </c>
      <c r="J64" s="291" t="s">
        <v>3325</v>
      </c>
      <c r="K64" s="291" t="s">
        <v>3326</v>
      </c>
      <c r="L64" s="291" t="s">
        <v>3327</v>
      </c>
      <c r="M64" s="291" t="s">
        <v>3328</v>
      </c>
      <c r="N64" s="291" t="s">
        <v>3329</v>
      </c>
      <c r="O64" s="291" t="s">
        <v>3330</v>
      </c>
      <c r="P64" s="291" t="s">
        <v>3331</v>
      </c>
      <c r="Q64" s="291" t="s">
        <v>3332</v>
      </c>
    </row>
    <row r="65" spans="1:5" s="290" customFormat="1" ht="18" customHeight="1" x14ac:dyDescent="0.2">
      <c r="A65" s="290" t="s">
        <v>9350</v>
      </c>
      <c r="C65" s="605"/>
      <c r="D65" s="605"/>
      <c r="E65" s="605"/>
    </row>
    <row r="66" spans="1:5" s="290" customFormat="1" ht="18" customHeight="1" x14ac:dyDescent="0.2">
      <c r="A66" s="290" t="s">
        <v>8666</v>
      </c>
      <c r="C66" s="605"/>
      <c r="D66" s="605"/>
      <c r="E66" s="605"/>
    </row>
    <row r="67" spans="1:5" s="290" customFormat="1" ht="18" customHeight="1" x14ac:dyDescent="0.2">
      <c r="A67" s="290" t="s">
        <v>2526</v>
      </c>
      <c r="C67" s="605"/>
      <c r="D67" s="605"/>
      <c r="E67" s="605"/>
    </row>
  </sheetData>
  <sortState ref="A3:R64">
    <sortCondition ref="C3:C64"/>
  </sortState>
  <phoneticPr fontId="129" type="noConversion"/>
  <pageMargins left="0.45" right="0.45" top="0.5" bottom="0.5" header="0.3" footer="0.3"/>
  <pageSetup orientation="landscape" horizontalDpi="4294967292" verticalDpi="4294967292"/>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M128"/>
  <sheetViews>
    <sheetView workbookViewId="0">
      <selection activeCell="J1" sqref="J1:J1048576"/>
    </sheetView>
  </sheetViews>
  <sheetFormatPr baseColWidth="10" defaultColWidth="7.6640625" defaultRowHeight="14" x14ac:dyDescent="0.15"/>
  <cols>
    <col min="1" max="1" width="14.83203125" style="740" customWidth="1"/>
    <col min="2" max="2" width="37.83203125" style="367" customWidth="1"/>
    <col min="3" max="3" width="36.6640625" style="1074" customWidth="1"/>
    <col min="4" max="4" width="16.33203125" style="1074" customWidth="1"/>
    <col min="5" max="5" width="31.1640625" style="1074" customWidth="1"/>
    <col min="6" max="6" width="1.5" style="1074" customWidth="1"/>
    <col min="7" max="7" width="12.5" style="1075" customWidth="1"/>
    <col min="8" max="8" width="14" style="1075" customWidth="1"/>
    <col min="9" max="9" width="18" style="365" customWidth="1"/>
    <col min="10" max="10" width="16.1640625" style="366" customWidth="1"/>
    <col min="11" max="11" width="1.83203125" style="366" customWidth="1"/>
    <col min="12" max="12" width="20.6640625" style="366" customWidth="1"/>
    <col min="13" max="13" width="20.6640625" style="365" customWidth="1"/>
    <col min="14" max="16384" width="7.6640625" style="220"/>
  </cols>
  <sheetData>
    <row r="1" spans="1:13" s="951" customFormat="1" ht="36" customHeight="1" thickBot="1" x14ac:dyDescent="0.25">
      <c r="A1" s="1057" t="s">
        <v>8965</v>
      </c>
      <c r="B1" s="953"/>
      <c r="C1" s="1062"/>
      <c r="D1" s="969"/>
      <c r="H1" s="970"/>
      <c r="J1" s="953"/>
      <c r="K1" s="953"/>
      <c r="L1" s="952"/>
      <c r="M1" s="1063"/>
    </row>
    <row r="2" spans="1:13" s="1064" customFormat="1" ht="20" customHeight="1" x14ac:dyDescent="0.15">
      <c r="A2" s="1419" t="s">
        <v>731</v>
      </c>
      <c r="B2" s="1422" t="s">
        <v>818</v>
      </c>
      <c r="C2" s="1422" t="s">
        <v>819</v>
      </c>
      <c r="D2" s="1425" t="s">
        <v>816</v>
      </c>
      <c r="E2" s="1425"/>
      <c r="F2" s="866"/>
      <c r="G2" s="1434" t="s">
        <v>822</v>
      </c>
      <c r="H2" s="1434"/>
      <c r="I2" s="1434"/>
      <c r="J2" s="1434"/>
      <c r="K2" s="1076"/>
      <c r="L2" s="1426" t="s">
        <v>817</v>
      </c>
      <c r="M2" s="1426"/>
    </row>
    <row r="3" spans="1:13" s="1067" customFormat="1" x14ac:dyDescent="0.15">
      <c r="A3" s="1420"/>
      <c r="B3" s="1423"/>
      <c r="C3" s="1423"/>
      <c r="D3" s="1423" t="s">
        <v>820</v>
      </c>
      <c r="E3" s="1427" t="s">
        <v>821</v>
      </c>
      <c r="F3" s="1065"/>
      <c r="G3" s="1431" t="s">
        <v>825</v>
      </c>
      <c r="H3" s="1431" t="s">
        <v>504</v>
      </c>
      <c r="I3" s="1433" t="s">
        <v>9339</v>
      </c>
      <c r="J3" s="1429" t="s">
        <v>823</v>
      </c>
      <c r="K3" s="1066"/>
      <c r="L3" s="1429" t="s">
        <v>2003</v>
      </c>
      <c r="M3" s="1417" t="s">
        <v>824</v>
      </c>
    </row>
    <row r="4" spans="1:13" s="1067" customFormat="1" ht="15" thickBot="1" x14ac:dyDescent="0.2">
      <c r="A4" s="1421"/>
      <c r="B4" s="1424"/>
      <c r="C4" s="1424"/>
      <c r="D4" s="1424"/>
      <c r="E4" s="1428"/>
      <c r="F4" s="1068"/>
      <c r="G4" s="1432"/>
      <c r="H4" s="1432"/>
      <c r="I4" s="1418"/>
      <c r="J4" s="1430"/>
      <c r="K4" s="1069"/>
      <c r="L4" s="1430"/>
      <c r="M4" s="1418"/>
    </row>
    <row r="5" spans="1:13" s="3" customFormat="1" ht="41" customHeight="1" thickTop="1" x14ac:dyDescent="0.2">
      <c r="A5" s="739" t="s">
        <v>594</v>
      </c>
      <c r="B5" s="367" t="s">
        <v>867</v>
      </c>
      <c r="C5" s="367" t="s">
        <v>868</v>
      </c>
      <c r="D5" s="367" t="s">
        <v>834</v>
      </c>
      <c r="E5" s="367" t="s">
        <v>2004</v>
      </c>
      <c r="F5" s="367"/>
      <c r="G5" s="856" t="s">
        <v>844</v>
      </c>
      <c r="H5" s="856" t="s">
        <v>535</v>
      </c>
      <c r="I5" s="979" t="s">
        <v>878</v>
      </c>
      <c r="J5" s="980">
        <v>227842</v>
      </c>
      <c r="K5" s="980"/>
      <c r="L5" s="980">
        <v>113741</v>
      </c>
      <c r="M5" s="979" t="s">
        <v>2005</v>
      </c>
    </row>
    <row r="6" spans="1:13" s="3" customFormat="1" ht="45" customHeight="1" x14ac:dyDescent="0.2">
      <c r="A6" s="739" t="s">
        <v>1853</v>
      </c>
      <c r="B6" s="367" t="s">
        <v>826</v>
      </c>
      <c r="C6" s="367" t="s">
        <v>827</v>
      </c>
      <c r="D6" s="367" t="s">
        <v>828</v>
      </c>
      <c r="E6" s="367" t="s">
        <v>829</v>
      </c>
      <c r="F6" s="367"/>
      <c r="G6" s="856" t="s">
        <v>830</v>
      </c>
      <c r="H6" s="856" t="s">
        <v>506</v>
      </c>
      <c r="I6" s="979" t="s">
        <v>2006</v>
      </c>
      <c r="J6" s="980">
        <v>250762</v>
      </c>
      <c r="K6" s="980"/>
      <c r="L6" s="1070" t="s">
        <v>2007</v>
      </c>
      <c r="M6" s="979" t="s">
        <v>2008</v>
      </c>
    </row>
    <row r="7" spans="1:13" s="3" customFormat="1" ht="41" customHeight="1" x14ac:dyDescent="0.2">
      <c r="A7" s="739" t="s">
        <v>508</v>
      </c>
      <c r="B7" s="367" t="s">
        <v>831</v>
      </c>
      <c r="C7" s="367" t="s">
        <v>832</v>
      </c>
      <c r="D7" s="367" t="s">
        <v>866</v>
      </c>
      <c r="E7" s="367" t="s">
        <v>833</v>
      </c>
      <c r="F7" s="367"/>
      <c r="G7" s="856" t="s">
        <v>905</v>
      </c>
      <c r="H7" s="856" t="s">
        <v>506</v>
      </c>
      <c r="I7" s="979" t="s">
        <v>2009</v>
      </c>
      <c r="J7" s="980">
        <v>242117</v>
      </c>
      <c r="K7" s="980"/>
      <c r="L7" s="980">
        <v>84933</v>
      </c>
      <c r="M7" s="979" t="s">
        <v>2008</v>
      </c>
    </row>
    <row r="8" spans="1:13" s="3" customFormat="1" ht="41" customHeight="1" x14ac:dyDescent="0.2">
      <c r="A8" s="739" t="s">
        <v>1860</v>
      </c>
      <c r="B8" s="367" t="s">
        <v>2010</v>
      </c>
      <c r="C8" s="367" t="s">
        <v>2011</v>
      </c>
      <c r="D8" s="367" t="s">
        <v>866</v>
      </c>
      <c r="E8" s="367" t="s">
        <v>861</v>
      </c>
      <c r="F8" s="367"/>
      <c r="G8" s="856" t="s">
        <v>844</v>
      </c>
      <c r="H8" s="856" t="s">
        <v>921</v>
      </c>
      <c r="I8" s="979" t="s">
        <v>837</v>
      </c>
      <c r="J8" s="980">
        <v>234686</v>
      </c>
      <c r="K8" s="980"/>
      <c r="L8" s="1070" t="s">
        <v>2012</v>
      </c>
      <c r="M8" s="979" t="s">
        <v>2013</v>
      </c>
    </row>
    <row r="9" spans="1:13" s="3" customFormat="1" ht="41" customHeight="1" x14ac:dyDescent="0.2">
      <c r="A9" s="739" t="s">
        <v>1864</v>
      </c>
      <c r="B9" s="367" t="s">
        <v>2014</v>
      </c>
      <c r="C9" s="367" t="s">
        <v>832</v>
      </c>
      <c r="D9" s="367" t="s">
        <v>2015</v>
      </c>
      <c r="E9" s="367" t="s">
        <v>2016</v>
      </c>
      <c r="F9" s="367"/>
      <c r="G9" s="856" t="s">
        <v>844</v>
      </c>
      <c r="H9" s="856" t="s">
        <v>506</v>
      </c>
      <c r="I9" s="979" t="s">
        <v>2017</v>
      </c>
      <c r="J9" s="980">
        <v>233013</v>
      </c>
      <c r="K9" s="980"/>
      <c r="L9" s="980">
        <v>233013</v>
      </c>
      <c r="M9" s="979" t="s">
        <v>859</v>
      </c>
    </row>
    <row r="10" spans="1:13" s="3" customFormat="1" ht="41" customHeight="1" x14ac:dyDescent="0.2">
      <c r="A10" s="739" t="s">
        <v>1867</v>
      </c>
      <c r="B10" s="367" t="s">
        <v>2018</v>
      </c>
      <c r="C10" s="367" t="s">
        <v>2019</v>
      </c>
      <c r="D10" s="367" t="s">
        <v>2020</v>
      </c>
      <c r="E10" s="367" t="s">
        <v>2020</v>
      </c>
      <c r="F10" s="367"/>
      <c r="G10" s="856" t="s">
        <v>830</v>
      </c>
      <c r="H10" s="856" t="s">
        <v>506</v>
      </c>
      <c r="I10" s="979" t="s">
        <v>837</v>
      </c>
      <c r="J10" s="980">
        <v>223290</v>
      </c>
      <c r="K10" s="980"/>
      <c r="L10" s="980">
        <v>223290</v>
      </c>
      <c r="M10" s="979" t="s">
        <v>859</v>
      </c>
    </row>
    <row r="11" spans="1:13" s="3" customFormat="1" ht="41" customHeight="1" x14ac:dyDescent="0.2">
      <c r="A11" s="739" t="s">
        <v>513</v>
      </c>
      <c r="B11" s="367" t="s">
        <v>826</v>
      </c>
      <c r="C11" s="367" t="s">
        <v>827</v>
      </c>
      <c r="D11" s="367" t="s">
        <v>828</v>
      </c>
      <c r="E11" s="367" t="s">
        <v>838</v>
      </c>
      <c r="F11" s="367"/>
      <c r="G11" s="856" t="s">
        <v>830</v>
      </c>
      <c r="H11" s="856" t="s">
        <v>506</v>
      </c>
      <c r="I11" s="979" t="s">
        <v>837</v>
      </c>
      <c r="J11" s="980">
        <v>237898</v>
      </c>
      <c r="K11" s="980"/>
      <c r="L11" s="980">
        <v>148699</v>
      </c>
      <c r="M11" s="979" t="s">
        <v>2008</v>
      </c>
    </row>
    <row r="12" spans="1:13" s="3" customFormat="1" ht="41" customHeight="1" x14ac:dyDescent="0.2">
      <c r="A12" s="739" t="s">
        <v>514</v>
      </c>
      <c r="B12" s="367" t="s">
        <v>839</v>
      </c>
      <c r="C12" s="367" t="s">
        <v>840</v>
      </c>
      <c r="D12" s="367" t="s">
        <v>834</v>
      </c>
      <c r="E12" s="367" t="s">
        <v>841</v>
      </c>
      <c r="F12" s="367"/>
      <c r="G12" s="856" t="s">
        <v>905</v>
      </c>
      <c r="H12" s="856" t="s">
        <v>535</v>
      </c>
      <c r="I12" s="979" t="s">
        <v>837</v>
      </c>
      <c r="J12" s="980">
        <v>240041</v>
      </c>
      <c r="K12" s="980"/>
      <c r="L12" s="980">
        <v>103002</v>
      </c>
      <c r="M12" s="979" t="s">
        <v>2008</v>
      </c>
    </row>
    <row r="13" spans="1:13" s="3" customFormat="1" ht="41" customHeight="1" x14ac:dyDescent="0.2">
      <c r="A13" s="739" t="s">
        <v>518</v>
      </c>
      <c r="B13" s="367" t="s">
        <v>842</v>
      </c>
      <c r="C13" s="367" t="s">
        <v>840</v>
      </c>
      <c r="D13" s="367" t="s">
        <v>834</v>
      </c>
      <c r="E13" s="367" t="s">
        <v>841</v>
      </c>
      <c r="F13" s="367"/>
      <c r="G13" s="856" t="s">
        <v>905</v>
      </c>
      <c r="H13" s="856" t="s">
        <v>524</v>
      </c>
      <c r="I13" s="979" t="s">
        <v>878</v>
      </c>
      <c r="J13" s="980">
        <v>238866</v>
      </c>
      <c r="K13" s="980"/>
      <c r="L13" s="980">
        <v>115221</v>
      </c>
      <c r="M13" s="979" t="s">
        <v>2008</v>
      </c>
    </row>
    <row r="14" spans="1:13" s="3" customFormat="1" ht="41" customHeight="1" x14ac:dyDescent="0.2">
      <c r="A14" s="739" t="s">
        <v>521</v>
      </c>
      <c r="B14" s="367" t="s">
        <v>826</v>
      </c>
      <c r="C14" s="367" t="s">
        <v>840</v>
      </c>
      <c r="D14" s="367" t="s">
        <v>843</v>
      </c>
      <c r="E14" s="367" t="s">
        <v>829</v>
      </c>
      <c r="F14" s="367"/>
      <c r="G14" s="856" t="s">
        <v>844</v>
      </c>
      <c r="H14" s="856" t="s">
        <v>524</v>
      </c>
      <c r="I14" s="979" t="s">
        <v>837</v>
      </c>
      <c r="J14" s="980">
        <v>246638</v>
      </c>
      <c r="K14" s="980"/>
      <c r="L14" s="1070" t="s">
        <v>2021</v>
      </c>
      <c r="M14" s="979" t="s">
        <v>859</v>
      </c>
    </row>
    <row r="15" spans="1:13" s="3" customFormat="1" ht="41" customHeight="1" x14ac:dyDescent="0.2">
      <c r="A15" s="739" t="s">
        <v>1875</v>
      </c>
      <c r="B15" s="367" t="s">
        <v>846</v>
      </c>
      <c r="C15" s="367" t="s">
        <v>2022</v>
      </c>
      <c r="D15" s="367" t="s">
        <v>848</v>
      </c>
      <c r="E15" s="367" t="s">
        <v>829</v>
      </c>
      <c r="F15" s="367"/>
      <c r="G15" s="856" t="s">
        <v>830</v>
      </c>
      <c r="H15" s="856" t="s">
        <v>506</v>
      </c>
      <c r="I15" s="979" t="s">
        <v>837</v>
      </c>
      <c r="J15" s="980">
        <v>242474</v>
      </c>
      <c r="K15" s="980"/>
      <c r="L15" s="980">
        <v>133040</v>
      </c>
      <c r="M15" s="979" t="s">
        <v>2008</v>
      </c>
    </row>
    <row r="16" spans="1:13" s="3" customFormat="1" ht="41" customHeight="1" x14ac:dyDescent="0.2">
      <c r="A16" s="739" t="s">
        <v>532</v>
      </c>
      <c r="B16" s="367" t="s">
        <v>826</v>
      </c>
      <c r="C16" s="367" t="s">
        <v>849</v>
      </c>
      <c r="D16" s="367" t="s">
        <v>834</v>
      </c>
      <c r="E16" s="367" t="s">
        <v>833</v>
      </c>
      <c r="F16" s="367"/>
      <c r="G16" s="856" t="s">
        <v>905</v>
      </c>
      <c r="H16" s="856" t="s">
        <v>535</v>
      </c>
      <c r="I16" s="979" t="s">
        <v>837</v>
      </c>
      <c r="J16" s="980">
        <v>244669</v>
      </c>
      <c r="K16" s="980"/>
      <c r="L16" s="980">
        <v>139372</v>
      </c>
      <c r="M16" s="979" t="s">
        <v>859</v>
      </c>
    </row>
    <row r="17" spans="1:13" s="3" customFormat="1" ht="41" customHeight="1" x14ac:dyDescent="0.2">
      <c r="A17" s="739" t="s">
        <v>2023</v>
      </c>
      <c r="B17" s="367" t="s">
        <v>913</v>
      </c>
      <c r="C17" s="367" t="s">
        <v>840</v>
      </c>
      <c r="D17" s="367" t="s">
        <v>866</v>
      </c>
      <c r="E17" s="367" t="s">
        <v>896</v>
      </c>
      <c r="F17" s="367"/>
      <c r="G17" s="856" t="s">
        <v>830</v>
      </c>
      <c r="H17" s="856" t="s">
        <v>506</v>
      </c>
      <c r="I17" s="979" t="s">
        <v>837</v>
      </c>
      <c r="J17" s="1070" t="s">
        <v>2024</v>
      </c>
      <c r="K17" s="1070"/>
      <c r="L17" s="1070" t="s">
        <v>2025</v>
      </c>
      <c r="M17" s="979" t="s">
        <v>2008</v>
      </c>
    </row>
    <row r="18" spans="1:13" s="3" customFormat="1" ht="41" customHeight="1" x14ac:dyDescent="0.2">
      <c r="A18" s="739" t="s">
        <v>1880</v>
      </c>
      <c r="B18" s="367" t="s">
        <v>897</v>
      </c>
      <c r="C18" s="367" t="s">
        <v>862</v>
      </c>
      <c r="D18" s="367" t="s">
        <v>866</v>
      </c>
      <c r="E18" s="367" t="s">
        <v>890</v>
      </c>
      <c r="F18" s="367"/>
      <c r="G18" s="856" t="s">
        <v>905</v>
      </c>
      <c r="H18" s="856" t="s">
        <v>535</v>
      </c>
      <c r="I18" s="979" t="s">
        <v>837</v>
      </c>
      <c r="J18" s="1070" t="s">
        <v>2026</v>
      </c>
      <c r="K18" s="1070"/>
      <c r="L18" s="1070" t="s">
        <v>2027</v>
      </c>
      <c r="M18" s="979" t="s">
        <v>2008</v>
      </c>
    </row>
    <row r="19" spans="1:13" s="3" customFormat="1" ht="41" customHeight="1" x14ac:dyDescent="0.2">
      <c r="A19" s="739" t="s">
        <v>537</v>
      </c>
      <c r="B19" s="367" t="s">
        <v>850</v>
      </c>
      <c r="C19" s="367" t="s">
        <v>851</v>
      </c>
      <c r="D19" s="367" t="s">
        <v>852</v>
      </c>
      <c r="E19" s="367" t="s">
        <v>829</v>
      </c>
      <c r="F19" s="367"/>
      <c r="G19" s="856" t="s">
        <v>844</v>
      </c>
      <c r="H19" s="856" t="s">
        <v>535</v>
      </c>
      <c r="I19" s="979" t="s">
        <v>837</v>
      </c>
      <c r="J19" s="980">
        <v>139650</v>
      </c>
      <c r="K19" s="980"/>
      <c r="L19" s="980">
        <v>94240</v>
      </c>
      <c r="M19" s="979" t="s">
        <v>2008</v>
      </c>
    </row>
    <row r="20" spans="1:13" s="3" customFormat="1" ht="41" customHeight="1" x14ac:dyDescent="0.2">
      <c r="A20" s="739" t="s">
        <v>544</v>
      </c>
      <c r="B20" s="367" t="s">
        <v>855</v>
      </c>
      <c r="C20" s="367" t="s">
        <v>856</v>
      </c>
      <c r="D20" s="367" t="s">
        <v>857</v>
      </c>
      <c r="E20" s="367" t="s">
        <v>858</v>
      </c>
      <c r="F20" s="367"/>
      <c r="G20" s="856" t="s">
        <v>830</v>
      </c>
      <c r="H20" s="856" t="s">
        <v>512</v>
      </c>
      <c r="I20" s="979" t="s">
        <v>2028</v>
      </c>
      <c r="J20" s="980">
        <v>236737</v>
      </c>
      <c r="K20" s="980"/>
      <c r="L20" s="980">
        <v>82824</v>
      </c>
      <c r="M20" s="979" t="s">
        <v>859</v>
      </c>
    </row>
    <row r="21" spans="1:13" s="3" customFormat="1" ht="41" customHeight="1" x14ac:dyDescent="0.2">
      <c r="A21" s="739" t="s">
        <v>656</v>
      </c>
      <c r="B21" s="367" t="s">
        <v>898</v>
      </c>
      <c r="C21" s="367" t="s">
        <v>840</v>
      </c>
      <c r="D21" s="367" t="s">
        <v>834</v>
      </c>
      <c r="E21" s="367" t="s">
        <v>841</v>
      </c>
      <c r="F21" s="367"/>
      <c r="G21" s="856" t="s">
        <v>905</v>
      </c>
      <c r="H21" s="856" t="s">
        <v>524</v>
      </c>
      <c r="I21" s="979" t="s">
        <v>878</v>
      </c>
      <c r="J21" s="980">
        <v>245322</v>
      </c>
      <c r="K21" s="980"/>
      <c r="L21" s="980">
        <v>92641</v>
      </c>
      <c r="M21" s="979" t="s">
        <v>859</v>
      </c>
    </row>
    <row r="22" spans="1:13" s="3" customFormat="1" ht="41" customHeight="1" x14ac:dyDescent="0.2">
      <c r="A22" s="739" t="s">
        <v>539</v>
      </c>
      <c r="B22" s="367" t="s">
        <v>826</v>
      </c>
      <c r="C22" s="367" t="s">
        <v>840</v>
      </c>
      <c r="D22" s="367" t="s">
        <v>853</v>
      </c>
      <c r="E22" s="367" t="s">
        <v>833</v>
      </c>
      <c r="F22" s="367"/>
      <c r="G22" s="856" t="s">
        <v>844</v>
      </c>
      <c r="H22" s="856" t="s">
        <v>506</v>
      </c>
      <c r="I22" s="979" t="s">
        <v>878</v>
      </c>
      <c r="J22" s="980">
        <v>247108</v>
      </c>
      <c r="K22" s="980"/>
      <c r="L22" s="980">
        <v>124290</v>
      </c>
      <c r="M22" s="979" t="s">
        <v>2008</v>
      </c>
    </row>
    <row r="23" spans="1:13" s="3" customFormat="1" ht="41" customHeight="1" x14ac:dyDescent="0.2">
      <c r="A23" s="739" t="s">
        <v>541</v>
      </c>
      <c r="B23" s="367" t="s">
        <v>2029</v>
      </c>
      <c r="C23" s="367" t="s">
        <v>832</v>
      </c>
      <c r="D23" s="367" t="s">
        <v>866</v>
      </c>
      <c r="E23" s="367" t="s">
        <v>854</v>
      </c>
      <c r="F23" s="367"/>
      <c r="G23" s="856" t="s">
        <v>844</v>
      </c>
      <c r="H23" s="856" t="s">
        <v>506</v>
      </c>
      <c r="I23" s="979" t="s">
        <v>837</v>
      </c>
      <c r="J23" s="1070" t="s">
        <v>2030</v>
      </c>
      <c r="K23" s="1070"/>
      <c r="L23" s="1070" t="s">
        <v>2031</v>
      </c>
      <c r="M23" s="979" t="s">
        <v>2008</v>
      </c>
    </row>
    <row r="24" spans="1:13" s="3" customFormat="1" ht="41" customHeight="1" x14ac:dyDescent="0.2">
      <c r="A24" s="739" t="s">
        <v>1895</v>
      </c>
      <c r="B24" s="367" t="s">
        <v>2032</v>
      </c>
      <c r="C24" s="367" t="s">
        <v>2033</v>
      </c>
      <c r="D24" s="367" t="s">
        <v>853</v>
      </c>
      <c r="E24" s="367" t="s">
        <v>833</v>
      </c>
      <c r="F24" s="367"/>
      <c r="G24" s="856" t="s">
        <v>844</v>
      </c>
      <c r="H24" s="856" t="s">
        <v>2034</v>
      </c>
      <c r="I24" s="979" t="s">
        <v>2035</v>
      </c>
      <c r="J24" s="980">
        <v>234995</v>
      </c>
      <c r="K24" s="980"/>
      <c r="L24" s="980">
        <v>64531</v>
      </c>
      <c r="M24" s="979" t="s">
        <v>859</v>
      </c>
    </row>
    <row r="25" spans="1:13" s="3" customFormat="1" ht="41" customHeight="1" x14ac:dyDescent="0.2">
      <c r="A25" s="739" t="s">
        <v>558</v>
      </c>
      <c r="B25" s="367" t="s">
        <v>855</v>
      </c>
      <c r="C25" s="367" t="s">
        <v>856</v>
      </c>
      <c r="D25" s="367" t="s">
        <v>857</v>
      </c>
      <c r="E25" s="367" t="s">
        <v>858</v>
      </c>
      <c r="F25" s="367"/>
      <c r="G25" s="856" t="s">
        <v>830</v>
      </c>
      <c r="H25" s="856" t="s">
        <v>512</v>
      </c>
      <c r="I25" s="979" t="s">
        <v>2028</v>
      </c>
      <c r="J25" s="980">
        <v>235219</v>
      </c>
      <c r="K25" s="980"/>
      <c r="L25" s="980">
        <v>132335</v>
      </c>
      <c r="M25" s="979" t="s">
        <v>859</v>
      </c>
    </row>
    <row r="26" spans="1:13" s="3" customFormat="1" ht="41" customHeight="1" x14ac:dyDescent="0.2">
      <c r="A26" s="739" t="s">
        <v>566</v>
      </c>
      <c r="B26" s="367" t="s">
        <v>855</v>
      </c>
      <c r="C26" s="367" t="s">
        <v>856</v>
      </c>
      <c r="D26" s="367" t="s">
        <v>857</v>
      </c>
      <c r="E26" s="367" t="s">
        <v>858</v>
      </c>
      <c r="F26" s="367"/>
      <c r="G26" s="856" t="s">
        <v>830</v>
      </c>
      <c r="H26" s="856" t="s">
        <v>512</v>
      </c>
      <c r="I26" s="979" t="s">
        <v>2028</v>
      </c>
      <c r="J26" s="980">
        <v>233203</v>
      </c>
      <c r="K26" s="980"/>
      <c r="L26" s="980">
        <v>134993</v>
      </c>
      <c r="M26" s="979" t="s">
        <v>859</v>
      </c>
    </row>
    <row r="27" spans="1:13" s="3" customFormat="1" ht="41" customHeight="1" x14ac:dyDescent="0.2">
      <c r="A27" s="739" t="s">
        <v>580</v>
      </c>
      <c r="B27" s="367" t="s">
        <v>826</v>
      </c>
      <c r="C27" s="367" t="s">
        <v>860</v>
      </c>
      <c r="D27" s="367" t="s">
        <v>857</v>
      </c>
      <c r="E27" s="367" t="s">
        <v>861</v>
      </c>
      <c r="F27" s="367"/>
      <c r="G27" s="856" t="s">
        <v>844</v>
      </c>
      <c r="H27" s="856" t="s">
        <v>512</v>
      </c>
      <c r="I27" s="979" t="s">
        <v>905</v>
      </c>
      <c r="J27" s="980">
        <v>227061</v>
      </c>
      <c r="K27" s="980"/>
      <c r="L27" s="980">
        <v>113606</v>
      </c>
      <c r="M27" s="979" t="s">
        <v>859</v>
      </c>
    </row>
    <row r="28" spans="1:13" s="3" customFormat="1" ht="41" customHeight="1" x14ac:dyDescent="0.2">
      <c r="A28" s="739" t="s">
        <v>562</v>
      </c>
      <c r="B28" s="367" t="s">
        <v>855</v>
      </c>
      <c r="C28" s="367" t="s">
        <v>856</v>
      </c>
      <c r="D28" s="367" t="s">
        <v>857</v>
      </c>
      <c r="E28" s="367" t="s">
        <v>858</v>
      </c>
      <c r="F28" s="367"/>
      <c r="G28" s="856" t="s">
        <v>830</v>
      </c>
      <c r="H28" s="856" t="s">
        <v>512</v>
      </c>
      <c r="I28" s="979" t="s">
        <v>2028</v>
      </c>
      <c r="J28" s="980">
        <v>232811</v>
      </c>
      <c r="K28" s="980"/>
      <c r="L28" s="980">
        <v>103110</v>
      </c>
      <c r="M28" s="979" t="s">
        <v>859</v>
      </c>
    </row>
    <row r="29" spans="1:13" s="3" customFormat="1" ht="41" customHeight="1" x14ac:dyDescent="0.2">
      <c r="A29" s="739" t="s">
        <v>583</v>
      </c>
      <c r="B29" s="367" t="s">
        <v>826</v>
      </c>
      <c r="C29" s="367" t="s">
        <v>862</v>
      </c>
      <c r="D29" s="367" t="s">
        <v>863</v>
      </c>
      <c r="E29" s="367" t="s">
        <v>829</v>
      </c>
      <c r="F29" s="367"/>
      <c r="G29" s="856" t="s">
        <v>2036</v>
      </c>
      <c r="H29" s="856" t="s">
        <v>639</v>
      </c>
      <c r="I29" s="979" t="s">
        <v>837</v>
      </c>
      <c r="J29" s="980">
        <v>242172</v>
      </c>
      <c r="K29" s="980"/>
      <c r="L29" s="980">
        <v>63996</v>
      </c>
      <c r="M29" s="979" t="s">
        <v>2008</v>
      </c>
    </row>
    <row r="30" spans="1:13" s="3" customFormat="1" ht="41" customHeight="1" x14ac:dyDescent="0.2">
      <c r="A30" s="739" t="s">
        <v>586</v>
      </c>
      <c r="B30" s="367" t="s">
        <v>864</v>
      </c>
      <c r="C30" s="367" t="s">
        <v>2037</v>
      </c>
      <c r="D30" s="367" t="s">
        <v>865</v>
      </c>
      <c r="E30" s="367" t="s">
        <v>835</v>
      </c>
      <c r="F30" s="367"/>
      <c r="G30" s="856" t="s">
        <v>905</v>
      </c>
      <c r="H30" s="856" t="s">
        <v>506</v>
      </c>
      <c r="I30" s="979" t="s">
        <v>837</v>
      </c>
      <c r="J30" s="980">
        <v>239844</v>
      </c>
      <c r="K30" s="980"/>
      <c r="L30" s="980">
        <v>55138</v>
      </c>
      <c r="M30" s="979" t="s">
        <v>2008</v>
      </c>
    </row>
    <row r="31" spans="1:13" s="3" customFormat="1" ht="47" customHeight="1" x14ac:dyDescent="0.2">
      <c r="A31" s="739" t="s">
        <v>670</v>
      </c>
      <c r="B31" s="367" t="s">
        <v>826</v>
      </c>
      <c r="C31" s="367" t="s">
        <v>903</v>
      </c>
      <c r="D31" s="367" t="s">
        <v>853</v>
      </c>
      <c r="E31" s="367" t="s">
        <v>904</v>
      </c>
      <c r="F31" s="367"/>
      <c r="G31" s="856" t="s">
        <v>905</v>
      </c>
      <c r="H31" s="856" t="s">
        <v>1899</v>
      </c>
      <c r="I31" s="979" t="s">
        <v>837</v>
      </c>
      <c r="J31" s="980">
        <v>234824</v>
      </c>
      <c r="K31" s="980"/>
      <c r="L31" s="980">
        <v>234824</v>
      </c>
      <c r="M31" s="979" t="s">
        <v>2008</v>
      </c>
    </row>
    <row r="32" spans="1:13" s="3" customFormat="1" ht="41" customHeight="1" x14ac:dyDescent="0.2">
      <c r="A32" s="739" t="s">
        <v>47</v>
      </c>
      <c r="B32" s="367" t="s">
        <v>2220</v>
      </c>
      <c r="C32" s="1058" t="s">
        <v>2485</v>
      </c>
      <c r="D32" s="367" t="s">
        <v>2221</v>
      </c>
      <c r="E32" s="367" t="s">
        <v>2222</v>
      </c>
      <c r="F32" s="367"/>
      <c r="G32" s="856" t="s">
        <v>749</v>
      </c>
      <c r="H32" s="856" t="s">
        <v>749</v>
      </c>
      <c r="I32" s="979" t="s">
        <v>749</v>
      </c>
      <c r="J32" s="980" t="s">
        <v>2223</v>
      </c>
      <c r="K32" s="980"/>
      <c r="L32" s="980" t="s">
        <v>2223</v>
      </c>
      <c r="M32" s="979" t="s">
        <v>2224</v>
      </c>
    </row>
    <row r="33" spans="1:13" s="3" customFormat="1" ht="41" customHeight="1" x14ac:dyDescent="0.2">
      <c r="A33" s="739" t="s">
        <v>600</v>
      </c>
      <c r="B33" s="367" t="s">
        <v>826</v>
      </c>
      <c r="C33" s="367" t="s">
        <v>832</v>
      </c>
      <c r="D33" s="367" t="s">
        <v>870</v>
      </c>
      <c r="E33" s="367" t="s">
        <v>835</v>
      </c>
      <c r="F33" s="367"/>
      <c r="G33" s="856" t="s">
        <v>844</v>
      </c>
      <c r="H33" s="856" t="s">
        <v>506</v>
      </c>
      <c r="I33" s="979" t="s">
        <v>837</v>
      </c>
      <c r="J33" s="980">
        <v>245370</v>
      </c>
      <c r="K33" s="980"/>
      <c r="L33" s="980">
        <v>89384</v>
      </c>
      <c r="M33" s="979" t="s">
        <v>2008</v>
      </c>
    </row>
    <row r="34" spans="1:13" s="3" customFormat="1" ht="41" customHeight="1" x14ac:dyDescent="0.2">
      <c r="A34" s="739" t="s">
        <v>603</v>
      </c>
      <c r="B34" s="367" t="s">
        <v>842</v>
      </c>
      <c r="C34" s="367" t="s">
        <v>847</v>
      </c>
      <c r="D34" s="367" t="s">
        <v>834</v>
      </c>
      <c r="E34" s="367" t="s">
        <v>829</v>
      </c>
      <c r="F34" s="367"/>
      <c r="G34" s="856" t="s">
        <v>905</v>
      </c>
      <c r="H34" s="856" t="s">
        <v>506</v>
      </c>
      <c r="I34" s="979" t="s">
        <v>878</v>
      </c>
      <c r="J34" s="980">
        <v>242022</v>
      </c>
      <c r="K34" s="980"/>
      <c r="L34" s="980">
        <v>71947</v>
      </c>
      <c r="M34" s="979" t="s">
        <v>2008</v>
      </c>
    </row>
    <row r="35" spans="1:13" s="3" customFormat="1" ht="41" customHeight="1" x14ac:dyDescent="0.2">
      <c r="A35" s="739" t="s">
        <v>607</v>
      </c>
      <c r="B35" s="367" t="s">
        <v>871</v>
      </c>
      <c r="C35" s="367" t="s">
        <v>872</v>
      </c>
      <c r="D35" s="367" t="s">
        <v>863</v>
      </c>
      <c r="E35" s="367" t="s">
        <v>873</v>
      </c>
      <c r="F35" s="367"/>
      <c r="G35" s="856" t="s">
        <v>905</v>
      </c>
      <c r="H35" s="856" t="s">
        <v>506</v>
      </c>
      <c r="I35" s="979" t="s">
        <v>2038</v>
      </c>
      <c r="J35" s="980">
        <v>799756</v>
      </c>
      <c r="K35" s="980"/>
      <c r="L35" s="980">
        <v>752829</v>
      </c>
      <c r="M35" s="979" t="s">
        <v>2008</v>
      </c>
    </row>
    <row r="36" spans="1:13" s="3" customFormat="1" ht="47" customHeight="1" x14ac:dyDescent="0.2">
      <c r="A36" s="739" t="s">
        <v>783</v>
      </c>
      <c r="B36" s="367" t="s">
        <v>951</v>
      </c>
      <c r="C36" s="367" t="s">
        <v>952</v>
      </c>
      <c r="D36" s="367" t="s">
        <v>834</v>
      </c>
      <c r="E36" s="367" t="s">
        <v>833</v>
      </c>
      <c r="F36" s="367"/>
      <c r="G36" s="856" t="s">
        <v>844</v>
      </c>
      <c r="H36" s="856" t="s">
        <v>506</v>
      </c>
      <c r="I36" s="979" t="s">
        <v>2017</v>
      </c>
      <c r="J36" s="980">
        <v>241972</v>
      </c>
      <c r="K36" s="980"/>
      <c r="L36" s="980">
        <v>62015</v>
      </c>
      <c r="M36" s="979" t="s">
        <v>2039</v>
      </c>
    </row>
    <row r="37" spans="1:13" s="3" customFormat="1" ht="41" customHeight="1" x14ac:dyDescent="0.2">
      <c r="A37" s="739" t="s">
        <v>1900</v>
      </c>
      <c r="B37" s="367" t="s">
        <v>949</v>
      </c>
      <c r="C37" s="367" t="s">
        <v>950</v>
      </c>
      <c r="D37" s="367" t="s">
        <v>834</v>
      </c>
      <c r="E37" s="367" t="s">
        <v>833</v>
      </c>
      <c r="F37" s="367"/>
      <c r="G37" s="856" t="s">
        <v>844</v>
      </c>
      <c r="H37" s="856" t="s">
        <v>506</v>
      </c>
      <c r="I37" s="979" t="s">
        <v>2017</v>
      </c>
      <c r="J37" s="980">
        <v>101413</v>
      </c>
      <c r="K37" s="980"/>
      <c r="L37" s="980">
        <v>62002</v>
      </c>
      <c r="M37" s="979" t="s">
        <v>2039</v>
      </c>
    </row>
    <row r="38" spans="1:13" s="3" customFormat="1" ht="67" customHeight="1" x14ac:dyDescent="0.2">
      <c r="A38" s="739" t="s">
        <v>2040</v>
      </c>
      <c r="B38" s="367" t="s">
        <v>826</v>
      </c>
      <c r="C38" s="367" t="s">
        <v>840</v>
      </c>
      <c r="D38" s="1059" t="s">
        <v>749</v>
      </c>
      <c r="E38" s="367" t="s">
        <v>829</v>
      </c>
      <c r="F38" s="367"/>
      <c r="G38" s="856" t="s">
        <v>844</v>
      </c>
      <c r="H38" s="856" t="s">
        <v>2034</v>
      </c>
      <c r="I38" s="1060" t="s">
        <v>749</v>
      </c>
      <c r="J38" s="980">
        <v>241680</v>
      </c>
      <c r="K38" s="980"/>
      <c r="L38" s="1070" t="s">
        <v>2041</v>
      </c>
      <c r="M38" s="979" t="s">
        <v>859</v>
      </c>
    </row>
    <row r="39" spans="1:13" s="3" customFormat="1" ht="41" customHeight="1" x14ac:dyDescent="0.2">
      <c r="A39" s="739" t="s">
        <v>1902</v>
      </c>
      <c r="B39" s="367" t="s">
        <v>879</v>
      </c>
      <c r="C39" s="367" t="s">
        <v>840</v>
      </c>
      <c r="D39" s="367" t="s">
        <v>843</v>
      </c>
      <c r="E39" s="367" t="s">
        <v>833</v>
      </c>
      <c r="F39" s="367"/>
      <c r="G39" s="856" t="s">
        <v>844</v>
      </c>
      <c r="H39" s="856" t="s">
        <v>524</v>
      </c>
      <c r="I39" s="979" t="s">
        <v>878</v>
      </c>
      <c r="J39" s="980">
        <v>233234</v>
      </c>
      <c r="K39" s="980"/>
      <c r="L39" s="980">
        <v>95853</v>
      </c>
      <c r="M39" s="979" t="s">
        <v>859</v>
      </c>
    </row>
    <row r="40" spans="1:13" s="3" customFormat="1" ht="41" customHeight="1" x14ac:dyDescent="0.2">
      <c r="A40" s="739" t="s">
        <v>615</v>
      </c>
      <c r="B40" s="367" t="s">
        <v>874</v>
      </c>
      <c r="C40" s="367" t="s">
        <v>875</v>
      </c>
      <c r="D40" s="367" t="s">
        <v>834</v>
      </c>
      <c r="E40" s="367" t="s">
        <v>833</v>
      </c>
      <c r="F40" s="367"/>
      <c r="G40" s="856" t="s">
        <v>905</v>
      </c>
      <c r="H40" s="856" t="s">
        <v>2034</v>
      </c>
      <c r="I40" s="979" t="s">
        <v>878</v>
      </c>
      <c r="J40" s="980">
        <v>234763</v>
      </c>
      <c r="K40" s="980"/>
      <c r="L40" s="980">
        <v>96644</v>
      </c>
      <c r="M40" s="979" t="s">
        <v>859</v>
      </c>
    </row>
    <row r="41" spans="1:13" s="3" customFormat="1" ht="41" customHeight="1" x14ac:dyDescent="0.2">
      <c r="A41" s="739" t="s">
        <v>618</v>
      </c>
      <c r="B41" s="367" t="s">
        <v>876</v>
      </c>
      <c r="C41" s="367" t="s">
        <v>877</v>
      </c>
      <c r="D41" s="367" t="s">
        <v>834</v>
      </c>
      <c r="E41" s="367" t="s">
        <v>833</v>
      </c>
      <c r="F41" s="367"/>
      <c r="G41" s="856" t="s">
        <v>844</v>
      </c>
      <c r="H41" s="856" t="s">
        <v>639</v>
      </c>
      <c r="I41" s="979" t="s">
        <v>837</v>
      </c>
      <c r="J41" s="980">
        <v>241834</v>
      </c>
      <c r="K41" s="980"/>
      <c r="L41" s="980">
        <v>102498</v>
      </c>
      <c r="M41" s="979" t="s">
        <v>859</v>
      </c>
    </row>
    <row r="42" spans="1:13" s="3" customFormat="1" ht="41" customHeight="1" x14ac:dyDescent="0.2">
      <c r="A42" s="739" t="s">
        <v>622</v>
      </c>
      <c r="B42" s="367" t="s">
        <v>879</v>
      </c>
      <c r="C42" s="367" t="s">
        <v>840</v>
      </c>
      <c r="D42" s="367" t="s">
        <v>880</v>
      </c>
      <c r="E42" s="367" t="s">
        <v>833</v>
      </c>
      <c r="F42" s="367"/>
      <c r="G42" s="856" t="s">
        <v>844</v>
      </c>
      <c r="H42" s="856" t="s">
        <v>524</v>
      </c>
      <c r="I42" s="979" t="s">
        <v>878</v>
      </c>
      <c r="J42" s="980">
        <v>245614</v>
      </c>
      <c r="K42" s="980"/>
      <c r="L42" s="980">
        <v>78332</v>
      </c>
      <c r="M42" s="979" t="s">
        <v>859</v>
      </c>
    </row>
    <row r="43" spans="1:13" s="3" customFormat="1" ht="41" customHeight="1" x14ac:dyDescent="0.2">
      <c r="A43" s="739" t="s">
        <v>2369</v>
      </c>
      <c r="B43" s="367" t="s">
        <v>855</v>
      </c>
      <c r="C43" s="367" t="s">
        <v>856</v>
      </c>
      <c r="D43" s="367" t="s">
        <v>857</v>
      </c>
      <c r="E43" s="367" t="s">
        <v>858</v>
      </c>
      <c r="F43" s="367"/>
      <c r="G43" s="856" t="s">
        <v>830</v>
      </c>
      <c r="H43" s="856" t="s">
        <v>512</v>
      </c>
      <c r="I43" s="979" t="s">
        <v>2028</v>
      </c>
      <c r="J43" s="980">
        <v>228846</v>
      </c>
      <c r="K43" s="980"/>
      <c r="L43" s="980">
        <v>173971</v>
      </c>
      <c r="M43" s="979" t="s">
        <v>859</v>
      </c>
    </row>
    <row r="44" spans="1:13" s="3" customFormat="1" ht="41" customHeight="1" x14ac:dyDescent="0.2">
      <c r="A44" s="739" t="s">
        <v>1907</v>
      </c>
      <c r="B44" s="367" t="s">
        <v>846</v>
      </c>
      <c r="C44" s="367" t="s">
        <v>2042</v>
      </c>
      <c r="D44" s="367" t="s">
        <v>2043</v>
      </c>
      <c r="E44" s="367" t="s">
        <v>890</v>
      </c>
      <c r="F44" s="367"/>
      <c r="G44" s="856" t="s">
        <v>905</v>
      </c>
      <c r="H44" s="856" t="s">
        <v>524</v>
      </c>
      <c r="I44" s="979" t="s">
        <v>837</v>
      </c>
      <c r="J44" s="980">
        <v>240027</v>
      </c>
      <c r="K44" s="980"/>
      <c r="L44" s="980">
        <v>107789</v>
      </c>
      <c r="M44" s="979" t="s">
        <v>859</v>
      </c>
    </row>
    <row r="45" spans="1:13" s="3" customFormat="1" ht="49" customHeight="1" x14ac:dyDescent="0.2">
      <c r="A45" s="739" t="s">
        <v>625</v>
      </c>
      <c r="B45" s="367" t="s">
        <v>881</v>
      </c>
      <c r="C45" s="367" t="s">
        <v>882</v>
      </c>
      <c r="D45" s="367" t="s">
        <v>834</v>
      </c>
      <c r="E45" s="367" t="s">
        <v>883</v>
      </c>
      <c r="F45" s="367"/>
      <c r="G45" s="856" t="s">
        <v>844</v>
      </c>
      <c r="H45" s="856" t="s">
        <v>2044</v>
      </c>
      <c r="I45" s="979" t="s">
        <v>2045</v>
      </c>
      <c r="J45" s="980">
        <v>233185</v>
      </c>
      <c r="K45" s="980"/>
      <c r="L45" s="980">
        <v>101355</v>
      </c>
      <c r="M45" s="979" t="s">
        <v>2008</v>
      </c>
    </row>
    <row r="46" spans="1:13" s="3" customFormat="1" ht="41" customHeight="1" x14ac:dyDescent="0.2">
      <c r="A46" s="739" t="s">
        <v>1910</v>
      </c>
      <c r="B46" s="367" t="s">
        <v>930</v>
      </c>
      <c r="C46" s="367" t="s">
        <v>840</v>
      </c>
      <c r="D46" s="367" t="s">
        <v>834</v>
      </c>
      <c r="E46" s="367" t="s">
        <v>833</v>
      </c>
      <c r="F46" s="367"/>
      <c r="G46" s="856" t="s">
        <v>844</v>
      </c>
      <c r="H46" s="856" t="s">
        <v>506</v>
      </c>
      <c r="I46" s="979" t="s">
        <v>837</v>
      </c>
      <c r="J46" s="980">
        <v>499912</v>
      </c>
      <c r="K46" s="980"/>
      <c r="L46" s="980">
        <v>63949</v>
      </c>
      <c r="M46" s="979" t="s">
        <v>859</v>
      </c>
    </row>
    <row r="47" spans="1:13" s="3" customFormat="1" ht="41" customHeight="1" x14ac:dyDescent="0.2">
      <c r="A47" s="739" t="s">
        <v>1913</v>
      </c>
      <c r="B47" s="367" t="s">
        <v>930</v>
      </c>
      <c r="C47" s="367" t="s">
        <v>840</v>
      </c>
      <c r="D47" s="367" t="s">
        <v>834</v>
      </c>
      <c r="E47" s="367" t="s">
        <v>833</v>
      </c>
      <c r="F47" s="367"/>
      <c r="G47" s="856" t="s">
        <v>844</v>
      </c>
      <c r="H47" s="856" t="s">
        <v>506</v>
      </c>
      <c r="I47" s="979" t="s">
        <v>837</v>
      </c>
      <c r="J47" s="980">
        <v>499912</v>
      </c>
      <c r="K47" s="980"/>
      <c r="L47" s="980">
        <v>62896</v>
      </c>
      <c r="M47" s="979" t="s">
        <v>859</v>
      </c>
    </row>
    <row r="48" spans="1:13" s="3" customFormat="1" ht="41" customHeight="1" x14ac:dyDescent="0.2">
      <c r="A48" s="739" t="s">
        <v>659</v>
      </c>
      <c r="B48" s="367" t="s">
        <v>899</v>
      </c>
      <c r="C48" s="367" t="s">
        <v>875</v>
      </c>
      <c r="D48" s="367" t="s">
        <v>834</v>
      </c>
      <c r="E48" s="367" t="s">
        <v>899</v>
      </c>
      <c r="F48" s="367"/>
      <c r="G48" s="856" t="s">
        <v>905</v>
      </c>
      <c r="H48" s="856" t="s">
        <v>535</v>
      </c>
      <c r="I48" s="979" t="s">
        <v>878</v>
      </c>
      <c r="J48" s="980">
        <v>236695</v>
      </c>
      <c r="K48" s="980"/>
      <c r="L48" s="980">
        <v>97733</v>
      </c>
      <c r="M48" s="979" t="s">
        <v>2008</v>
      </c>
    </row>
    <row r="49" spans="1:13" s="3" customFormat="1" ht="41" customHeight="1" x14ac:dyDescent="0.2">
      <c r="A49" s="739" t="s">
        <v>1915</v>
      </c>
      <c r="B49" s="367" t="s">
        <v>826</v>
      </c>
      <c r="C49" s="367" t="s">
        <v>884</v>
      </c>
      <c r="D49" s="367" t="s">
        <v>866</v>
      </c>
      <c r="E49" s="367" t="s">
        <v>835</v>
      </c>
      <c r="F49" s="367"/>
      <c r="G49" s="856" t="s">
        <v>830</v>
      </c>
      <c r="H49" s="979" t="s">
        <v>2046</v>
      </c>
      <c r="I49" s="979" t="s">
        <v>905</v>
      </c>
      <c r="J49" s="1070" t="s">
        <v>2047</v>
      </c>
      <c r="K49" s="1070"/>
      <c r="L49" s="1070" t="s">
        <v>2048</v>
      </c>
      <c r="M49" s="979" t="s">
        <v>859</v>
      </c>
    </row>
    <row r="50" spans="1:13" s="3" customFormat="1" ht="41" customHeight="1" x14ac:dyDescent="0.2">
      <c r="A50" s="739" t="s">
        <v>1920</v>
      </c>
      <c r="B50" s="367" t="s">
        <v>826</v>
      </c>
      <c r="C50" s="367" t="s">
        <v>840</v>
      </c>
      <c r="D50" s="367" t="s">
        <v>834</v>
      </c>
      <c r="E50" s="367" t="s">
        <v>861</v>
      </c>
      <c r="F50" s="367"/>
      <c r="G50" s="856" t="s">
        <v>844</v>
      </c>
      <c r="H50" s="856" t="s">
        <v>512</v>
      </c>
      <c r="I50" s="979" t="s">
        <v>837</v>
      </c>
      <c r="J50" s="980">
        <v>241979</v>
      </c>
      <c r="K50" s="980"/>
      <c r="L50" s="980">
        <v>99394</v>
      </c>
      <c r="M50" s="979" t="s">
        <v>859</v>
      </c>
    </row>
    <row r="51" spans="1:13" s="3" customFormat="1" ht="41" customHeight="1" x14ac:dyDescent="0.2">
      <c r="A51" s="739" t="s">
        <v>631</v>
      </c>
      <c r="B51" s="367" t="s">
        <v>842</v>
      </c>
      <c r="C51" s="367" t="s">
        <v>847</v>
      </c>
      <c r="D51" s="367" t="s">
        <v>834</v>
      </c>
      <c r="E51" s="367" t="s">
        <v>829</v>
      </c>
      <c r="F51" s="367"/>
      <c r="G51" s="856" t="s">
        <v>905</v>
      </c>
      <c r="H51" s="856" t="s">
        <v>506</v>
      </c>
      <c r="I51" s="979" t="s">
        <v>878</v>
      </c>
      <c r="J51" s="980">
        <v>247413</v>
      </c>
      <c r="K51" s="980"/>
      <c r="L51" s="980">
        <v>84574</v>
      </c>
      <c r="M51" s="979" t="s">
        <v>2008</v>
      </c>
    </row>
    <row r="52" spans="1:13" s="3" customFormat="1" ht="41" customHeight="1" x14ac:dyDescent="0.2">
      <c r="A52" s="739" t="s">
        <v>1921</v>
      </c>
      <c r="B52" s="367" t="s">
        <v>2049</v>
      </c>
      <c r="C52" s="367" t="s">
        <v>2050</v>
      </c>
      <c r="D52" s="367" t="s">
        <v>834</v>
      </c>
      <c r="E52" s="367" t="s">
        <v>833</v>
      </c>
      <c r="F52" s="367"/>
      <c r="G52" s="856" t="s">
        <v>844</v>
      </c>
      <c r="H52" s="856" t="s">
        <v>535</v>
      </c>
      <c r="I52" s="979" t="s">
        <v>837</v>
      </c>
      <c r="J52" s="980">
        <v>242815</v>
      </c>
      <c r="K52" s="980"/>
      <c r="L52" s="980">
        <v>67996</v>
      </c>
      <c r="M52" s="979" t="s">
        <v>2008</v>
      </c>
    </row>
    <row r="53" spans="1:13" s="3" customFormat="1" ht="41" customHeight="1" x14ac:dyDescent="0.2">
      <c r="A53" s="739" t="s">
        <v>780</v>
      </c>
      <c r="B53" s="367" t="s">
        <v>949</v>
      </c>
      <c r="C53" s="367" t="s">
        <v>950</v>
      </c>
      <c r="D53" s="367" t="s">
        <v>834</v>
      </c>
      <c r="E53" s="367" t="s">
        <v>833</v>
      </c>
      <c r="F53" s="367"/>
      <c r="G53" s="856" t="s">
        <v>844</v>
      </c>
      <c r="H53" s="856" t="s">
        <v>506</v>
      </c>
      <c r="I53" s="979" t="s">
        <v>2017</v>
      </c>
      <c r="J53" s="980">
        <v>238984</v>
      </c>
      <c r="K53" s="980"/>
      <c r="L53" s="980">
        <v>81883</v>
      </c>
      <c r="M53" s="979" t="s">
        <v>2039</v>
      </c>
    </row>
    <row r="54" spans="1:13" s="3" customFormat="1" ht="41" customHeight="1" x14ac:dyDescent="0.2">
      <c r="A54" s="739" t="s">
        <v>787</v>
      </c>
      <c r="B54" s="367" t="s">
        <v>949</v>
      </c>
      <c r="C54" s="367" t="s">
        <v>950</v>
      </c>
      <c r="D54" s="367" t="s">
        <v>834</v>
      </c>
      <c r="E54" s="367" t="s">
        <v>833</v>
      </c>
      <c r="F54" s="367"/>
      <c r="G54" s="856" t="s">
        <v>844</v>
      </c>
      <c r="H54" s="856" t="s">
        <v>506</v>
      </c>
      <c r="I54" s="979" t="s">
        <v>2017</v>
      </c>
      <c r="J54" s="980">
        <v>238984</v>
      </c>
      <c r="K54" s="980"/>
      <c r="L54" s="980">
        <v>63310</v>
      </c>
      <c r="M54" s="979" t="s">
        <v>2039</v>
      </c>
    </row>
    <row r="55" spans="1:13" s="3" customFormat="1" ht="41" customHeight="1" x14ac:dyDescent="0.2">
      <c r="A55" s="739" t="s">
        <v>634</v>
      </c>
      <c r="B55" s="367" t="s">
        <v>885</v>
      </c>
      <c r="C55" s="367" t="s">
        <v>840</v>
      </c>
      <c r="D55" s="367" t="s">
        <v>866</v>
      </c>
      <c r="E55" s="367" t="s">
        <v>816</v>
      </c>
      <c r="F55" s="367"/>
      <c r="G55" s="856" t="s">
        <v>905</v>
      </c>
      <c r="H55" s="856" t="s">
        <v>921</v>
      </c>
      <c r="I55" s="979" t="s">
        <v>905</v>
      </c>
      <c r="J55" s="980">
        <v>219702</v>
      </c>
      <c r="K55" s="980"/>
      <c r="L55" s="980">
        <v>66303</v>
      </c>
      <c r="M55" s="979" t="s">
        <v>859</v>
      </c>
    </row>
    <row r="56" spans="1:13" s="3" customFormat="1" ht="41" customHeight="1" x14ac:dyDescent="0.2">
      <c r="A56" s="739" t="s">
        <v>1925</v>
      </c>
      <c r="B56" s="367" t="s">
        <v>826</v>
      </c>
      <c r="C56" s="367" t="s">
        <v>827</v>
      </c>
      <c r="D56" s="367" t="s">
        <v>866</v>
      </c>
      <c r="E56" s="367" t="s">
        <v>835</v>
      </c>
      <c r="F56" s="367"/>
      <c r="G56" s="856" t="s">
        <v>844</v>
      </c>
      <c r="H56" s="856" t="s">
        <v>639</v>
      </c>
      <c r="I56" s="979" t="s">
        <v>837</v>
      </c>
      <c r="J56" s="980">
        <v>246673</v>
      </c>
      <c r="K56" s="980"/>
      <c r="L56" s="980">
        <v>133293</v>
      </c>
      <c r="M56" s="979" t="s">
        <v>859</v>
      </c>
    </row>
    <row r="57" spans="1:13" s="3" customFormat="1" ht="41" customHeight="1" x14ac:dyDescent="0.2">
      <c r="A57" s="739" t="s">
        <v>9430</v>
      </c>
      <c r="B57" s="367" t="s">
        <v>886</v>
      </c>
      <c r="C57" s="367" t="s">
        <v>832</v>
      </c>
      <c r="D57" s="367" t="s">
        <v>887</v>
      </c>
      <c r="E57" s="367" t="s">
        <v>888</v>
      </c>
      <c r="F57" s="367"/>
      <c r="G57" s="856" t="s">
        <v>844</v>
      </c>
      <c r="H57" s="1061" t="s">
        <v>749</v>
      </c>
      <c r="I57" s="979" t="s">
        <v>837</v>
      </c>
      <c r="J57" s="980">
        <v>529846</v>
      </c>
      <c r="K57" s="980"/>
      <c r="L57" s="980">
        <v>313496</v>
      </c>
      <c r="M57" s="979" t="s">
        <v>859</v>
      </c>
    </row>
    <row r="58" spans="1:13" s="3" customFormat="1" ht="41" customHeight="1" x14ac:dyDescent="0.2">
      <c r="A58" s="739" t="s">
        <v>790</v>
      </c>
      <c r="B58" s="367" t="s">
        <v>949</v>
      </c>
      <c r="C58" s="367" t="s">
        <v>950</v>
      </c>
      <c r="D58" s="367" t="s">
        <v>834</v>
      </c>
      <c r="E58" s="367" t="s">
        <v>833</v>
      </c>
      <c r="F58" s="367"/>
      <c r="G58" s="856" t="s">
        <v>844</v>
      </c>
      <c r="H58" s="856" t="s">
        <v>506</v>
      </c>
      <c r="I58" s="979" t="s">
        <v>2017</v>
      </c>
      <c r="J58" s="980">
        <v>238984</v>
      </c>
      <c r="K58" s="980"/>
      <c r="L58" s="980">
        <v>80155</v>
      </c>
      <c r="M58" s="979" t="s">
        <v>2039</v>
      </c>
    </row>
    <row r="59" spans="1:13" s="3" customFormat="1" ht="41" customHeight="1" x14ac:dyDescent="0.2">
      <c r="A59" s="739" t="s">
        <v>1927</v>
      </c>
      <c r="B59" s="367" t="s">
        <v>2032</v>
      </c>
      <c r="C59" s="367" t="s">
        <v>2033</v>
      </c>
      <c r="D59" s="367" t="s">
        <v>853</v>
      </c>
      <c r="E59" s="367" t="s">
        <v>833</v>
      </c>
      <c r="F59" s="367"/>
      <c r="G59" s="856" t="s">
        <v>844</v>
      </c>
      <c r="H59" s="856" t="s">
        <v>2034</v>
      </c>
      <c r="I59" s="979" t="s">
        <v>2035</v>
      </c>
      <c r="J59" s="980">
        <v>239867</v>
      </c>
      <c r="K59" s="980"/>
      <c r="L59" s="980">
        <v>70386</v>
      </c>
      <c r="M59" s="979" t="s">
        <v>859</v>
      </c>
    </row>
    <row r="60" spans="1:13" s="3" customFormat="1" ht="41" customHeight="1" x14ac:dyDescent="0.2">
      <c r="A60" s="739" t="s">
        <v>725</v>
      </c>
      <c r="B60" s="367" t="s">
        <v>2051</v>
      </c>
      <c r="C60" s="367" t="s">
        <v>931</v>
      </c>
      <c r="D60" s="367" t="s">
        <v>870</v>
      </c>
      <c r="E60" s="367" t="s">
        <v>833</v>
      </c>
      <c r="F60" s="367"/>
      <c r="G60" s="856" t="s">
        <v>844</v>
      </c>
      <c r="H60" s="856" t="s">
        <v>506</v>
      </c>
      <c r="I60" s="979" t="s">
        <v>837</v>
      </c>
      <c r="J60" s="980">
        <v>208635</v>
      </c>
      <c r="K60" s="980"/>
      <c r="L60" s="980">
        <v>85123</v>
      </c>
      <c r="M60" s="979" t="s">
        <v>859</v>
      </c>
    </row>
    <row r="61" spans="1:13" s="3" customFormat="1" ht="41" customHeight="1" x14ac:dyDescent="0.2">
      <c r="A61" s="739" t="s">
        <v>642</v>
      </c>
      <c r="B61" s="367" t="s">
        <v>889</v>
      </c>
      <c r="C61" s="367" t="s">
        <v>840</v>
      </c>
      <c r="D61" s="367" t="s">
        <v>866</v>
      </c>
      <c r="E61" s="367" t="s">
        <v>890</v>
      </c>
      <c r="F61" s="367"/>
      <c r="G61" s="856" t="s">
        <v>830</v>
      </c>
      <c r="H61" s="856" t="s">
        <v>535</v>
      </c>
      <c r="I61" s="979" t="s">
        <v>837</v>
      </c>
      <c r="J61" s="980">
        <v>241090</v>
      </c>
      <c r="K61" s="980"/>
      <c r="L61" s="980">
        <v>130300</v>
      </c>
      <c r="M61" s="979" t="s">
        <v>859</v>
      </c>
    </row>
    <row r="62" spans="1:13" s="3" customFormat="1" ht="41" customHeight="1" x14ac:dyDescent="0.2">
      <c r="A62" s="739" t="s">
        <v>646</v>
      </c>
      <c r="B62" s="367" t="s">
        <v>846</v>
      </c>
      <c r="C62" s="367" t="s">
        <v>891</v>
      </c>
      <c r="D62" s="367" t="s">
        <v>866</v>
      </c>
      <c r="E62" s="367" t="s">
        <v>835</v>
      </c>
      <c r="F62" s="367"/>
      <c r="G62" s="856" t="s">
        <v>844</v>
      </c>
      <c r="H62" s="856" t="s">
        <v>524</v>
      </c>
      <c r="I62" s="979" t="s">
        <v>837</v>
      </c>
      <c r="J62" s="980">
        <v>241254</v>
      </c>
      <c r="K62" s="980"/>
      <c r="L62" s="980">
        <v>76945</v>
      </c>
      <c r="M62" s="979" t="s">
        <v>2008</v>
      </c>
    </row>
    <row r="63" spans="1:13" s="3" customFormat="1" ht="41" customHeight="1" x14ac:dyDescent="0.2">
      <c r="A63" s="739" t="s">
        <v>1935</v>
      </c>
      <c r="B63" s="367" t="s">
        <v>892</v>
      </c>
      <c r="C63" s="367" t="s">
        <v>894</v>
      </c>
      <c r="D63" s="367" t="s">
        <v>857</v>
      </c>
      <c r="E63" s="367" t="s">
        <v>893</v>
      </c>
      <c r="F63" s="367"/>
      <c r="G63" s="856" t="s">
        <v>905</v>
      </c>
      <c r="H63" s="856" t="s">
        <v>506</v>
      </c>
      <c r="I63" s="1061" t="s">
        <v>905</v>
      </c>
      <c r="J63" s="1070" t="s">
        <v>2052</v>
      </c>
      <c r="K63" s="1070"/>
      <c r="L63" s="1070" t="s">
        <v>2053</v>
      </c>
      <c r="M63" s="979" t="s">
        <v>859</v>
      </c>
    </row>
    <row r="64" spans="1:13" s="3" customFormat="1" ht="41" customHeight="1" x14ac:dyDescent="0.2">
      <c r="A64" s="739" t="s">
        <v>1940</v>
      </c>
      <c r="B64" s="367" t="s">
        <v>895</v>
      </c>
      <c r="C64" s="367" t="s">
        <v>840</v>
      </c>
      <c r="D64" s="367" t="s">
        <v>866</v>
      </c>
      <c r="E64" s="367" t="s">
        <v>896</v>
      </c>
      <c r="F64" s="367"/>
      <c r="G64" s="856" t="s">
        <v>830</v>
      </c>
      <c r="H64" s="856" t="s">
        <v>524</v>
      </c>
      <c r="I64" s="979" t="s">
        <v>837</v>
      </c>
      <c r="J64" s="980">
        <v>238744</v>
      </c>
      <c r="K64" s="980"/>
      <c r="L64" s="980">
        <v>148950</v>
      </c>
      <c r="M64" s="979" t="s">
        <v>2008</v>
      </c>
    </row>
    <row r="65" spans="1:13" s="3" customFormat="1" ht="41" customHeight="1" x14ac:dyDescent="0.2">
      <c r="A65" s="739" t="s">
        <v>664</v>
      </c>
      <c r="B65" s="367" t="s">
        <v>842</v>
      </c>
      <c r="C65" s="367" t="s">
        <v>847</v>
      </c>
      <c r="D65" s="367" t="s">
        <v>834</v>
      </c>
      <c r="E65" s="367" t="s">
        <v>829</v>
      </c>
      <c r="F65" s="367"/>
      <c r="G65" s="856" t="s">
        <v>905</v>
      </c>
      <c r="H65" s="856" t="s">
        <v>506</v>
      </c>
      <c r="I65" s="979" t="s">
        <v>878</v>
      </c>
      <c r="J65" s="980">
        <v>242022</v>
      </c>
      <c r="K65" s="980"/>
      <c r="L65" s="980">
        <v>70875</v>
      </c>
      <c r="M65" s="979" t="s">
        <v>2008</v>
      </c>
    </row>
    <row r="66" spans="1:13" s="3" customFormat="1" ht="41" customHeight="1" x14ac:dyDescent="0.2">
      <c r="A66" s="739" t="s">
        <v>666</v>
      </c>
      <c r="B66" s="367" t="s">
        <v>900</v>
      </c>
      <c r="C66" s="367" t="s">
        <v>901</v>
      </c>
      <c r="D66" s="367" t="s">
        <v>902</v>
      </c>
      <c r="E66" s="367" t="s">
        <v>902</v>
      </c>
      <c r="F66" s="367"/>
      <c r="G66" s="856" t="s">
        <v>844</v>
      </c>
      <c r="H66" s="856" t="s">
        <v>2054</v>
      </c>
      <c r="I66" s="979" t="s">
        <v>837</v>
      </c>
      <c r="J66" s="980">
        <v>245901</v>
      </c>
      <c r="K66" s="980"/>
      <c r="L66" s="980">
        <v>96963</v>
      </c>
      <c r="M66" s="979" t="s">
        <v>859</v>
      </c>
    </row>
    <row r="67" spans="1:13" s="3" customFormat="1" ht="48" customHeight="1" x14ac:dyDescent="0.2">
      <c r="A67" s="739" t="s">
        <v>673</v>
      </c>
      <c r="B67" s="367" t="s">
        <v>826</v>
      </c>
      <c r="C67" s="367" t="s">
        <v>903</v>
      </c>
      <c r="D67" s="367" t="s">
        <v>853</v>
      </c>
      <c r="E67" s="367" t="s">
        <v>904</v>
      </c>
      <c r="F67" s="367"/>
      <c r="G67" s="856" t="s">
        <v>905</v>
      </c>
      <c r="H67" s="856" t="s">
        <v>1899</v>
      </c>
      <c r="I67" s="979" t="s">
        <v>837</v>
      </c>
      <c r="J67" s="980">
        <v>232931</v>
      </c>
      <c r="K67" s="980"/>
      <c r="L67" s="980">
        <v>136001</v>
      </c>
      <c r="M67" s="979" t="s">
        <v>2008</v>
      </c>
    </row>
    <row r="68" spans="1:13" s="3" customFormat="1" ht="41" customHeight="1" x14ac:dyDescent="0.2">
      <c r="A68" s="739" t="s">
        <v>675</v>
      </c>
      <c r="B68" s="367" t="s">
        <v>826</v>
      </c>
      <c r="C68" s="367" t="s">
        <v>906</v>
      </c>
      <c r="D68" s="367" t="s">
        <v>866</v>
      </c>
      <c r="E68" s="367" t="s">
        <v>835</v>
      </c>
      <c r="F68" s="367"/>
      <c r="G68" s="856" t="s">
        <v>844</v>
      </c>
      <c r="H68" s="856" t="s">
        <v>506</v>
      </c>
      <c r="I68" s="979" t="s">
        <v>907</v>
      </c>
      <c r="J68" s="980">
        <v>228661</v>
      </c>
      <c r="K68" s="980"/>
      <c r="L68" s="1070" t="s">
        <v>2055</v>
      </c>
      <c r="M68" s="979" t="s">
        <v>2008</v>
      </c>
    </row>
    <row r="69" spans="1:13" s="3" customFormat="1" ht="41" customHeight="1" x14ac:dyDescent="0.2">
      <c r="A69" s="739" t="s">
        <v>592</v>
      </c>
      <c r="B69" s="367" t="s">
        <v>867</v>
      </c>
      <c r="C69" s="367" t="s">
        <v>868</v>
      </c>
      <c r="D69" s="367" t="s">
        <v>834</v>
      </c>
      <c r="E69" s="367" t="s">
        <v>869</v>
      </c>
      <c r="F69" s="367"/>
      <c r="G69" s="856" t="s">
        <v>844</v>
      </c>
      <c r="H69" s="856" t="s">
        <v>535</v>
      </c>
      <c r="I69" s="979" t="s">
        <v>878</v>
      </c>
      <c r="J69" s="980">
        <v>227842</v>
      </c>
      <c r="K69" s="980"/>
      <c r="L69" s="980">
        <v>128036</v>
      </c>
      <c r="M69" s="979" t="s">
        <v>2056</v>
      </c>
    </row>
    <row r="70" spans="1:13" s="3" customFormat="1" ht="48" customHeight="1" x14ac:dyDescent="0.2">
      <c r="A70" s="739" t="s">
        <v>678</v>
      </c>
      <c r="B70" s="367" t="s">
        <v>879</v>
      </c>
      <c r="C70" s="367" t="s">
        <v>908</v>
      </c>
      <c r="D70" s="367" t="s">
        <v>848</v>
      </c>
      <c r="E70" s="367" t="s">
        <v>909</v>
      </c>
      <c r="F70" s="367"/>
      <c r="G70" s="856" t="s">
        <v>830</v>
      </c>
      <c r="H70" s="979" t="s">
        <v>910</v>
      </c>
      <c r="I70" s="979" t="s">
        <v>837</v>
      </c>
      <c r="J70" s="980">
        <v>239497</v>
      </c>
      <c r="K70" s="980"/>
      <c r="L70" s="980">
        <v>60488</v>
      </c>
      <c r="M70" s="979" t="s">
        <v>2008</v>
      </c>
    </row>
    <row r="71" spans="1:13" s="3" customFormat="1" ht="48" customHeight="1" x14ac:dyDescent="0.2">
      <c r="A71" s="739" t="s">
        <v>683</v>
      </c>
      <c r="B71" s="367" t="s">
        <v>879</v>
      </c>
      <c r="C71" s="367" t="s">
        <v>908</v>
      </c>
      <c r="D71" s="367" t="s">
        <v>834</v>
      </c>
      <c r="E71" s="367" t="s">
        <v>909</v>
      </c>
      <c r="F71" s="367"/>
      <c r="G71" s="856" t="s">
        <v>830</v>
      </c>
      <c r="H71" s="979" t="s">
        <v>910</v>
      </c>
      <c r="I71" s="979" t="s">
        <v>837</v>
      </c>
      <c r="J71" s="980">
        <v>239506</v>
      </c>
      <c r="K71" s="980"/>
      <c r="L71" s="980">
        <v>54882</v>
      </c>
      <c r="M71" s="979" t="s">
        <v>2008</v>
      </c>
    </row>
    <row r="72" spans="1:13" s="3" customFormat="1" ht="41" customHeight="1" x14ac:dyDescent="0.2">
      <c r="A72" s="739" t="s">
        <v>685</v>
      </c>
      <c r="B72" s="367" t="s">
        <v>846</v>
      </c>
      <c r="C72" s="367" t="s">
        <v>911</v>
      </c>
      <c r="D72" s="367" t="s">
        <v>912</v>
      </c>
      <c r="E72" s="367" t="s">
        <v>833</v>
      </c>
      <c r="F72" s="367"/>
      <c r="G72" s="856" t="s">
        <v>2036</v>
      </c>
      <c r="H72" s="856" t="s">
        <v>506</v>
      </c>
      <c r="I72" s="979" t="s">
        <v>907</v>
      </c>
      <c r="J72" s="980">
        <v>229447</v>
      </c>
      <c r="K72" s="980"/>
      <c r="L72" s="980">
        <v>134060</v>
      </c>
      <c r="M72" s="979" t="s">
        <v>2008</v>
      </c>
    </row>
    <row r="73" spans="1:13" s="3" customFormat="1" ht="41" customHeight="1" x14ac:dyDescent="0.2">
      <c r="A73" s="739" t="s">
        <v>1943</v>
      </c>
      <c r="B73" s="367" t="s">
        <v>876</v>
      </c>
      <c r="C73" s="367" t="s">
        <v>840</v>
      </c>
      <c r="D73" s="367" t="s">
        <v>2057</v>
      </c>
      <c r="E73" s="367" t="s">
        <v>2058</v>
      </c>
      <c r="F73" s="367"/>
      <c r="G73" s="856" t="s">
        <v>905</v>
      </c>
      <c r="H73" s="856" t="s">
        <v>2059</v>
      </c>
      <c r="I73" s="979" t="s">
        <v>878</v>
      </c>
      <c r="J73" s="980">
        <v>231575</v>
      </c>
      <c r="K73" s="980"/>
      <c r="L73" s="980">
        <v>86581</v>
      </c>
      <c r="M73" s="979" t="s">
        <v>2008</v>
      </c>
    </row>
    <row r="74" spans="1:13" s="3" customFormat="1" ht="41" customHeight="1" x14ac:dyDescent="0.2">
      <c r="A74" s="739" t="s">
        <v>590</v>
      </c>
      <c r="B74" s="367" t="s">
        <v>867</v>
      </c>
      <c r="C74" s="367" t="s">
        <v>868</v>
      </c>
      <c r="D74" s="367" t="s">
        <v>834</v>
      </c>
      <c r="E74" s="367" t="s">
        <v>869</v>
      </c>
      <c r="F74" s="367"/>
      <c r="G74" s="856" t="s">
        <v>844</v>
      </c>
      <c r="H74" s="856" t="s">
        <v>535</v>
      </c>
      <c r="I74" s="979" t="s">
        <v>878</v>
      </c>
      <c r="J74" s="980">
        <v>227842</v>
      </c>
      <c r="K74" s="980"/>
      <c r="L74" s="980">
        <v>139181</v>
      </c>
      <c r="M74" s="979" t="s">
        <v>2056</v>
      </c>
    </row>
    <row r="75" spans="1:13" s="3" customFormat="1" ht="41" customHeight="1" x14ac:dyDescent="0.2">
      <c r="A75" s="739" t="s">
        <v>1946</v>
      </c>
      <c r="B75" s="367" t="s">
        <v>2225</v>
      </c>
      <c r="C75" s="367" t="s">
        <v>849</v>
      </c>
      <c r="D75" s="367" t="s">
        <v>834</v>
      </c>
      <c r="E75" s="367" t="s">
        <v>2226</v>
      </c>
      <c r="F75" s="367"/>
      <c r="G75" s="856" t="s">
        <v>844</v>
      </c>
      <c r="H75" s="856" t="s">
        <v>506</v>
      </c>
      <c r="I75" s="979" t="s">
        <v>837</v>
      </c>
      <c r="J75" s="980">
        <v>237967</v>
      </c>
      <c r="K75" s="980"/>
      <c r="L75" s="980">
        <v>128317</v>
      </c>
      <c r="M75" s="979" t="s">
        <v>859</v>
      </c>
    </row>
    <row r="76" spans="1:13" s="3" customFormat="1" ht="41" customHeight="1" x14ac:dyDescent="0.2">
      <c r="A76" s="739" t="s">
        <v>690</v>
      </c>
      <c r="B76" s="367" t="s">
        <v>916</v>
      </c>
      <c r="C76" s="367" t="s">
        <v>914</v>
      </c>
      <c r="D76" s="367" t="s">
        <v>915</v>
      </c>
      <c r="E76" s="367" t="s">
        <v>833</v>
      </c>
      <c r="F76" s="367"/>
      <c r="G76" s="856" t="s">
        <v>844</v>
      </c>
      <c r="H76" s="856" t="s">
        <v>524</v>
      </c>
      <c r="I76" s="979" t="s">
        <v>905</v>
      </c>
      <c r="J76" s="1070" t="s">
        <v>2060</v>
      </c>
      <c r="K76" s="1070"/>
      <c r="L76" s="1070" t="s">
        <v>2061</v>
      </c>
      <c r="M76" s="979" t="s">
        <v>859</v>
      </c>
    </row>
    <row r="77" spans="1:13" s="3" customFormat="1" ht="62" customHeight="1" x14ac:dyDescent="0.2">
      <c r="A77" s="739" t="s">
        <v>692</v>
      </c>
      <c r="B77" s="367" t="s">
        <v>826</v>
      </c>
      <c r="C77" s="367" t="s">
        <v>917</v>
      </c>
      <c r="D77" s="367" t="s">
        <v>2062</v>
      </c>
      <c r="E77" s="367" t="s">
        <v>918</v>
      </c>
      <c r="F77" s="367"/>
      <c r="G77" s="856" t="s">
        <v>844</v>
      </c>
      <c r="H77" s="856" t="s">
        <v>506</v>
      </c>
      <c r="I77" s="979" t="s">
        <v>905</v>
      </c>
      <c r="J77" s="980">
        <v>246669</v>
      </c>
      <c r="K77" s="980"/>
      <c r="L77" s="980">
        <v>136949</v>
      </c>
      <c r="M77" s="979" t="s">
        <v>859</v>
      </c>
    </row>
    <row r="78" spans="1:13" s="3" customFormat="1" ht="41" customHeight="1" x14ac:dyDescent="0.2">
      <c r="A78" s="739" t="s">
        <v>694</v>
      </c>
      <c r="B78" s="367" t="s">
        <v>826</v>
      </c>
      <c r="C78" s="367" t="s">
        <v>840</v>
      </c>
      <c r="D78" s="367" t="s">
        <v>834</v>
      </c>
      <c r="E78" s="367" t="s">
        <v>829</v>
      </c>
      <c r="F78" s="367"/>
      <c r="G78" s="856" t="s">
        <v>905</v>
      </c>
      <c r="H78" s="856" t="s">
        <v>535</v>
      </c>
      <c r="I78" s="979" t="s">
        <v>2063</v>
      </c>
      <c r="J78" s="980">
        <v>245976</v>
      </c>
      <c r="K78" s="980"/>
      <c r="L78" s="980">
        <v>66896</v>
      </c>
      <c r="M78" s="979" t="s">
        <v>2008</v>
      </c>
    </row>
    <row r="79" spans="1:13" s="3" customFormat="1" ht="41" customHeight="1" x14ac:dyDescent="0.2">
      <c r="A79" s="739" t="s">
        <v>697</v>
      </c>
      <c r="B79" s="367" t="s">
        <v>919</v>
      </c>
      <c r="C79" s="367" t="s">
        <v>2064</v>
      </c>
      <c r="D79" s="367" t="s">
        <v>920</v>
      </c>
      <c r="E79" s="367" t="s">
        <v>835</v>
      </c>
      <c r="F79" s="367"/>
      <c r="G79" s="856" t="s">
        <v>2036</v>
      </c>
      <c r="H79" s="856" t="s">
        <v>921</v>
      </c>
      <c r="I79" s="979" t="s">
        <v>905</v>
      </c>
      <c r="J79" s="980">
        <v>236753</v>
      </c>
      <c r="K79" s="980"/>
      <c r="L79" s="980">
        <v>70837</v>
      </c>
      <c r="M79" s="979" t="s">
        <v>2008</v>
      </c>
    </row>
    <row r="80" spans="1:13" s="3" customFormat="1" ht="41" customHeight="1" x14ac:dyDescent="0.2">
      <c r="A80" s="739" t="s">
        <v>700</v>
      </c>
      <c r="B80" s="367" t="s">
        <v>919</v>
      </c>
      <c r="C80" s="367" t="s">
        <v>2064</v>
      </c>
      <c r="D80" s="367" t="s">
        <v>920</v>
      </c>
      <c r="E80" s="367" t="s">
        <v>835</v>
      </c>
      <c r="F80" s="367"/>
      <c r="G80" s="856" t="s">
        <v>2036</v>
      </c>
      <c r="H80" s="856" t="s">
        <v>921</v>
      </c>
      <c r="I80" s="979" t="s">
        <v>905</v>
      </c>
      <c r="J80" s="980">
        <v>237571</v>
      </c>
      <c r="K80" s="980"/>
      <c r="L80" s="980">
        <v>82405</v>
      </c>
      <c r="M80" s="979" t="s">
        <v>2008</v>
      </c>
    </row>
    <row r="81" spans="1:13" s="3" customFormat="1" ht="41" customHeight="1" x14ac:dyDescent="0.2">
      <c r="A81" s="739" t="s">
        <v>702</v>
      </c>
      <c r="B81" s="367" t="s">
        <v>879</v>
      </c>
      <c r="C81" s="367" t="s">
        <v>840</v>
      </c>
      <c r="D81" s="367" t="s">
        <v>843</v>
      </c>
      <c r="E81" s="367" t="s">
        <v>833</v>
      </c>
      <c r="F81" s="367"/>
      <c r="G81" s="856" t="s">
        <v>844</v>
      </c>
      <c r="H81" s="856" t="s">
        <v>524</v>
      </c>
      <c r="I81" s="979" t="s">
        <v>878</v>
      </c>
      <c r="J81" s="980">
        <v>231460</v>
      </c>
      <c r="K81" s="980"/>
      <c r="L81" s="980">
        <v>82683</v>
      </c>
      <c r="M81" s="979" t="s">
        <v>859</v>
      </c>
    </row>
    <row r="82" spans="1:13" s="3" customFormat="1" ht="41" customHeight="1" x14ac:dyDescent="0.2">
      <c r="A82" s="739" t="s">
        <v>705</v>
      </c>
      <c r="B82" s="367" t="s">
        <v>922</v>
      </c>
      <c r="C82" s="367" t="s">
        <v>840</v>
      </c>
      <c r="D82" s="367" t="s">
        <v>2062</v>
      </c>
      <c r="E82" s="367" t="s">
        <v>835</v>
      </c>
      <c r="F82" s="367"/>
      <c r="G82" s="856" t="s">
        <v>830</v>
      </c>
      <c r="H82" s="856" t="s">
        <v>506</v>
      </c>
      <c r="I82" s="979" t="s">
        <v>878</v>
      </c>
      <c r="J82" s="980">
        <v>240270</v>
      </c>
      <c r="K82" s="980"/>
      <c r="L82" s="980">
        <v>73936</v>
      </c>
      <c r="M82" s="979" t="s">
        <v>859</v>
      </c>
    </row>
    <row r="83" spans="1:13" s="3" customFormat="1" ht="41" customHeight="1" x14ac:dyDescent="0.2">
      <c r="A83" s="739" t="s">
        <v>708</v>
      </c>
      <c r="B83" s="367" t="s">
        <v>923</v>
      </c>
      <c r="C83" s="367" t="s">
        <v>840</v>
      </c>
      <c r="D83" s="367" t="s">
        <v>2062</v>
      </c>
      <c r="E83" s="367" t="s">
        <v>835</v>
      </c>
      <c r="F83" s="367"/>
      <c r="G83" s="856" t="s">
        <v>830</v>
      </c>
      <c r="H83" s="856" t="s">
        <v>506</v>
      </c>
      <c r="I83" s="979" t="s">
        <v>878</v>
      </c>
      <c r="J83" s="980">
        <v>240115</v>
      </c>
      <c r="K83" s="980"/>
      <c r="L83" s="980">
        <v>67834</v>
      </c>
      <c r="M83" s="979" t="s">
        <v>859</v>
      </c>
    </row>
    <row r="84" spans="1:13" s="3" customFormat="1" ht="41" customHeight="1" x14ac:dyDescent="0.2">
      <c r="A84" s="739" t="s">
        <v>709</v>
      </c>
      <c r="B84" s="367" t="s">
        <v>924</v>
      </c>
      <c r="C84" s="367" t="s">
        <v>925</v>
      </c>
      <c r="D84" s="367" t="s">
        <v>926</v>
      </c>
      <c r="E84" s="367" t="s">
        <v>833</v>
      </c>
      <c r="F84" s="367"/>
      <c r="G84" s="856" t="s">
        <v>844</v>
      </c>
      <c r="H84" s="856" t="s">
        <v>710</v>
      </c>
      <c r="I84" s="979" t="s">
        <v>837</v>
      </c>
      <c r="J84" s="980">
        <v>207677</v>
      </c>
      <c r="K84" s="980"/>
      <c r="L84" s="980">
        <v>100900</v>
      </c>
      <c r="M84" s="979" t="s">
        <v>2008</v>
      </c>
    </row>
    <row r="85" spans="1:13" s="3" customFormat="1" ht="41" customHeight="1" x14ac:dyDescent="0.2">
      <c r="A85" s="739" t="s">
        <v>713</v>
      </c>
      <c r="B85" s="367" t="s">
        <v>927</v>
      </c>
      <c r="C85" s="367" t="s">
        <v>928</v>
      </c>
      <c r="D85" s="367" t="s">
        <v>866</v>
      </c>
      <c r="E85" s="367" t="s">
        <v>833</v>
      </c>
      <c r="F85" s="367"/>
      <c r="G85" s="856" t="s">
        <v>844</v>
      </c>
      <c r="H85" s="856" t="s">
        <v>639</v>
      </c>
      <c r="I85" s="979" t="s">
        <v>837</v>
      </c>
      <c r="J85" s="980">
        <v>238876</v>
      </c>
      <c r="K85" s="980"/>
      <c r="L85" s="980">
        <v>136368</v>
      </c>
      <c r="M85" s="979" t="s">
        <v>2008</v>
      </c>
    </row>
    <row r="86" spans="1:13" s="3" customFormat="1" ht="45" customHeight="1" x14ac:dyDescent="0.2">
      <c r="A86" s="739" t="s">
        <v>792</v>
      </c>
      <c r="B86" s="367" t="s">
        <v>951</v>
      </c>
      <c r="C86" s="367" t="s">
        <v>952</v>
      </c>
      <c r="D86" s="367" t="s">
        <v>834</v>
      </c>
      <c r="E86" s="367" t="s">
        <v>833</v>
      </c>
      <c r="F86" s="367"/>
      <c r="G86" s="856" t="s">
        <v>844</v>
      </c>
      <c r="H86" s="856" t="s">
        <v>506</v>
      </c>
      <c r="I86" s="979" t="s">
        <v>2017</v>
      </c>
      <c r="J86" s="980">
        <v>241972</v>
      </c>
      <c r="K86" s="980"/>
      <c r="L86" s="980">
        <v>91099</v>
      </c>
      <c r="M86" s="979" t="s">
        <v>2039</v>
      </c>
    </row>
    <row r="87" spans="1:13" s="3" customFormat="1" ht="41" customHeight="1" x14ac:dyDescent="0.2">
      <c r="A87" s="739" t="s">
        <v>1957</v>
      </c>
      <c r="B87" s="367" t="s">
        <v>2065</v>
      </c>
      <c r="C87" s="367" t="s">
        <v>832</v>
      </c>
      <c r="D87" s="367" t="s">
        <v>843</v>
      </c>
      <c r="E87" s="367" t="s">
        <v>829</v>
      </c>
      <c r="F87" s="367"/>
      <c r="G87" s="856" t="s">
        <v>830</v>
      </c>
      <c r="H87" s="856" t="s">
        <v>506</v>
      </c>
      <c r="I87" s="979" t="s">
        <v>837</v>
      </c>
      <c r="J87" s="980">
        <v>235081</v>
      </c>
      <c r="K87" s="980"/>
      <c r="L87" s="980">
        <v>140285</v>
      </c>
      <c r="M87" s="979" t="s">
        <v>859</v>
      </c>
    </row>
    <row r="88" spans="1:13" s="3" customFormat="1" ht="41" customHeight="1" x14ac:dyDescent="0.2">
      <c r="A88" s="739" t="s">
        <v>717</v>
      </c>
      <c r="B88" s="367" t="s">
        <v>826</v>
      </c>
      <c r="C88" s="367" t="s">
        <v>840</v>
      </c>
      <c r="D88" s="367" t="s">
        <v>929</v>
      </c>
      <c r="E88" s="367" t="s">
        <v>829</v>
      </c>
      <c r="F88" s="367"/>
      <c r="G88" s="856" t="s">
        <v>844</v>
      </c>
      <c r="H88" s="856" t="s">
        <v>639</v>
      </c>
      <c r="I88" s="979" t="s">
        <v>837</v>
      </c>
      <c r="J88" s="980">
        <v>245241</v>
      </c>
      <c r="K88" s="980"/>
      <c r="L88" s="980">
        <v>136395</v>
      </c>
      <c r="M88" s="979" t="s">
        <v>2008</v>
      </c>
    </row>
    <row r="89" spans="1:13" s="3" customFormat="1" ht="41" customHeight="1" x14ac:dyDescent="0.2">
      <c r="A89" s="955" t="s">
        <v>9431</v>
      </c>
      <c r="B89" s="367" t="s">
        <v>2069</v>
      </c>
      <c r="C89" s="367" t="s">
        <v>840</v>
      </c>
      <c r="D89" s="367" t="s">
        <v>866</v>
      </c>
      <c r="E89" s="367" t="s">
        <v>829</v>
      </c>
      <c r="F89" s="367"/>
      <c r="G89" s="856" t="s">
        <v>844</v>
      </c>
      <c r="H89" s="856" t="s">
        <v>535</v>
      </c>
      <c r="I89" s="979" t="s">
        <v>837</v>
      </c>
      <c r="J89" s="980">
        <v>245394</v>
      </c>
      <c r="K89" s="980"/>
      <c r="L89" s="980">
        <v>94752</v>
      </c>
      <c r="M89" s="979" t="s">
        <v>2008</v>
      </c>
    </row>
    <row r="90" spans="1:13" s="3" customFormat="1" ht="41" customHeight="1" x14ac:dyDescent="0.2">
      <c r="A90" s="739" t="s">
        <v>570</v>
      </c>
      <c r="B90" s="367" t="s">
        <v>855</v>
      </c>
      <c r="C90" s="367" t="s">
        <v>856</v>
      </c>
      <c r="D90" s="367" t="s">
        <v>857</v>
      </c>
      <c r="E90" s="367" t="s">
        <v>858</v>
      </c>
      <c r="F90" s="367"/>
      <c r="G90" s="856" t="s">
        <v>830</v>
      </c>
      <c r="H90" s="856" t="s">
        <v>512</v>
      </c>
      <c r="I90" s="979" t="s">
        <v>2028</v>
      </c>
      <c r="J90" s="980">
        <v>233874</v>
      </c>
      <c r="K90" s="980"/>
      <c r="L90" s="980">
        <v>131212</v>
      </c>
      <c r="M90" s="979" t="s">
        <v>859</v>
      </c>
    </row>
    <row r="91" spans="1:13" s="3" customFormat="1" ht="41" customHeight="1" x14ac:dyDescent="0.2">
      <c r="A91" s="739" t="s">
        <v>1959</v>
      </c>
      <c r="B91" s="367" t="s">
        <v>2066</v>
      </c>
      <c r="C91" s="367" t="s">
        <v>2067</v>
      </c>
      <c r="D91" s="367" t="s">
        <v>834</v>
      </c>
      <c r="E91" s="367" t="s">
        <v>2068</v>
      </c>
      <c r="F91" s="367"/>
      <c r="G91" s="856" t="s">
        <v>844</v>
      </c>
      <c r="H91" s="856" t="s">
        <v>535</v>
      </c>
      <c r="I91" s="979" t="s">
        <v>837</v>
      </c>
      <c r="J91" s="980">
        <v>209874</v>
      </c>
      <c r="K91" s="980"/>
      <c r="L91" s="980">
        <v>105552</v>
      </c>
      <c r="M91" s="979" t="s">
        <v>2008</v>
      </c>
    </row>
    <row r="92" spans="1:13" s="3" customFormat="1" ht="41" customHeight="1" x14ac:dyDescent="0.2">
      <c r="A92" s="739" t="s">
        <v>723</v>
      </c>
      <c r="B92" s="367" t="s">
        <v>2051</v>
      </c>
      <c r="C92" s="367" t="s">
        <v>931</v>
      </c>
      <c r="D92" s="367" t="s">
        <v>870</v>
      </c>
      <c r="E92" s="367" t="s">
        <v>833</v>
      </c>
      <c r="F92" s="367"/>
      <c r="G92" s="856" t="s">
        <v>844</v>
      </c>
      <c r="H92" s="856" t="s">
        <v>506</v>
      </c>
      <c r="I92" s="979" t="s">
        <v>837</v>
      </c>
      <c r="J92" s="980">
        <v>208635</v>
      </c>
      <c r="K92" s="980"/>
      <c r="L92" s="980">
        <v>110204</v>
      </c>
      <c r="M92" s="979" t="s">
        <v>859</v>
      </c>
    </row>
    <row r="93" spans="1:13" s="3" customFormat="1" ht="41" customHeight="1" x14ac:dyDescent="0.2">
      <c r="A93" s="739" t="s">
        <v>728</v>
      </c>
      <c r="B93" s="367" t="s">
        <v>846</v>
      </c>
      <c r="C93" s="367" t="s">
        <v>847</v>
      </c>
      <c r="D93" s="367" t="s">
        <v>848</v>
      </c>
      <c r="E93" s="367" t="s">
        <v>829</v>
      </c>
      <c r="F93" s="367"/>
      <c r="G93" s="856" t="s">
        <v>830</v>
      </c>
      <c r="H93" s="856" t="s">
        <v>506</v>
      </c>
      <c r="I93" s="979" t="s">
        <v>837</v>
      </c>
      <c r="J93" s="980">
        <v>242474</v>
      </c>
      <c r="K93" s="980"/>
      <c r="L93" s="980">
        <v>114532</v>
      </c>
      <c r="M93" s="979" t="s">
        <v>2008</v>
      </c>
    </row>
    <row r="94" spans="1:13" s="3" customFormat="1" ht="41" customHeight="1" x14ac:dyDescent="0.2">
      <c r="A94" s="739" t="s">
        <v>729</v>
      </c>
      <c r="B94" s="367" t="s">
        <v>826</v>
      </c>
      <c r="C94" s="367" t="s">
        <v>862</v>
      </c>
      <c r="D94" s="367" t="s">
        <v>863</v>
      </c>
      <c r="E94" s="367" t="s">
        <v>829</v>
      </c>
      <c r="F94" s="367"/>
      <c r="G94" s="856" t="s">
        <v>2036</v>
      </c>
      <c r="H94" s="856" t="s">
        <v>639</v>
      </c>
      <c r="I94" s="979" t="s">
        <v>837</v>
      </c>
      <c r="J94" s="980">
        <v>241794</v>
      </c>
      <c r="K94" s="980"/>
      <c r="L94" s="980">
        <v>100816</v>
      </c>
      <c r="M94" s="979" t="s">
        <v>2008</v>
      </c>
    </row>
    <row r="95" spans="1:13" s="3" customFormat="1" ht="41" customHeight="1" x14ac:dyDescent="0.2">
      <c r="A95" s="739" t="s">
        <v>736</v>
      </c>
      <c r="B95" s="367" t="s">
        <v>932</v>
      </c>
      <c r="C95" s="367" t="s">
        <v>933</v>
      </c>
      <c r="D95" s="367" t="s">
        <v>934</v>
      </c>
      <c r="E95" s="367" t="s">
        <v>835</v>
      </c>
      <c r="F95" s="367"/>
      <c r="G95" s="856" t="s">
        <v>844</v>
      </c>
      <c r="H95" s="856" t="s">
        <v>506</v>
      </c>
      <c r="I95" s="979" t="s">
        <v>837</v>
      </c>
      <c r="J95" s="980">
        <v>728244</v>
      </c>
      <c r="K95" s="980"/>
      <c r="L95" s="980">
        <v>57836</v>
      </c>
      <c r="M95" s="979" t="s">
        <v>859</v>
      </c>
    </row>
    <row r="96" spans="1:13" s="3" customFormat="1" ht="41" customHeight="1" x14ac:dyDescent="0.2">
      <c r="A96" s="739" t="s">
        <v>732</v>
      </c>
      <c r="B96" s="367" t="s">
        <v>932</v>
      </c>
      <c r="C96" s="367" t="s">
        <v>933</v>
      </c>
      <c r="D96" s="367" t="s">
        <v>934</v>
      </c>
      <c r="E96" s="367" t="s">
        <v>835</v>
      </c>
      <c r="F96" s="367"/>
      <c r="G96" s="856" t="s">
        <v>844</v>
      </c>
      <c r="H96" s="856" t="s">
        <v>506</v>
      </c>
      <c r="I96" s="979" t="s">
        <v>837</v>
      </c>
      <c r="J96" s="980">
        <v>719871</v>
      </c>
      <c r="K96" s="980"/>
      <c r="L96" s="980">
        <v>57988</v>
      </c>
      <c r="M96" s="979" t="s">
        <v>859</v>
      </c>
    </row>
    <row r="97" spans="1:13" s="3" customFormat="1" ht="41" customHeight="1" x14ac:dyDescent="0.2">
      <c r="A97" s="739" t="s">
        <v>845</v>
      </c>
      <c r="B97" s="367" t="s">
        <v>826</v>
      </c>
      <c r="C97" s="367" t="s">
        <v>840</v>
      </c>
      <c r="D97" s="367" t="s">
        <v>843</v>
      </c>
      <c r="E97" s="367" t="s">
        <v>829</v>
      </c>
      <c r="F97" s="367"/>
      <c r="G97" s="856" t="s">
        <v>844</v>
      </c>
      <c r="H97" s="856" t="s">
        <v>524</v>
      </c>
      <c r="I97" s="979" t="s">
        <v>837</v>
      </c>
      <c r="J97" s="980">
        <v>246639</v>
      </c>
      <c r="K97" s="980"/>
      <c r="L97" s="1070" t="s">
        <v>2070</v>
      </c>
      <c r="M97" s="979" t="s">
        <v>859</v>
      </c>
    </row>
    <row r="98" spans="1:13" s="3" customFormat="1" ht="41" customHeight="1" x14ac:dyDescent="0.2">
      <c r="A98" s="739" t="s">
        <v>739</v>
      </c>
      <c r="B98" s="367" t="s">
        <v>850</v>
      </c>
      <c r="C98" s="367" t="s">
        <v>851</v>
      </c>
      <c r="D98" s="367" t="s">
        <v>852</v>
      </c>
      <c r="E98" s="367" t="s">
        <v>829</v>
      </c>
      <c r="F98" s="367"/>
      <c r="G98" s="856" t="s">
        <v>844</v>
      </c>
      <c r="H98" s="856" t="s">
        <v>535</v>
      </c>
      <c r="I98" s="979" t="s">
        <v>837</v>
      </c>
      <c r="J98" s="980">
        <v>139650</v>
      </c>
      <c r="K98" s="980"/>
      <c r="L98" s="980">
        <v>77240</v>
      </c>
      <c r="M98" s="979" t="s">
        <v>2008</v>
      </c>
    </row>
    <row r="99" spans="1:13" s="3" customFormat="1" ht="41" customHeight="1" x14ac:dyDescent="0.2">
      <c r="A99" s="739" t="s">
        <v>744</v>
      </c>
      <c r="B99" s="367" t="s">
        <v>879</v>
      </c>
      <c r="C99" s="367" t="s">
        <v>840</v>
      </c>
      <c r="D99" s="367" t="s">
        <v>843</v>
      </c>
      <c r="E99" s="367" t="s">
        <v>833</v>
      </c>
      <c r="F99" s="367"/>
      <c r="G99" s="856" t="s">
        <v>844</v>
      </c>
      <c r="H99" s="856" t="s">
        <v>524</v>
      </c>
      <c r="I99" s="979" t="s">
        <v>878</v>
      </c>
      <c r="J99" s="980">
        <v>233233</v>
      </c>
      <c r="K99" s="980"/>
      <c r="L99" s="980">
        <v>126490</v>
      </c>
      <c r="M99" s="979" t="s">
        <v>859</v>
      </c>
    </row>
    <row r="100" spans="1:13" s="3" customFormat="1" ht="41" customHeight="1" x14ac:dyDescent="0.2">
      <c r="A100" s="739" t="s">
        <v>747</v>
      </c>
      <c r="B100" s="367" t="s">
        <v>937</v>
      </c>
      <c r="C100" s="367" t="s">
        <v>840</v>
      </c>
      <c r="D100" s="367" t="s">
        <v>880</v>
      </c>
      <c r="E100" s="367" t="s">
        <v>835</v>
      </c>
      <c r="F100" s="367"/>
      <c r="G100" s="856" t="s">
        <v>844</v>
      </c>
      <c r="H100" s="856" t="s">
        <v>524</v>
      </c>
      <c r="I100" s="979" t="s">
        <v>878</v>
      </c>
      <c r="J100" s="980">
        <v>524527</v>
      </c>
      <c r="K100" s="980"/>
      <c r="L100" s="980">
        <v>80909</v>
      </c>
      <c r="M100" s="979" t="s">
        <v>859</v>
      </c>
    </row>
    <row r="101" spans="1:13" s="3" customFormat="1" ht="41" customHeight="1" x14ac:dyDescent="0.2">
      <c r="A101" s="739" t="s">
        <v>750</v>
      </c>
      <c r="B101" s="367" t="s">
        <v>879</v>
      </c>
      <c r="C101" s="367" t="s">
        <v>840</v>
      </c>
      <c r="D101" s="367" t="s">
        <v>938</v>
      </c>
      <c r="E101" s="367" t="s">
        <v>829</v>
      </c>
      <c r="F101" s="367"/>
      <c r="G101" s="856" t="s">
        <v>844</v>
      </c>
      <c r="H101" s="856" t="s">
        <v>524</v>
      </c>
      <c r="I101" s="979" t="s">
        <v>878</v>
      </c>
      <c r="J101" s="980">
        <v>233149</v>
      </c>
      <c r="K101" s="980"/>
      <c r="L101" s="980">
        <v>79997</v>
      </c>
      <c r="M101" s="979" t="s">
        <v>859</v>
      </c>
    </row>
    <row r="102" spans="1:13" s="3" customFormat="1" ht="41" customHeight="1" x14ac:dyDescent="0.2">
      <c r="A102" s="739" t="s">
        <v>553</v>
      </c>
      <c r="B102" s="367" t="s">
        <v>855</v>
      </c>
      <c r="C102" s="367" t="s">
        <v>856</v>
      </c>
      <c r="D102" s="367" t="s">
        <v>857</v>
      </c>
      <c r="E102" s="367" t="s">
        <v>858</v>
      </c>
      <c r="F102" s="367"/>
      <c r="G102" s="856" t="s">
        <v>830</v>
      </c>
      <c r="H102" s="856" t="s">
        <v>512</v>
      </c>
      <c r="I102" s="979" t="s">
        <v>2028</v>
      </c>
      <c r="J102" s="980">
        <v>233828</v>
      </c>
      <c r="K102" s="980"/>
      <c r="L102" s="980">
        <v>121848</v>
      </c>
      <c r="M102" s="979" t="s">
        <v>859</v>
      </c>
    </row>
    <row r="103" spans="1:13" s="3" customFormat="1" ht="41" customHeight="1" x14ac:dyDescent="0.2">
      <c r="A103" s="739" t="s">
        <v>573</v>
      </c>
      <c r="B103" s="367" t="s">
        <v>855</v>
      </c>
      <c r="C103" s="367" t="s">
        <v>856</v>
      </c>
      <c r="D103" s="367" t="s">
        <v>857</v>
      </c>
      <c r="E103" s="367" t="s">
        <v>858</v>
      </c>
      <c r="F103" s="367"/>
      <c r="G103" s="856" t="s">
        <v>830</v>
      </c>
      <c r="H103" s="856" t="s">
        <v>512</v>
      </c>
      <c r="I103" s="979" t="s">
        <v>2028</v>
      </c>
      <c r="J103" s="980">
        <v>232003</v>
      </c>
      <c r="K103" s="980"/>
      <c r="L103" s="980">
        <v>88571</v>
      </c>
      <c r="M103" s="979" t="s">
        <v>859</v>
      </c>
    </row>
    <row r="104" spans="1:13" s="3" customFormat="1" ht="41" customHeight="1" x14ac:dyDescent="0.2">
      <c r="A104" s="739" t="s">
        <v>741</v>
      </c>
      <c r="B104" s="367" t="s">
        <v>826</v>
      </c>
      <c r="C104" s="367" t="s">
        <v>935</v>
      </c>
      <c r="D104" s="367" t="s">
        <v>936</v>
      </c>
      <c r="E104" s="367" t="s">
        <v>829</v>
      </c>
      <c r="F104" s="367"/>
      <c r="G104" s="856" t="s">
        <v>844</v>
      </c>
      <c r="H104" s="856" t="s">
        <v>524</v>
      </c>
      <c r="I104" s="979" t="s">
        <v>878</v>
      </c>
      <c r="J104" s="980">
        <v>226020</v>
      </c>
      <c r="K104" s="980"/>
      <c r="L104" s="980">
        <v>127335</v>
      </c>
      <c r="M104" s="979" t="s">
        <v>859</v>
      </c>
    </row>
    <row r="105" spans="1:13" s="3" customFormat="1" ht="41" customHeight="1" x14ac:dyDescent="0.2">
      <c r="A105" s="739" t="s">
        <v>815</v>
      </c>
      <c r="B105" s="367" t="s">
        <v>939</v>
      </c>
      <c r="C105" s="367" t="s">
        <v>940</v>
      </c>
      <c r="D105" s="367" t="s">
        <v>2062</v>
      </c>
      <c r="E105" s="367" t="s">
        <v>829</v>
      </c>
      <c r="F105" s="367"/>
      <c r="G105" s="856" t="s">
        <v>2036</v>
      </c>
      <c r="H105" s="856" t="s">
        <v>506</v>
      </c>
      <c r="I105" s="979" t="s">
        <v>878</v>
      </c>
      <c r="J105" s="980">
        <v>240806</v>
      </c>
      <c r="K105" s="980"/>
      <c r="L105" s="980">
        <v>90819</v>
      </c>
      <c r="M105" s="979" t="s">
        <v>2008</v>
      </c>
    </row>
    <row r="106" spans="1:13" s="3" customFormat="1" ht="41" customHeight="1" x14ac:dyDescent="0.2">
      <c r="A106" s="739" t="s">
        <v>662</v>
      </c>
      <c r="B106" s="367" t="s">
        <v>874</v>
      </c>
      <c r="C106" s="367" t="s">
        <v>875</v>
      </c>
      <c r="D106" s="367" t="s">
        <v>834</v>
      </c>
      <c r="E106" s="367" t="s">
        <v>833</v>
      </c>
      <c r="F106" s="367"/>
      <c r="G106" s="856" t="s">
        <v>905</v>
      </c>
      <c r="H106" s="856" t="s">
        <v>2034</v>
      </c>
      <c r="I106" s="979" t="s">
        <v>878</v>
      </c>
      <c r="J106" s="980">
        <v>236875</v>
      </c>
      <c r="K106" s="980"/>
      <c r="L106" s="980">
        <v>69642</v>
      </c>
      <c r="M106" s="979" t="s">
        <v>859</v>
      </c>
    </row>
    <row r="107" spans="1:13" s="3" customFormat="1" ht="41" customHeight="1" x14ac:dyDescent="0.2">
      <c r="A107" s="739" t="s">
        <v>757</v>
      </c>
      <c r="B107" s="367" t="s">
        <v>846</v>
      </c>
      <c r="C107" s="367" t="s">
        <v>941</v>
      </c>
      <c r="D107" s="367" t="s">
        <v>834</v>
      </c>
      <c r="E107" s="367" t="s">
        <v>835</v>
      </c>
      <c r="F107" s="367"/>
      <c r="G107" s="856" t="s">
        <v>2036</v>
      </c>
      <c r="H107" s="856" t="s">
        <v>639</v>
      </c>
      <c r="I107" s="979" t="s">
        <v>837</v>
      </c>
      <c r="J107" s="980">
        <v>237766</v>
      </c>
      <c r="K107" s="980"/>
      <c r="L107" s="980">
        <v>108330</v>
      </c>
      <c r="M107" s="979" t="s">
        <v>2008</v>
      </c>
    </row>
    <row r="108" spans="1:13" s="3" customFormat="1" ht="41" customHeight="1" x14ac:dyDescent="0.2">
      <c r="A108" s="739" t="s">
        <v>597</v>
      </c>
      <c r="B108" s="367" t="s">
        <v>867</v>
      </c>
      <c r="C108" s="367" t="s">
        <v>868</v>
      </c>
      <c r="D108" s="367" t="s">
        <v>834</v>
      </c>
      <c r="E108" s="367" t="s">
        <v>869</v>
      </c>
      <c r="F108" s="367"/>
      <c r="G108" s="856" t="s">
        <v>844</v>
      </c>
      <c r="H108" s="856" t="s">
        <v>535</v>
      </c>
      <c r="I108" s="979" t="s">
        <v>878</v>
      </c>
      <c r="J108" s="980">
        <v>227842</v>
      </c>
      <c r="K108" s="980"/>
      <c r="L108" s="980">
        <v>98470</v>
      </c>
      <c r="M108" s="979" t="s">
        <v>2056</v>
      </c>
    </row>
    <row r="109" spans="1:13" s="3" customFormat="1" ht="41" customHeight="1" x14ac:dyDescent="0.2">
      <c r="A109" s="739" t="s">
        <v>760</v>
      </c>
      <c r="B109" s="367" t="s">
        <v>826</v>
      </c>
      <c r="C109" s="367" t="s">
        <v>849</v>
      </c>
      <c r="D109" s="367" t="s">
        <v>866</v>
      </c>
      <c r="E109" s="367" t="s">
        <v>833</v>
      </c>
      <c r="F109" s="367"/>
      <c r="G109" s="856" t="s">
        <v>830</v>
      </c>
      <c r="H109" s="856" t="s">
        <v>506</v>
      </c>
      <c r="I109" s="979" t="s">
        <v>2045</v>
      </c>
      <c r="J109" s="980">
        <v>247021</v>
      </c>
      <c r="K109" s="980"/>
      <c r="L109" s="980">
        <v>156503</v>
      </c>
      <c r="M109" s="979" t="s">
        <v>2008</v>
      </c>
    </row>
    <row r="110" spans="1:13" s="3" customFormat="1" ht="41" customHeight="1" x14ac:dyDescent="0.2">
      <c r="A110" s="739" t="s">
        <v>763</v>
      </c>
      <c r="B110" s="367" t="s">
        <v>826</v>
      </c>
      <c r="C110" s="367" t="s">
        <v>849</v>
      </c>
      <c r="D110" s="367" t="s">
        <v>866</v>
      </c>
      <c r="E110" s="367" t="s">
        <v>833</v>
      </c>
      <c r="F110" s="367"/>
      <c r="G110" s="856" t="s">
        <v>830</v>
      </c>
      <c r="H110" s="856" t="s">
        <v>506</v>
      </c>
      <c r="I110" s="979" t="s">
        <v>2045</v>
      </c>
      <c r="J110" s="980">
        <v>247021</v>
      </c>
      <c r="K110" s="980"/>
      <c r="L110" s="980">
        <v>156503</v>
      </c>
      <c r="M110" s="979" t="s">
        <v>2008</v>
      </c>
    </row>
    <row r="111" spans="1:13" s="3" customFormat="1" ht="41" customHeight="1" x14ac:dyDescent="0.2">
      <c r="A111" s="739" t="s">
        <v>1970</v>
      </c>
      <c r="B111" s="367" t="s">
        <v>942</v>
      </c>
      <c r="C111" s="367" t="s">
        <v>943</v>
      </c>
      <c r="D111" s="367" t="s">
        <v>912</v>
      </c>
      <c r="E111" s="367" t="s">
        <v>835</v>
      </c>
      <c r="F111" s="367"/>
      <c r="G111" s="856" t="s">
        <v>844</v>
      </c>
      <c r="H111" s="856" t="s">
        <v>506</v>
      </c>
      <c r="I111" s="979" t="s">
        <v>837</v>
      </c>
      <c r="J111" s="980">
        <v>555033</v>
      </c>
      <c r="K111" s="980"/>
      <c r="L111" s="980">
        <v>56159</v>
      </c>
      <c r="M111" s="979" t="s">
        <v>859</v>
      </c>
    </row>
    <row r="112" spans="1:13" s="3" customFormat="1" ht="41" customHeight="1" x14ac:dyDescent="0.2">
      <c r="A112" s="739" t="s">
        <v>767</v>
      </c>
      <c r="B112" s="367" t="s">
        <v>879</v>
      </c>
      <c r="C112" s="367" t="s">
        <v>840</v>
      </c>
      <c r="D112" s="367" t="s">
        <v>843</v>
      </c>
      <c r="E112" s="367" t="s">
        <v>833</v>
      </c>
      <c r="F112" s="367"/>
      <c r="G112" s="856" t="s">
        <v>844</v>
      </c>
      <c r="H112" s="856" t="s">
        <v>524</v>
      </c>
      <c r="I112" s="979" t="s">
        <v>878</v>
      </c>
      <c r="J112" s="980">
        <v>231460</v>
      </c>
      <c r="K112" s="980"/>
      <c r="L112" s="980">
        <v>59808</v>
      </c>
      <c r="M112" s="979" t="s">
        <v>859</v>
      </c>
    </row>
    <row r="113" spans="1:13" s="3" customFormat="1" ht="41" customHeight="1" x14ac:dyDescent="0.2">
      <c r="A113" s="739" t="s">
        <v>769</v>
      </c>
      <c r="B113" s="367" t="s">
        <v>944</v>
      </c>
      <c r="C113" s="367" t="s">
        <v>945</v>
      </c>
      <c r="D113" s="367" t="s">
        <v>834</v>
      </c>
      <c r="E113" s="367" t="s">
        <v>829</v>
      </c>
      <c r="F113" s="367"/>
      <c r="G113" s="856" t="s">
        <v>2036</v>
      </c>
      <c r="H113" s="856" t="s">
        <v>2071</v>
      </c>
      <c r="I113" s="979" t="s">
        <v>837</v>
      </c>
      <c r="J113" s="980">
        <v>496109</v>
      </c>
      <c r="K113" s="980"/>
      <c r="L113" s="980">
        <v>319931</v>
      </c>
      <c r="M113" s="979" t="s">
        <v>2008</v>
      </c>
    </row>
    <row r="114" spans="1:13" s="3" customFormat="1" ht="41" customHeight="1" x14ac:dyDescent="0.2">
      <c r="A114" s="739" t="s">
        <v>1976</v>
      </c>
      <c r="B114" s="367" t="s">
        <v>2032</v>
      </c>
      <c r="C114" s="367" t="s">
        <v>2033</v>
      </c>
      <c r="D114" s="367" t="s">
        <v>853</v>
      </c>
      <c r="E114" s="367" t="s">
        <v>833</v>
      </c>
      <c r="F114" s="367"/>
      <c r="G114" s="856" t="s">
        <v>844</v>
      </c>
      <c r="H114" s="856" t="s">
        <v>2034</v>
      </c>
      <c r="I114" s="979" t="s">
        <v>2035</v>
      </c>
      <c r="J114" s="980">
        <v>230940</v>
      </c>
      <c r="K114" s="980"/>
      <c r="L114" s="980">
        <v>81368</v>
      </c>
      <c r="M114" s="979" t="s">
        <v>859</v>
      </c>
    </row>
    <row r="115" spans="1:13" s="3" customFormat="1" ht="41" customHeight="1" x14ac:dyDescent="0.2">
      <c r="A115" s="739" t="s">
        <v>774</v>
      </c>
      <c r="B115" s="367" t="s">
        <v>946</v>
      </c>
      <c r="C115" s="367" t="s">
        <v>947</v>
      </c>
      <c r="D115" s="367" t="s">
        <v>863</v>
      </c>
      <c r="E115" s="367" t="s">
        <v>835</v>
      </c>
      <c r="F115" s="367"/>
      <c r="G115" s="856" t="s">
        <v>844</v>
      </c>
      <c r="H115" s="856" t="s">
        <v>506</v>
      </c>
      <c r="I115" s="979" t="s">
        <v>2072</v>
      </c>
      <c r="J115" s="980">
        <v>919271</v>
      </c>
      <c r="K115" s="980"/>
      <c r="L115" s="980">
        <v>79734</v>
      </c>
      <c r="M115" s="979" t="s">
        <v>859</v>
      </c>
    </row>
    <row r="116" spans="1:13" s="3" customFormat="1" ht="41" customHeight="1" x14ac:dyDescent="0.2">
      <c r="A116" s="739" t="s">
        <v>1980</v>
      </c>
      <c r="B116" s="367" t="s">
        <v>2073</v>
      </c>
      <c r="C116" s="367" t="s">
        <v>2074</v>
      </c>
      <c r="D116" s="367" t="s">
        <v>2075</v>
      </c>
      <c r="E116" s="367" t="s">
        <v>833</v>
      </c>
      <c r="F116" s="367"/>
      <c r="G116" s="856" t="s">
        <v>2076</v>
      </c>
      <c r="H116" s="856" t="s">
        <v>639</v>
      </c>
      <c r="I116" s="979" t="s">
        <v>837</v>
      </c>
      <c r="J116" s="980">
        <v>237654</v>
      </c>
      <c r="K116" s="980"/>
      <c r="L116" s="980">
        <v>47497</v>
      </c>
      <c r="M116" s="979" t="s">
        <v>859</v>
      </c>
    </row>
    <row r="117" spans="1:13" s="3" customFormat="1" ht="41" customHeight="1" x14ac:dyDescent="0.2">
      <c r="A117" s="739" t="s">
        <v>777</v>
      </c>
      <c r="B117" s="367" t="s">
        <v>879</v>
      </c>
      <c r="C117" s="367" t="s">
        <v>840</v>
      </c>
      <c r="D117" s="367" t="s">
        <v>843</v>
      </c>
      <c r="E117" s="367" t="s">
        <v>833</v>
      </c>
      <c r="F117" s="367"/>
      <c r="G117" s="856" t="s">
        <v>844</v>
      </c>
      <c r="H117" s="856" t="s">
        <v>524</v>
      </c>
      <c r="I117" s="979" t="s">
        <v>878</v>
      </c>
      <c r="J117" s="980">
        <v>233233</v>
      </c>
      <c r="K117" s="980"/>
      <c r="L117" s="980">
        <v>87603</v>
      </c>
      <c r="M117" s="979" t="s">
        <v>859</v>
      </c>
    </row>
    <row r="118" spans="1:13" s="3" customFormat="1" ht="41" customHeight="1" x14ac:dyDescent="0.2">
      <c r="A118" s="739" t="s">
        <v>1984</v>
      </c>
      <c r="B118" s="367" t="s">
        <v>2077</v>
      </c>
      <c r="C118" s="367" t="s">
        <v>948</v>
      </c>
      <c r="D118" s="367" t="s">
        <v>834</v>
      </c>
      <c r="E118" s="367" t="s">
        <v>829</v>
      </c>
      <c r="F118" s="367"/>
      <c r="G118" s="856" t="s">
        <v>830</v>
      </c>
      <c r="H118" s="856" t="s">
        <v>524</v>
      </c>
      <c r="I118" s="979" t="s">
        <v>837</v>
      </c>
      <c r="J118" s="980">
        <v>238206</v>
      </c>
      <c r="K118" s="980"/>
      <c r="L118" s="980">
        <v>86752</v>
      </c>
      <c r="M118" s="979" t="s">
        <v>2008</v>
      </c>
    </row>
    <row r="119" spans="1:13" s="3" customFormat="1" ht="41" customHeight="1" x14ac:dyDescent="0.2">
      <c r="A119" s="739" t="s">
        <v>1987</v>
      </c>
      <c r="B119" s="367" t="s">
        <v>846</v>
      </c>
      <c r="C119" s="367" t="s">
        <v>2078</v>
      </c>
      <c r="D119" s="367" t="s">
        <v>848</v>
      </c>
      <c r="E119" s="367" t="s">
        <v>829</v>
      </c>
      <c r="F119" s="367"/>
      <c r="G119" s="856" t="s">
        <v>830</v>
      </c>
      <c r="H119" s="856" t="s">
        <v>506</v>
      </c>
      <c r="I119" s="979" t="s">
        <v>2009</v>
      </c>
      <c r="J119" s="980">
        <v>241113</v>
      </c>
      <c r="K119" s="980"/>
      <c r="L119" s="980">
        <v>46502</v>
      </c>
      <c r="M119" s="979" t="s">
        <v>2008</v>
      </c>
    </row>
    <row r="120" spans="1:13" s="3" customFormat="1" ht="126" customHeight="1" x14ac:dyDescent="0.2">
      <c r="A120" s="739" t="s">
        <v>1270</v>
      </c>
      <c r="B120" s="367" t="s">
        <v>9337</v>
      </c>
      <c r="C120" s="367" t="s">
        <v>2227</v>
      </c>
      <c r="D120" s="367" t="s">
        <v>9338</v>
      </c>
      <c r="E120" s="367" t="s">
        <v>768</v>
      </c>
      <c r="F120" s="367"/>
      <c r="G120" s="979" t="s">
        <v>768</v>
      </c>
      <c r="H120" s="979" t="s">
        <v>768</v>
      </c>
      <c r="I120" s="979" t="s">
        <v>768</v>
      </c>
      <c r="J120" s="979" t="s">
        <v>768</v>
      </c>
      <c r="K120" s="979"/>
      <c r="L120" s="980" t="s">
        <v>2223</v>
      </c>
      <c r="M120" s="979" t="s">
        <v>2228</v>
      </c>
    </row>
    <row r="121" spans="1:13" s="3" customFormat="1" ht="41" customHeight="1" x14ac:dyDescent="0.2">
      <c r="A121" s="739" t="s">
        <v>753</v>
      </c>
      <c r="B121" s="367" t="s">
        <v>879</v>
      </c>
      <c r="C121" s="367" t="s">
        <v>840</v>
      </c>
      <c r="D121" s="367" t="s">
        <v>938</v>
      </c>
      <c r="E121" s="367" t="s">
        <v>829</v>
      </c>
      <c r="F121" s="367"/>
      <c r="G121" s="856" t="s">
        <v>844</v>
      </c>
      <c r="H121" s="856" t="s">
        <v>524</v>
      </c>
      <c r="I121" s="979" t="s">
        <v>878</v>
      </c>
      <c r="J121" s="980">
        <v>233149</v>
      </c>
      <c r="K121" s="980"/>
      <c r="L121" s="980">
        <v>81810</v>
      </c>
      <c r="M121" s="979" t="s">
        <v>859</v>
      </c>
    </row>
    <row r="122" spans="1:13" s="3" customFormat="1" ht="41" customHeight="1" x14ac:dyDescent="0.2">
      <c r="A122" s="739" t="s">
        <v>1990</v>
      </c>
      <c r="B122" s="367" t="s">
        <v>867</v>
      </c>
      <c r="C122" s="367" t="s">
        <v>868</v>
      </c>
      <c r="D122" s="367" t="s">
        <v>834</v>
      </c>
      <c r="E122" s="367" t="s">
        <v>869</v>
      </c>
      <c r="F122" s="367"/>
      <c r="G122" s="856" t="s">
        <v>844</v>
      </c>
      <c r="H122" s="856" t="s">
        <v>535</v>
      </c>
      <c r="I122" s="979" t="s">
        <v>878</v>
      </c>
      <c r="J122" s="980">
        <v>227842</v>
      </c>
      <c r="K122" s="980"/>
      <c r="L122" s="1070" t="s">
        <v>2079</v>
      </c>
      <c r="M122" s="979" t="s">
        <v>2056</v>
      </c>
    </row>
    <row r="123" spans="1:13" s="3" customFormat="1" ht="47" customHeight="1" x14ac:dyDescent="0.2">
      <c r="A123" s="739" t="s">
        <v>1994</v>
      </c>
      <c r="B123" s="367" t="s">
        <v>2080</v>
      </c>
      <c r="C123" s="367" t="s">
        <v>2081</v>
      </c>
      <c r="D123" s="367" t="s">
        <v>866</v>
      </c>
      <c r="E123" s="367" t="s">
        <v>2082</v>
      </c>
      <c r="F123" s="367"/>
      <c r="G123" s="1061" t="s">
        <v>905</v>
      </c>
      <c r="H123" s="856" t="s">
        <v>506</v>
      </c>
      <c r="I123" s="979" t="s">
        <v>837</v>
      </c>
      <c r="J123" s="980">
        <v>235667</v>
      </c>
      <c r="K123" s="980"/>
      <c r="L123" s="980">
        <v>176817</v>
      </c>
      <c r="M123" s="979" t="s">
        <v>859</v>
      </c>
    </row>
    <row r="124" spans="1:13" s="3" customFormat="1" ht="41" customHeight="1" x14ac:dyDescent="0.2">
      <c r="A124" s="739" t="s">
        <v>795</v>
      </c>
      <c r="B124" s="367" t="s">
        <v>826</v>
      </c>
      <c r="C124" s="367" t="s">
        <v>953</v>
      </c>
      <c r="D124" s="367" t="s">
        <v>954</v>
      </c>
      <c r="E124" s="367" t="s">
        <v>829</v>
      </c>
      <c r="F124" s="367"/>
      <c r="G124" s="856" t="s">
        <v>844</v>
      </c>
      <c r="H124" s="856" t="s">
        <v>639</v>
      </c>
      <c r="I124" s="979" t="s">
        <v>837</v>
      </c>
      <c r="J124" s="980">
        <v>246470</v>
      </c>
      <c r="K124" s="980"/>
      <c r="L124" s="980">
        <v>158669</v>
      </c>
      <c r="M124" s="979" t="s">
        <v>2008</v>
      </c>
    </row>
    <row r="125" spans="1:13" s="3" customFormat="1" ht="41" customHeight="1" x14ac:dyDescent="0.2">
      <c r="A125" s="739" t="s">
        <v>577</v>
      </c>
      <c r="B125" s="367" t="s">
        <v>855</v>
      </c>
      <c r="C125" s="367" t="s">
        <v>856</v>
      </c>
      <c r="D125" s="367" t="s">
        <v>857</v>
      </c>
      <c r="E125" s="367" t="s">
        <v>858</v>
      </c>
      <c r="F125" s="367"/>
      <c r="G125" s="856" t="s">
        <v>830</v>
      </c>
      <c r="H125" s="856" t="s">
        <v>512</v>
      </c>
      <c r="I125" s="979" t="s">
        <v>2028</v>
      </c>
      <c r="J125" s="980">
        <v>235749</v>
      </c>
      <c r="K125" s="980"/>
      <c r="L125" s="980">
        <v>91478</v>
      </c>
      <c r="M125" s="979" t="s">
        <v>859</v>
      </c>
    </row>
    <row r="126" spans="1:13" s="3" customFormat="1" ht="41" customHeight="1" x14ac:dyDescent="0.2">
      <c r="A126" s="739" t="s">
        <v>797</v>
      </c>
      <c r="B126" s="367" t="s">
        <v>879</v>
      </c>
      <c r="C126" s="367" t="s">
        <v>840</v>
      </c>
      <c r="D126" s="367" t="s">
        <v>843</v>
      </c>
      <c r="E126" s="367" t="s">
        <v>833</v>
      </c>
      <c r="F126" s="367"/>
      <c r="G126" s="856" t="s">
        <v>844</v>
      </c>
      <c r="H126" s="856" t="s">
        <v>524</v>
      </c>
      <c r="I126" s="979" t="s">
        <v>878</v>
      </c>
      <c r="J126" s="980">
        <v>233233</v>
      </c>
      <c r="K126" s="980"/>
      <c r="L126" s="980">
        <v>103735</v>
      </c>
      <c r="M126" s="979" t="s">
        <v>859</v>
      </c>
    </row>
    <row r="127" spans="1:13" s="3" customFormat="1" ht="41" customHeight="1" thickBot="1" x14ac:dyDescent="0.25">
      <c r="A127" s="1071" t="s">
        <v>2000</v>
      </c>
      <c r="B127" s="1072" t="s">
        <v>2083</v>
      </c>
      <c r="C127" s="1072" t="s">
        <v>2050</v>
      </c>
      <c r="D127" s="1072" t="s">
        <v>834</v>
      </c>
      <c r="E127" s="1072" t="s">
        <v>833</v>
      </c>
      <c r="F127" s="1072"/>
      <c r="G127" s="869" t="s">
        <v>844</v>
      </c>
      <c r="H127" s="869" t="s">
        <v>506</v>
      </c>
      <c r="I127" s="1073" t="s">
        <v>837</v>
      </c>
      <c r="J127" s="924">
        <v>238194</v>
      </c>
      <c r="K127" s="924"/>
      <c r="L127" s="924">
        <v>75794</v>
      </c>
      <c r="M127" s="1073" t="s">
        <v>2008</v>
      </c>
    </row>
    <row r="128" spans="1:13" x14ac:dyDescent="0.15">
      <c r="A128" s="740" t="s">
        <v>8966</v>
      </c>
      <c r="B128" s="282"/>
      <c r="C128" s="282"/>
      <c r="D128" s="282"/>
      <c r="E128" s="282"/>
      <c r="F128" s="282"/>
      <c r="G128" s="220"/>
      <c r="H128" s="220"/>
      <c r="I128" s="220"/>
      <c r="J128" s="220"/>
      <c r="K128" s="220"/>
      <c r="L128" s="220"/>
      <c r="M128" s="220"/>
    </row>
  </sheetData>
  <mergeCells count="14">
    <mergeCell ref="M3:M4"/>
    <mergeCell ref="A2:A4"/>
    <mergeCell ref="B2:B4"/>
    <mergeCell ref="C2:C4"/>
    <mergeCell ref="D2:E2"/>
    <mergeCell ref="L2:M2"/>
    <mergeCell ref="D3:D4"/>
    <mergeCell ref="E3:E4"/>
    <mergeCell ref="J3:J4"/>
    <mergeCell ref="L3:L4"/>
    <mergeCell ref="G3:G4"/>
    <mergeCell ref="H3:H4"/>
    <mergeCell ref="I3:I4"/>
    <mergeCell ref="G2:J2"/>
  </mergeCells>
  <phoneticPr fontId="129" type="noConversion"/>
  <pageMargins left="0.45" right="0.45" top="0.5" bottom="0.5" header="0.3" footer="0.3"/>
  <pageSetup fitToWidth="2" fitToHeight="25" orientation="landscape"/>
  <headerFooter>
    <oddHeader>&amp;A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Q18"/>
  <sheetViews>
    <sheetView workbookViewId="0">
      <selection activeCell="J1" sqref="J1:J1048576"/>
    </sheetView>
  </sheetViews>
  <sheetFormatPr baseColWidth="10" defaultColWidth="7.6640625" defaultRowHeight="18.75" customHeight="1" x14ac:dyDescent="0.2"/>
  <cols>
    <col min="1" max="1" width="12.1640625" style="286" customWidth="1"/>
    <col min="2" max="2" width="15.5" style="544" customWidth="1"/>
    <col min="3" max="3" width="1.5" style="543" customWidth="1"/>
    <col min="4" max="4" width="14" style="544" customWidth="1"/>
    <col min="5" max="5" width="11.5" style="543" customWidth="1"/>
    <col min="6" max="6" width="2" style="286" customWidth="1"/>
    <col min="7" max="7" width="11.83203125" style="828" bestFit="1" customWidth="1"/>
    <col min="8" max="8" width="9.33203125" style="828" customWidth="1"/>
    <col min="9" max="9" width="7.6640625" style="828"/>
    <col min="10" max="10" width="2.6640625" style="828" customWidth="1"/>
    <col min="11" max="11" width="11.83203125" style="828" bestFit="1" customWidth="1"/>
    <col min="12" max="13" width="7.6640625" style="828"/>
    <col min="14" max="16384" width="7.6640625" style="286"/>
  </cols>
  <sheetData>
    <row r="1" spans="1:17" s="1002" customFormat="1" ht="60" customHeight="1" thickBot="1" x14ac:dyDescent="0.25">
      <c r="A1" s="1780" t="s">
        <v>9443</v>
      </c>
      <c r="B1" s="1780"/>
      <c r="C1" s="1780"/>
      <c r="D1" s="1780"/>
      <c r="E1" s="1780"/>
      <c r="F1" s="1780"/>
      <c r="G1" s="1780"/>
      <c r="H1" s="1780"/>
      <c r="I1" s="1780"/>
      <c r="J1" s="1780"/>
      <c r="K1" s="1780"/>
      <c r="L1" s="1780"/>
      <c r="M1" s="1780"/>
      <c r="N1" s="1165"/>
      <c r="O1" s="1165"/>
      <c r="P1" s="1165"/>
    </row>
    <row r="2" spans="1:17" s="761" customFormat="1" ht="47" customHeight="1" x14ac:dyDescent="0.2">
      <c r="A2" s="1450" t="s">
        <v>1340</v>
      </c>
      <c r="B2" s="920" t="s">
        <v>2488</v>
      </c>
      <c r="C2" s="874"/>
      <c r="D2" s="1425" t="s">
        <v>2486</v>
      </c>
      <c r="E2" s="1425"/>
      <c r="F2" s="921"/>
      <c r="G2" s="1455" t="s">
        <v>9227</v>
      </c>
      <c r="H2" s="1455"/>
      <c r="I2" s="1455"/>
      <c r="J2" s="866"/>
      <c r="K2" s="1455" t="s">
        <v>9228</v>
      </c>
      <c r="L2" s="1455"/>
      <c r="M2" s="1455"/>
      <c r="N2" s="836"/>
      <c r="O2" s="836"/>
      <c r="P2" s="836"/>
      <c r="Q2" s="836"/>
    </row>
    <row r="3" spans="1:17" s="757" customFormat="1" ht="22" customHeight="1" x14ac:dyDescent="0.2">
      <c r="A3" s="1451"/>
      <c r="B3" s="840" t="s">
        <v>2489</v>
      </c>
      <c r="C3" s="881"/>
      <c r="D3" s="861" t="s">
        <v>2489</v>
      </c>
      <c r="E3" s="861" t="s">
        <v>2487</v>
      </c>
      <c r="F3" s="568"/>
      <c r="G3" s="881" t="s">
        <v>9226</v>
      </c>
      <c r="H3" s="881" t="s">
        <v>9225</v>
      </c>
      <c r="I3" s="881" t="s">
        <v>0</v>
      </c>
      <c r="J3" s="881"/>
      <c r="K3" s="881" t="s">
        <v>9226</v>
      </c>
      <c r="L3" s="881" t="s">
        <v>9225</v>
      </c>
      <c r="M3" s="881" t="s">
        <v>0</v>
      </c>
      <c r="N3" s="867"/>
      <c r="O3" s="867"/>
      <c r="P3" s="867"/>
      <c r="Q3" s="867"/>
    </row>
    <row r="4" spans="1:17" s="761" customFormat="1" ht="29" customHeight="1" x14ac:dyDescent="0.2">
      <c r="A4" s="175" t="s">
        <v>967</v>
      </c>
      <c r="B4" s="853" t="s">
        <v>42</v>
      </c>
      <c r="C4" s="285"/>
      <c r="D4" s="545" t="s">
        <v>1283</v>
      </c>
      <c r="E4" s="852" t="s">
        <v>1284</v>
      </c>
      <c r="F4" s="567"/>
      <c r="G4" s="156">
        <v>1.1392288861689106</v>
      </c>
      <c r="H4" s="850">
        <v>0.59960000000000002</v>
      </c>
      <c r="I4" s="1175">
        <v>5</v>
      </c>
      <c r="J4" s="850"/>
      <c r="K4" s="156">
        <v>1.5437576499388006</v>
      </c>
      <c r="L4" s="156">
        <v>0.03</v>
      </c>
      <c r="M4" s="1175">
        <v>8</v>
      </c>
      <c r="N4" s="836"/>
      <c r="O4" s="836"/>
      <c r="P4" s="836"/>
      <c r="Q4" s="836"/>
    </row>
    <row r="5" spans="1:17" s="761" customFormat="1" ht="29" customHeight="1" x14ac:dyDescent="0.2">
      <c r="A5" s="175" t="s">
        <v>967</v>
      </c>
      <c r="B5" s="844" t="s">
        <v>13</v>
      </c>
      <c r="C5" s="285"/>
      <c r="D5" s="545" t="s">
        <v>1285</v>
      </c>
      <c r="E5" s="852" t="s">
        <v>1286</v>
      </c>
      <c r="F5" s="567"/>
      <c r="G5" s="1781" t="s">
        <v>9229</v>
      </c>
      <c r="H5" s="1781"/>
      <c r="I5" s="1781"/>
      <c r="J5" s="850"/>
      <c r="K5" s="156">
        <v>1.6018971848225214</v>
      </c>
      <c r="L5" s="156">
        <v>3.0300000000000001E-2</v>
      </c>
      <c r="M5" s="929">
        <v>6</v>
      </c>
      <c r="N5" s="836"/>
      <c r="O5" s="836"/>
      <c r="P5" s="836"/>
      <c r="Q5" s="836"/>
    </row>
    <row r="6" spans="1:17" s="251" customFormat="1" ht="29" customHeight="1" x14ac:dyDescent="0.2">
      <c r="A6" s="175" t="s">
        <v>967</v>
      </c>
      <c r="B6" s="854" t="s">
        <v>16</v>
      </c>
      <c r="C6" s="239"/>
      <c r="D6" s="854" t="s">
        <v>1287</v>
      </c>
      <c r="E6" s="845" t="s">
        <v>1288</v>
      </c>
      <c r="G6" s="156">
        <v>1.5217258261933906</v>
      </c>
      <c r="H6" s="156">
        <v>5.0999999999999997E-2</v>
      </c>
      <c r="I6" s="1176">
        <v>4</v>
      </c>
      <c r="J6" s="323"/>
      <c r="K6" s="156">
        <v>1.3318543451652387</v>
      </c>
      <c r="L6" s="323">
        <v>0.26550000000000001</v>
      </c>
      <c r="M6" s="1176">
        <v>5</v>
      </c>
    </row>
    <row r="7" spans="1:17" s="761" customFormat="1" ht="29" customHeight="1" x14ac:dyDescent="0.2">
      <c r="A7" s="175" t="s">
        <v>967</v>
      </c>
      <c r="B7" s="844" t="s">
        <v>19</v>
      </c>
      <c r="C7" s="285"/>
      <c r="D7" s="545" t="s">
        <v>1289</v>
      </c>
      <c r="E7" s="852" t="s">
        <v>1290</v>
      </c>
      <c r="F7" s="567"/>
      <c r="G7" s="156">
        <v>1.4516523867809059</v>
      </c>
      <c r="H7" s="859">
        <v>7.4300000000000005E-2</v>
      </c>
      <c r="I7" s="1175">
        <v>7</v>
      </c>
      <c r="J7" s="850"/>
      <c r="K7" s="156">
        <v>1.6416768665850674</v>
      </c>
      <c r="L7" s="156">
        <v>8.5199999999999998E-2</v>
      </c>
      <c r="M7" s="1175">
        <v>5</v>
      </c>
      <c r="N7" s="836"/>
      <c r="O7" s="836"/>
      <c r="P7" s="836"/>
      <c r="Q7" s="836"/>
    </row>
    <row r="8" spans="1:17" s="761" customFormat="1" ht="29" customHeight="1" x14ac:dyDescent="0.2">
      <c r="A8" s="175" t="s">
        <v>967</v>
      </c>
      <c r="B8" s="844" t="s">
        <v>7</v>
      </c>
      <c r="C8" s="285"/>
      <c r="D8" s="545" t="s">
        <v>1291</v>
      </c>
      <c r="E8" s="852" t="s">
        <v>1292</v>
      </c>
      <c r="F8" s="567"/>
      <c r="G8" s="156">
        <v>1.1710526315789473</v>
      </c>
      <c r="H8" s="323">
        <v>0.59909999999999997</v>
      </c>
      <c r="I8" s="1176">
        <v>8</v>
      </c>
      <c r="J8" s="323"/>
      <c r="K8" s="156">
        <v>1.5201958384332925</v>
      </c>
      <c r="L8" s="156">
        <v>4.8399999999999999E-2</v>
      </c>
      <c r="M8" s="1176">
        <v>8</v>
      </c>
      <c r="N8" s="836"/>
      <c r="O8" s="836"/>
      <c r="P8" s="836"/>
      <c r="Q8" s="836"/>
    </row>
    <row r="9" spans="1:17" s="761" customFormat="1" ht="29" customHeight="1" x14ac:dyDescent="0.2">
      <c r="A9" s="175" t="s">
        <v>967</v>
      </c>
      <c r="B9" s="844" t="s">
        <v>10</v>
      </c>
      <c r="C9" s="285"/>
      <c r="D9" s="545" t="s">
        <v>1293</v>
      </c>
      <c r="E9" s="852" t="s">
        <v>1294</v>
      </c>
      <c r="F9" s="567"/>
      <c r="G9" s="156">
        <v>1.4421664626682986</v>
      </c>
      <c r="H9" s="323">
        <v>4.2700000000000002E-2</v>
      </c>
      <c r="I9" s="1176">
        <v>7</v>
      </c>
      <c r="J9" s="323"/>
      <c r="K9" s="156">
        <v>1.6279069767441858</v>
      </c>
      <c r="L9" s="156">
        <v>1.6899999999999998E-2</v>
      </c>
      <c r="M9" s="1176">
        <v>8</v>
      </c>
      <c r="N9" s="836"/>
      <c r="O9" s="836"/>
      <c r="P9" s="836"/>
      <c r="Q9" s="836"/>
    </row>
    <row r="10" spans="1:17" s="761" customFormat="1" ht="29" customHeight="1" x14ac:dyDescent="0.2">
      <c r="A10" s="175" t="s">
        <v>967</v>
      </c>
      <c r="B10" s="844" t="s">
        <v>22</v>
      </c>
      <c r="C10" s="285"/>
      <c r="D10" s="545" t="s">
        <v>1295</v>
      </c>
      <c r="E10" s="852" t="s">
        <v>1296</v>
      </c>
      <c r="F10" s="567"/>
      <c r="G10" s="1177">
        <v>1.8329253365973073</v>
      </c>
      <c r="H10" s="1178">
        <v>6.9999999999999999E-4</v>
      </c>
      <c r="I10" s="1179">
        <v>7</v>
      </c>
      <c r="J10" s="1178"/>
      <c r="K10" s="1177">
        <v>2.0899632802937576</v>
      </c>
      <c r="L10" s="1178" t="s">
        <v>9230</v>
      </c>
      <c r="M10" s="1179">
        <v>8</v>
      </c>
      <c r="N10" s="836"/>
      <c r="O10" s="836"/>
      <c r="P10" s="836"/>
      <c r="Q10" s="836"/>
    </row>
    <row r="11" spans="1:17" s="761" customFormat="1" ht="29" customHeight="1" x14ac:dyDescent="0.2">
      <c r="A11" s="175" t="s">
        <v>967</v>
      </c>
      <c r="B11" s="844" t="s">
        <v>39</v>
      </c>
      <c r="C11" s="285"/>
      <c r="D11" s="844" t="s">
        <v>1297</v>
      </c>
      <c r="E11" s="846" t="s">
        <v>1298</v>
      </c>
      <c r="F11" s="836"/>
      <c r="G11" s="156">
        <v>1.2343941248470012</v>
      </c>
      <c r="H11" s="323">
        <v>0.48399999999999999</v>
      </c>
      <c r="I11" s="1176">
        <v>5</v>
      </c>
      <c r="J11" s="323"/>
      <c r="K11" s="156">
        <v>1.3557221542227662</v>
      </c>
      <c r="L11" s="323">
        <v>0.88749999999999996</v>
      </c>
      <c r="M11" s="1176">
        <v>5</v>
      </c>
      <c r="N11" s="836"/>
      <c r="O11" s="836"/>
      <c r="P11" s="836"/>
      <c r="Q11" s="836"/>
    </row>
    <row r="12" spans="1:17" s="761" customFormat="1" ht="29" customHeight="1" thickBot="1" x14ac:dyDescent="0.25">
      <c r="A12" s="922" t="s">
        <v>1271</v>
      </c>
      <c r="B12" s="923" t="s">
        <v>30</v>
      </c>
      <c r="C12" s="924"/>
      <c r="D12" s="925" t="s">
        <v>1299</v>
      </c>
      <c r="E12" s="926" t="s">
        <v>1300</v>
      </c>
      <c r="F12" s="927"/>
      <c r="G12" s="928" t="s">
        <v>768</v>
      </c>
      <c r="H12" s="928" t="s">
        <v>768</v>
      </c>
      <c r="I12" s="930" t="s">
        <v>749</v>
      </c>
      <c r="J12" s="869"/>
      <c r="K12" s="928" t="s">
        <v>768</v>
      </c>
      <c r="L12" s="928" t="s">
        <v>768</v>
      </c>
      <c r="M12" s="930" t="s">
        <v>749</v>
      </c>
      <c r="N12" s="836"/>
      <c r="O12" s="836"/>
      <c r="P12" s="836"/>
      <c r="Q12" s="836"/>
    </row>
    <row r="13" spans="1:17" s="175" customFormat="1" ht="22" customHeight="1" x14ac:dyDescent="0.2">
      <c r="B13" s="854"/>
      <c r="C13" s="845"/>
      <c r="D13" s="854"/>
      <c r="E13" s="845"/>
      <c r="G13" s="845"/>
      <c r="H13" s="845"/>
      <c r="I13" s="845"/>
      <c r="J13" s="845"/>
      <c r="K13" s="845"/>
      <c r="L13" s="845"/>
      <c r="M13" s="845"/>
    </row>
    <row r="14" spans="1:17" s="761" customFormat="1" ht="22" customHeight="1" x14ac:dyDescent="0.2">
      <c r="A14" s="569"/>
      <c r="B14" s="844"/>
      <c r="C14" s="846"/>
      <c r="D14" s="844"/>
      <c r="E14" s="846"/>
      <c r="F14" s="836"/>
      <c r="G14" s="846"/>
      <c r="H14" s="846"/>
      <c r="I14" s="846"/>
      <c r="J14" s="846"/>
      <c r="K14" s="846"/>
      <c r="L14" s="846"/>
      <c r="M14" s="846"/>
      <c r="N14" s="836"/>
      <c r="O14" s="836"/>
      <c r="P14" s="836"/>
      <c r="Q14" s="836"/>
    </row>
    <row r="15" spans="1:17" ht="18.75" customHeight="1" x14ac:dyDescent="0.2">
      <c r="A15" s="836"/>
      <c r="B15" s="844"/>
      <c r="C15" s="846"/>
      <c r="D15" s="844"/>
      <c r="E15" s="846"/>
      <c r="F15" s="836"/>
      <c r="G15" s="846"/>
      <c r="H15" s="846"/>
      <c r="I15" s="846"/>
      <c r="J15" s="846"/>
      <c r="K15" s="846"/>
      <c r="L15" s="846"/>
      <c r="M15" s="846"/>
      <c r="N15" s="836"/>
      <c r="O15" s="836"/>
      <c r="P15" s="836"/>
      <c r="Q15" s="836"/>
    </row>
    <row r="16" spans="1:17" ht="18.75" customHeight="1" x14ac:dyDescent="0.2">
      <c r="A16" s="836"/>
      <c r="B16" s="844"/>
      <c r="C16" s="846"/>
      <c r="D16" s="844"/>
      <c r="E16" s="846"/>
      <c r="F16" s="836"/>
      <c r="G16" s="846"/>
      <c r="H16" s="846"/>
      <c r="I16" s="846"/>
      <c r="J16" s="846"/>
      <c r="K16" s="846"/>
      <c r="L16" s="846"/>
      <c r="M16" s="846"/>
      <c r="N16" s="836"/>
      <c r="O16" s="836"/>
      <c r="P16" s="836"/>
      <c r="Q16" s="836"/>
    </row>
    <row r="17" spans="1:17" ht="18.75" customHeight="1" x14ac:dyDescent="0.2">
      <c r="A17" s="836"/>
      <c r="B17" s="844"/>
      <c r="C17" s="846"/>
      <c r="D17" s="844"/>
      <c r="E17" s="846"/>
      <c r="F17" s="836"/>
      <c r="G17" s="846"/>
      <c r="H17" s="846"/>
      <c r="I17" s="846"/>
      <c r="J17" s="846"/>
      <c r="K17" s="846"/>
      <c r="L17" s="846"/>
      <c r="M17" s="846"/>
      <c r="N17" s="836"/>
      <c r="O17" s="836"/>
      <c r="P17" s="836"/>
      <c r="Q17" s="836"/>
    </row>
    <row r="18" spans="1:17" ht="18.75" customHeight="1" x14ac:dyDescent="0.2">
      <c r="A18" s="836"/>
      <c r="B18" s="844"/>
      <c r="C18" s="846"/>
      <c r="D18" s="844"/>
      <c r="E18" s="846"/>
      <c r="F18" s="836"/>
      <c r="G18" s="846"/>
      <c r="H18" s="846"/>
      <c r="I18" s="846"/>
      <c r="J18" s="846"/>
      <c r="K18" s="846"/>
      <c r="L18" s="846"/>
      <c r="M18" s="846"/>
      <c r="N18" s="836"/>
      <c r="O18" s="836"/>
      <c r="P18" s="836"/>
      <c r="Q18" s="836"/>
    </row>
  </sheetData>
  <mergeCells count="6">
    <mergeCell ref="A1:M1"/>
    <mergeCell ref="G5:I5"/>
    <mergeCell ref="G2:I2"/>
    <mergeCell ref="K2:M2"/>
    <mergeCell ref="A2:A3"/>
    <mergeCell ref="D2:E2"/>
  </mergeCells>
  <phoneticPr fontId="129" type="noConversion"/>
  <conditionalFormatting sqref="H4:J4">
    <cfRule type="cellIs" dxfId="8" priority="10" operator="equal">
      <formula>"No"</formula>
    </cfRule>
    <cfRule type="cellIs" dxfId="7" priority="11" operator="equal">
      <formula>"YES"</formula>
    </cfRule>
    <cfRule type="colorScale" priority="12">
      <colorScale>
        <cfvo type="num" val="#REF!"/>
        <cfvo type="num" val="#REF!"/>
        <color rgb="FFFF7128"/>
        <color theme="6" tint="0.39997558519241921"/>
      </colorScale>
    </cfRule>
  </conditionalFormatting>
  <conditionalFormatting sqref="H7:J7">
    <cfRule type="cellIs" dxfId="6" priority="7" operator="equal">
      <formula>"No"</formula>
    </cfRule>
    <cfRule type="cellIs" dxfId="5" priority="8" operator="equal">
      <formula>"YES"</formula>
    </cfRule>
    <cfRule type="colorScale" priority="9">
      <colorScale>
        <cfvo type="num" val="#REF!"/>
        <cfvo type="num" val="#REF!"/>
        <color rgb="FFFF7128"/>
        <color theme="6" tint="0.39997558519241921"/>
      </colorScale>
    </cfRule>
  </conditionalFormatting>
  <conditionalFormatting sqref="M4">
    <cfRule type="cellIs" dxfId="4" priority="4" operator="equal">
      <formula>"No"</formula>
    </cfRule>
    <cfRule type="cellIs" dxfId="3" priority="5" operator="equal">
      <formula>"YES"</formula>
    </cfRule>
    <cfRule type="colorScale" priority="6">
      <colorScale>
        <cfvo type="num" val="#REF!"/>
        <cfvo type="num" val="#REF!"/>
        <color rgb="FFFF7128"/>
        <color theme="6" tint="0.39997558519241921"/>
      </colorScale>
    </cfRule>
  </conditionalFormatting>
  <conditionalFormatting sqref="M7">
    <cfRule type="cellIs" dxfId="2" priority="1" operator="equal">
      <formula>"No"</formula>
    </cfRule>
    <cfRule type="cellIs" dxfId="1" priority="2" operator="equal">
      <formula>"YES"</formula>
    </cfRule>
    <cfRule type="colorScale" priority="3">
      <colorScale>
        <cfvo type="num" val="#REF!"/>
        <cfvo type="num" val="#REF!"/>
        <color rgb="FFFF7128"/>
        <color theme="6" tint="0.39997558519241921"/>
      </colorScale>
    </cfRule>
  </conditionalFormatting>
  <pageMargins left="0.45" right="0.45" top="0.5" bottom="0.5" header="0.3" footer="0.3"/>
  <pageSetup orientation="landscape"/>
  <headerFooter>
    <oddHeader>&amp;A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G166"/>
  <sheetViews>
    <sheetView topLeftCell="A14" workbookViewId="0">
      <selection activeCell="J1" sqref="J1:J1048576"/>
    </sheetView>
  </sheetViews>
  <sheetFormatPr baseColWidth="10" defaultRowHeight="14" x14ac:dyDescent="0.2"/>
  <cols>
    <col min="1" max="1" width="31.83203125" style="915" customWidth="1"/>
    <col min="2" max="2" width="10.83203125" style="915"/>
    <col min="3" max="3" width="63" style="915" customWidth="1"/>
    <col min="4" max="4" width="53.6640625" style="915" customWidth="1"/>
    <col min="5" max="5" width="8.1640625" style="1187" bestFit="1" customWidth="1"/>
    <col min="6" max="16384" width="10.83203125" style="915"/>
  </cols>
  <sheetData>
    <row r="1" spans="1:7" ht="36" customHeight="1" thickBot="1" x14ac:dyDescent="0.25">
      <c r="A1" s="1002" t="s">
        <v>9413</v>
      </c>
    </row>
    <row r="2" spans="1:7" s="1185" customFormat="1" ht="29" customHeight="1" x14ac:dyDescent="0.2">
      <c r="A2" s="1180" t="s">
        <v>9108</v>
      </c>
      <c r="B2" s="1180" t="s">
        <v>45</v>
      </c>
      <c r="C2" s="1180" t="s">
        <v>45</v>
      </c>
      <c r="D2" s="1180" t="s">
        <v>9109</v>
      </c>
      <c r="E2" s="1188" t="s">
        <v>9353</v>
      </c>
      <c r="F2" s="1183"/>
      <c r="G2" s="1183"/>
    </row>
    <row r="3" spans="1:7" ht="28" customHeight="1" x14ac:dyDescent="0.2">
      <c r="A3" s="914" t="s">
        <v>9134</v>
      </c>
      <c r="B3" s="916" t="s">
        <v>9133</v>
      </c>
      <c r="C3" s="913" t="s">
        <v>9369</v>
      </c>
      <c r="D3" s="913" t="s">
        <v>9135</v>
      </c>
      <c r="E3" s="1189">
        <v>606844</v>
      </c>
      <c r="F3" s="914"/>
      <c r="G3" s="914"/>
    </row>
    <row r="4" spans="1:7" ht="28" customHeight="1" x14ac:dyDescent="0.2">
      <c r="A4" s="914" t="s">
        <v>9203</v>
      </c>
      <c r="B4" s="916" t="s">
        <v>9202</v>
      </c>
      <c r="C4" s="1193" t="s">
        <v>9354</v>
      </c>
      <c r="D4" s="913" t="s">
        <v>9204</v>
      </c>
      <c r="E4" s="1189">
        <v>608845</v>
      </c>
      <c r="F4" s="914"/>
      <c r="G4" s="914"/>
    </row>
    <row r="5" spans="1:7" ht="28" customHeight="1" x14ac:dyDescent="0.2">
      <c r="A5" s="914" t="s">
        <v>9139</v>
      </c>
      <c r="B5" s="916" t="s">
        <v>9138</v>
      </c>
      <c r="C5" s="1193" t="s">
        <v>9140</v>
      </c>
      <c r="D5" s="913" t="s">
        <v>9140</v>
      </c>
      <c r="E5" s="1189">
        <v>209901</v>
      </c>
      <c r="F5" s="914"/>
      <c r="G5" s="914"/>
    </row>
    <row r="6" spans="1:7" ht="28" customHeight="1" x14ac:dyDescent="0.2">
      <c r="A6" s="914" t="s">
        <v>9142</v>
      </c>
      <c r="B6" s="916" t="s">
        <v>9141</v>
      </c>
      <c r="C6" s="1193" t="s">
        <v>9143</v>
      </c>
      <c r="D6" s="913" t="s">
        <v>9143</v>
      </c>
      <c r="E6" s="1189">
        <v>610148</v>
      </c>
      <c r="F6" s="914"/>
      <c r="G6" s="914"/>
    </row>
    <row r="7" spans="1:7" ht="28" customHeight="1" x14ac:dyDescent="0.2">
      <c r="A7" s="914" t="s">
        <v>9148</v>
      </c>
      <c r="B7" s="916" t="s">
        <v>9147</v>
      </c>
      <c r="C7" s="1193" t="s">
        <v>9149</v>
      </c>
      <c r="D7" s="913" t="s">
        <v>9149</v>
      </c>
      <c r="E7" s="1189">
        <v>610683</v>
      </c>
      <c r="F7" s="914"/>
      <c r="G7" s="914"/>
    </row>
    <row r="8" spans="1:7" ht="28" customHeight="1" x14ac:dyDescent="0.2">
      <c r="A8" s="913" t="s">
        <v>9153</v>
      </c>
      <c r="B8" s="912" t="s">
        <v>2453</v>
      </c>
      <c r="C8" s="1193" t="s">
        <v>9154</v>
      </c>
      <c r="D8" s="913" t="s">
        <v>9154</v>
      </c>
      <c r="E8" s="1189">
        <v>606151</v>
      </c>
      <c r="F8" s="914"/>
      <c r="G8" s="914"/>
    </row>
    <row r="9" spans="1:7" ht="28" customHeight="1" x14ac:dyDescent="0.2">
      <c r="A9" s="913" t="s">
        <v>9155</v>
      </c>
      <c r="B9" s="912" t="s">
        <v>160</v>
      </c>
      <c r="C9" s="1193" t="s">
        <v>9156</v>
      </c>
      <c r="D9" s="913" t="s">
        <v>9156</v>
      </c>
      <c r="E9" s="1189">
        <v>600374</v>
      </c>
      <c r="F9" s="914"/>
      <c r="G9" s="914"/>
    </row>
    <row r="10" spans="1:7" ht="28" customHeight="1" x14ac:dyDescent="0.2">
      <c r="A10" s="914" t="s">
        <v>9158</v>
      </c>
      <c r="B10" s="916" t="s">
        <v>9157</v>
      </c>
      <c r="C10" s="1193" t="s">
        <v>9159</v>
      </c>
      <c r="D10" s="913" t="s">
        <v>9159</v>
      </c>
      <c r="E10" s="1189">
        <v>603650</v>
      </c>
      <c r="F10" s="914"/>
      <c r="G10" s="914"/>
    </row>
    <row r="11" spans="1:7" ht="28" customHeight="1" x14ac:dyDescent="0.2">
      <c r="A11" s="914" t="s">
        <v>9164</v>
      </c>
      <c r="B11" s="916" t="s">
        <v>9163</v>
      </c>
      <c r="C11" s="1193" t="s">
        <v>9165</v>
      </c>
      <c r="D11" s="913" t="s">
        <v>9165</v>
      </c>
      <c r="E11" s="1189">
        <v>607590</v>
      </c>
      <c r="F11" s="914"/>
      <c r="G11" s="914"/>
    </row>
    <row r="12" spans="1:7" ht="28" customHeight="1" x14ac:dyDescent="0.2">
      <c r="A12" s="914" t="s">
        <v>9170</v>
      </c>
      <c r="B12" s="916" t="s">
        <v>9169</v>
      </c>
      <c r="C12" s="1193" t="s">
        <v>9171</v>
      </c>
      <c r="D12" s="917" t="s">
        <v>9171</v>
      </c>
      <c r="E12" s="1190">
        <v>607968</v>
      </c>
      <c r="F12" s="914"/>
      <c r="G12" s="914"/>
    </row>
    <row r="13" spans="1:7" ht="28" customHeight="1" x14ac:dyDescent="0.2">
      <c r="A13" s="914" t="s">
        <v>9200</v>
      </c>
      <c r="B13" s="916" t="s">
        <v>57</v>
      </c>
      <c r="C13" s="913" t="s">
        <v>9355</v>
      </c>
      <c r="D13" s="913" t="s">
        <v>9201</v>
      </c>
      <c r="E13" s="1189">
        <v>612469</v>
      </c>
      <c r="F13" s="914"/>
      <c r="G13" s="914"/>
    </row>
    <row r="14" spans="1:7" ht="28" customHeight="1" x14ac:dyDescent="0.2">
      <c r="A14" s="913" t="s">
        <v>9123</v>
      </c>
      <c r="B14" s="912" t="s">
        <v>9122</v>
      </c>
      <c r="C14" s="1193" t="s">
        <v>9370</v>
      </c>
      <c r="D14" s="913" t="s">
        <v>9356</v>
      </c>
      <c r="E14" s="1189">
        <v>615703</v>
      </c>
      <c r="F14" s="914"/>
      <c r="G14" s="914"/>
    </row>
    <row r="15" spans="1:7" ht="28" customHeight="1" x14ac:dyDescent="0.2">
      <c r="A15" s="913" t="s">
        <v>9111</v>
      </c>
      <c r="B15" s="912" t="s">
        <v>9110</v>
      </c>
      <c r="C15" s="1193" t="s">
        <v>9371</v>
      </c>
      <c r="D15" s="913" t="s">
        <v>9112</v>
      </c>
      <c r="E15" s="1189">
        <v>610142</v>
      </c>
      <c r="F15" s="914"/>
      <c r="G15" s="914"/>
    </row>
    <row r="16" spans="1:7" ht="28" customHeight="1" x14ac:dyDescent="0.2">
      <c r="A16" s="914" t="s">
        <v>9368</v>
      </c>
      <c r="B16" s="916" t="s">
        <v>9136</v>
      </c>
      <c r="C16" s="917" t="s">
        <v>9372</v>
      </c>
      <c r="D16" s="917" t="s">
        <v>9137</v>
      </c>
      <c r="E16" s="1190">
        <v>603233</v>
      </c>
      <c r="F16" s="914"/>
      <c r="G16" s="914"/>
    </row>
    <row r="17" spans="1:7" ht="28" customHeight="1" x14ac:dyDescent="0.2">
      <c r="A17" s="914" t="s">
        <v>9193</v>
      </c>
      <c r="B17" s="916" t="s">
        <v>9192</v>
      </c>
      <c r="C17" s="1193" t="s">
        <v>9373</v>
      </c>
      <c r="D17" s="913" t="s">
        <v>9437</v>
      </c>
      <c r="E17" s="1189">
        <v>312870</v>
      </c>
      <c r="F17" s="914"/>
      <c r="G17" s="914"/>
    </row>
    <row r="18" spans="1:7" ht="28" customHeight="1" x14ac:dyDescent="0.2">
      <c r="A18" s="913" t="s">
        <v>2405</v>
      </c>
      <c r="B18" s="912" t="s">
        <v>7</v>
      </c>
      <c r="C18" s="913" t="s">
        <v>9125</v>
      </c>
      <c r="D18" s="913" t="s">
        <v>9352</v>
      </c>
      <c r="E18" s="1189">
        <v>610737</v>
      </c>
      <c r="F18" s="914"/>
      <c r="G18" s="914"/>
    </row>
    <row r="19" spans="1:7" ht="28" customHeight="1" x14ac:dyDescent="0.2">
      <c r="A19" s="913" t="s">
        <v>9187</v>
      </c>
      <c r="B19" s="913" t="s">
        <v>9186</v>
      </c>
      <c r="C19" s="915" t="s">
        <v>9357</v>
      </c>
      <c r="D19" s="911" t="s">
        <v>9182</v>
      </c>
      <c r="E19" s="1191">
        <v>164160</v>
      </c>
      <c r="F19" s="914"/>
      <c r="G19" s="914"/>
    </row>
    <row r="20" spans="1:7" ht="28" customHeight="1" x14ac:dyDescent="0.2">
      <c r="A20" s="914" t="s">
        <v>9180</v>
      </c>
      <c r="B20" s="916" t="s">
        <v>2452</v>
      </c>
      <c r="C20" s="915" t="s">
        <v>9358</v>
      </c>
      <c r="D20" s="911" t="s">
        <v>9182</v>
      </c>
      <c r="E20" s="1191">
        <v>601007</v>
      </c>
      <c r="F20" s="914"/>
      <c r="G20" s="914"/>
    </row>
    <row r="21" spans="1:7" ht="28" customHeight="1" x14ac:dyDescent="0.2">
      <c r="A21" s="913" t="s">
        <v>9120</v>
      </c>
      <c r="B21" s="912" t="s">
        <v>9119</v>
      </c>
      <c r="C21" s="913" t="s">
        <v>9374</v>
      </c>
      <c r="D21" s="913" t="s">
        <v>9121</v>
      </c>
      <c r="E21" s="1189">
        <v>615994</v>
      </c>
      <c r="F21" s="914"/>
      <c r="G21" s="914"/>
    </row>
    <row r="22" spans="1:7" ht="28" customHeight="1" x14ac:dyDescent="0.2">
      <c r="A22" s="914" t="s">
        <v>9181</v>
      </c>
      <c r="B22" s="914" t="s">
        <v>25</v>
      </c>
      <c r="C22" s="915" t="s">
        <v>9359</v>
      </c>
      <c r="D22" s="910" t="s">
        <v>9182</v>
      </c>
      <c r="E22" s="1192">
        <v>155541</v>
      </c>
      <c r="F22" s="914"/>
      <c r="G22" s="914"/>
    </row>
    <row r="23" spans="1:7" ht="28" customHeight="1" x14ac:dyDescent="0.2">
      <c r="A23" s="914" t="s">
        <v>9161</v>
      </c>
      <c r="B23" s="916" t="s">
        <v>9160</v>
      </c>
      <c r="C23" s="1193" t="s">
        <v>9361</v>
      </c>
      <c r="D23" s="913" t="s">
        <v>9162</v>
      </c>
      <c r="E23" s="1189">
        <v>604896</v>
      </c>
      <c r="F23" s="914"/>
      <c r="G23" s="914"/>
    </row>
    <row r="24" spans="1:7" ht="28" customHeight="1" x14ac:dyDescent="0.2">
      <c r="A24" s="914" t="s">
        <v>9151</v>
      </c>
      <c r="B24" s="916" t="s">
        <v>9150</v>
      </c>
      <c r="C24" s="1193" t="s">
        <v>9362</v>
      </c>
      <c r="D24" s="913" t="s">
        <v>9152</v>
      </c>
      <c r="E24" s="1189">
        <v>615990</v>
      </c>
      <c r="F24" s="914"/>
      <c r="G24" s="914"/>
    </row>
    <row r="25" spans="1:7" ht="28" customHeight="1" x14ac:dyDescent="0.2">
      <c r="A25" s="914" t="s">
        <v>9190</v>
      </c>
      <c r="B25" s="916" t="s">
        <v>9189</v>
      </c>
      <c r="C25" s="917" t="s">
        <v>9191</v>
      </c>
      <c r="D25" s="914" t="s">
        <v>9182</v>
      </c>
      <c r="E25" s="1186">
        <v>613886</v>
      </c>
      <c r="F25" s="914"/>
      <c r="G25" s="914"/>
    </row>
    <row r="26" spans="1:7" ht="28" customHeight="1" x14ac:dyDescent="0.2">
      <c r="A26" s="914" t="s">
        <v>9127</v>
      </c>
      <c r="B26" s="916" t="s">
        <v>9126</v>
      </c>
      <c r="C26" s="1193" t="s">
        <v>9375</v>
      </c>
      <c r="D26" s="913" t="s">
        <v>9128</v>
      </c>
      <c r="E26" s="1189">
        <v>300170</v>
      </c>
      <c r="F26" s="914"/>
      <c r="G26" s="914"/>
    </row>
    <row r="27" spans="1:7" ht="28" customHeight="1" x14ac:dyDescent="0.2">
      <c r="A27" s="914" t="s">
        <v>9185</v>
      </c>
      <c r="B27" s="914" t="s">
        <v>131</v>
      </c>
      <c r="C27" s="1193" t="s">
        <v>9360</v>
      </c>
      <c r="D27" s="911" t="s">
        <v>9182</v>
      </c>
      <c r="E27" s="1191">
        <v>162150</v>
      </c>
      <c r="F27" s="914"/>
      <c r="G27" s="914"/>
    </row>
    <row r="28" spans="1:7" ht="28" customHeight="1" x14ac:dyDescent="0.2">
      <c r="A28" s="914" t="s">
        <v>9173</v>
      </c>
      <c r="B28" s="916" t="s">
        <v>9172</v>
      </c>
      <c r="C28" s="917" t="s">
        <v>9363</v>
      </c>
      <c r="D28" s="917" t="s">
        <v>9174</v>
      </c>
      <c r="E28" s="1190">
        <v>301900</v>
      </c>
      <c r="F28" s="914"/>
      <c r="G28" s="914"/>
    </row>
    <row r="29" spans="1:7" ht="28" customHeight="1" x14ac:dyDescent="0.2">
      <c r="A29" s="914" t="s">
        <v>9184</v>
      </c>
      <c r="B29" s="914" t="s">
        <v>9183</v>
      </c>
      <c r="C29" s="915" t="s">
        <v>9376</v>
      </c>
      <c r="D29" s="911" t="s">
        <v>9182</v>
      </c>
      <c r="E29" s="1191">
        <v>176830</v>
      </c>
      <c r="F29" s="914"/>
      <c r="G29" s="914"/>
    </row>
    <row r="30" spans="1:7" ht="28" customHeight="1" x14ac:dyDescent="0.2">
      <c r="A30" s="913" t="s">
        <v>9195</v>
      </c>
      <c r="B30" s="912" t="s">
        <v>9194</v>
      </c>
      <c r="C30" s="1193" t="s">
        <v>9377</v>
      </c>
      <c r="D30" s="913" t="s">
        <v>9196</v>
      </c>
      <c r="E30" s="1189">
        <v>188830</v>
      </c>
      <c r="F30" s="914"/>
      <c r="G30" s="914"/>
    </row>
    <row r="31" spans="1:7" ht="28" customHeight="1" x14ac:dyDescent="0.2">
      <c r="A31" s="914" t="s">
        <v>9176</v>
      </c>
      <c r="B31" s="916" t="s">
        <v>9175</v>
      </c>
      <c r="C31" s="1193" t="s">
        <v>9378</v>
      </c>
      <c r="D31" s="913" t="s">
        <v>9177</v>
      </c>
      <c r="E31" s="1189">
        <v>201000</v>
      </c>
      <c r="F31" s="914"/>
      <c r="G31" s="914"/>
    </row>
    <row r="32" spans="1:7" ht="28" customHeight="1" x14ac:dyDescent="0.2">
      <c r="A32" s="913" t="s">
        <v>9129</v>
      </c>
      <c r="B32" s="912" t="s">
        <v>2454</v>
      </c>
      <c r="C32" s="1193" t="s">
        <v>9379</v>
      </c>
      <c r="D32" s="913" t="s">
        <v>9130</v>
      </c>
      <c r="E32" s="1189">
        <v>182290</v>
      </c>
      <c r="F32" s="914"/>
      <c r="G32" s="914"/>
    </row>
    <row r="33" spans="1:7" ht="28" customHeight="1" x14ac:dyDescent="0.2">
      <c r="A33" s="914" t="s">
        <v>9117</v>
      </c>
      <c r="B33" s="916" t="s">
        <v>9116</v>
      </c>
      <c r="C33" s="1193" t="s">
        <v>9380</v>
      </c>
      <c r="D33" s="913" t="s">
        <v>9118</v>
      </c>
      <c r="E33" s="1189">
        <v>615993</v>
      </c>
      <c r="F33" s="914"/>
      <c r="G33" s="914"/>
    </row>
    <row r="34" spans="1:7" ht="28" customHeight="1" x14ac:dyDescent="0.2">
      <c r="A34" s="913" t="s">
        <v>9124</v>
      </c>
      <c r="B34" s="912" t="s">
        <v>1814</v>
      </c>
      <c r="C34" s="913" t="s">
        <v>9364</v>
      </c>
      <c r="D34" s="913" t="s">
        <v>9352</v>
      </c>
      <c r="E34" s="1189">
        <v>608937</v>
      </c>
      <c r="F34" s="914"/>
      <c r="G34" s="914"/>
    </row>
    <row r="35" spans="1:7" ht="28" customHeight="1" x14ac:dyDescent="0.2">
      <c r="A35" s="914" t="s">
        <v>9188</v>
      </c>
      <c r="B35" s="914" t="s">
        <v>2285</v>
      </c>
      <c r="C35" s="1193" t="s">
        <v>9365</v>
      </c>
      <c r="D35" s="910" t="s">
        <v>9351</v>
      </c>
      <c r="E35" s="1192">
        <v>176270</v>
      </c>
      <c r="F35" s="914"/>
      <c r="G35" s="914"/>
    </row>
    <row r="36" spans="1:7" ht="28" customHeight="1" x14ac:dyDescent="0.2">
      <c r="A36" s="913" t="s">
        <v>9198</v>
      </c>
      <c r="B36" s="913" t="s">
        <v>9197</v>
      </c>
      <c r="C36" s="1193" t="s">
        <v>9366</v>
      </c>
      <c r="D36" s="911" t="s">
        <v>9199</v>
      </c>
      <c r="E36" s="1191">
        <v>181450</v>
      </c>
      <c r="F36" s="914"/>
      <c r="G36" s="914"/>
    </row>
    <row r="37" spans="1:7" ht="28" customHeight="1" x14ac:dyDescent="0.2">
      <c r="A37" s="914" t="s">
        <v>9145</v>
      </c>
      <c r="B37" s="916" t="s">
        <v>9144</v>
      </c>
      <c r="C37" s="1193" t="s">
        <v>9381</v>
      </c>
      <c r="D37" s="913" t="s">
        <v>9146</v>
      </c>
      <c r="E37" s="1189">
        <v>615988</v>
      </c>
      <c r="F37" s="914"/>
      <c r="G37" s="914"/>
    </row>
    <row r="38" spans="1:7" ht="28" customHeight="1" x14ac:dyDescent="0.2">
      <c r="A38" s="914" t="s">
        <v>9167</v>
      </c>
      <c r="B38" s="916" t="s">
        <v>9166</v>
      </c>
      <c r="C38" s="1193" t="s">
        <v>9382</v>
      </c>
      <c r="D38" s="913" t="s">
        <v>9168</v>
      </c>
      <c r="E38" s="1189">
        <v>615985</v>
      </c>
      <c r="F38" s="914"/>
      <c r="G38" s="914"/>
    </row>
    <row r="39" spans="1:7" ht="28" customHeight="1" x14ac:dyDescent="0.2">
      <c r="A39" s="913" t="s">
        <v>9178</v>
      </c>
      <c r="B39" s="912" t="s">
        <v>2288</v>
      </c>
      <c r="C39" s="1193" t="s">
        <v>9383</v>
      </c>
      <c r="D39" s="917" t="s">
        <v>9179</v>
      </c>
      <c r="E39" s="1190">
        <v>216550</v>
      </c>
      <c r="F39" s="914"/>
      <c r="G39" s="914"/>
    </row>
    <row r="40" spans="1:7" ht="28" customHeight="1" x14ac:dyDescent="0.2">
      <c r="A40" s="913" t="s">
        <v>9114</v>
      </c>
      <c r="B40" s="912" t="s">
        <v>9113</v>
      </c>
      <c r="C40" s="1193" t="s">
        <v>9367</v>
      </c>
      <c r="D40" s="913" t="s">
        <v>9115</v>
      </c>
      <c r="E40" s="1189">
        <v>615992</v>
      </c>
      <c r="F40" s="914"/>
      <c r="G40" s="914"/>
    </row>
    <row r="41" spans="1:7" ht="28" customHeight="1" thickBot="1" x14ac:dyDescent="0.25">
      <c r="A41" s="1181" t="s">
        <v>9132</v>
      </c>
      <c r="B41" s="1182" t="s">
        <v>9131</v>
      </c>
      <c r="C41" s="1122" t="s">
        <v>9224</v>
      </c>
      <c r="D41" s="1122" t="s">
        <v>9352</v>
      </c>
      <c r="E41" s="1021">
        <v>601906</v>
      </c>
      <c r="F41" s="914"/>
      <c r="G41" s="914"/>
    </row>
    <row r="42" spans="1:7" ht="28" customHeight="1" x14ac:dyDescent="0.2">
      <c r="A42" s="913"/>
      <c r="B42" s="918"/>
      <c r="C42" s="917"/>
      <c r="D42" s="914"/>
      <c r="E42" s="1186"/>
      <c r="F42" s="914"/>
      <c r="G42" s="914"/>
    </row>
    <row r="43" spans="1:7" x14ac:dyDescent="0.2">
      <c r="A43" s="913"/>
      <c r="B43" s="918"/>
      <c r="C43" s="917"/>
      <c r="D43" s="914"/>
      <c r="E43" s="1186"/>
      <c r="F43" s="914"/>
      <c r="G43" s="914"/>
    </row>
    <row r="44" spans="1:7" x14ac:dyDescent="0.2">
      <c r="A44" s="913"/>
      <c r="B44" s="918"/>
      <c r="C44" s="917"/>
      <c r="D44" s="914"/>
      <c r="E44" s="1186"/>
      <c r="F44" s="914"/>
      <c r="G44" s="914"/>
    </row>
    <row r="45" spans="1:7" x14ac:dyDescent="0.2">
      <c r="A45" s="913"/>
      <c r="B45" s="918"/>
      <c r="C45" s="917"/>
      <c r="D45" s="914"/>
      <c r="E45" s="1186"/>
      <c r="F45" s="914"/>
      <c r="G45" s="914"/>
    </row>
    <row r="46" spans="1:7" x14ac:dyDescent="0.2">
      <c r="A46" s="913"/>
      <c r="B46" s="918"/>
      <c r="C46" s="917"/>
      <c r="D46" s="914"/>
      <c r="E46" s="1186"/>
      <c r="F46" s="914"/>
      <c r="G46" s="914"/>
    </row>
    <row r="47" spans="1:7" x14ac:dyDescent="0.2">
      <c r="A47" s="913"/>
      <c r="B47" s="918"/>
      <c r="C47" s="917"/>
      <c r="D47" s="914"/>
      <c r="E47" s="1186"/>
      <c r="F47" s="914"/>
      <c r="G47" s="914"/>
    </row>
    <row r="48" spans="1:7" x14ac:dyDescent="0.2">
      <c r="A48" s="913"/>
      <c r="B48" s="918"/>
      <c r="C48" s="917"/>
      <c r="D48" s="914"/>
      <c r="E48" s="1186"/>
      <c r="F48" s="914"/>
      <c r="G48" s="914"/>
    </row>
    <row r="49" spans="1:7" x14ac:dyDescent="0.2">
      <c r="A49" s="913"/>
      <c r="B49" s="918"/>
      <c r="C49" s="917"/>
      <c r="D49" s="914"/>
      <c r="E49" s="1186"/>
      <c r="F49" s="914"/>
      <c r="G49" s="914"/>
    </row>
    <row r="50" spans="1:7" x14ac:dyDescent="0.2">
      <c r="A50" s="913"/>
      <c r="B50" s="918"/>
      <c r="C50" s="917"/>
      <c r="D50" s="914"/>
      <c r="E50" s="1186"/>
      <c r="F50" s="914"/>
      <c r="G50" s="914"/>
    </row>
    <row r="51" spans="1:7" x14ac:dyDescent="0.2">
      <c r="A51" s="913"/>
      <c r="B51" s="918"/>
      <c r="C51" s="917"/>
      <c r="D51" s="914"/>
      <c r="E51" s="1186"/>
      <c r="F51" s="914"/>
      <c r="G51" s="914"/>
    </row>
    <row r="52" spans="1:7" x14ac:dyDescent="0.2">
      <c r="A52" s="913"/>
      <c r="B52" s="918"/>
      <c r="C52" s="917"/>
      <c r="D52" s="914"/>
      <c r="E52" s="1186"/>
      <c r="F52" s="914"/>
      <c r="G52" s="914"/>
    </row>
    <row r="53" spans="1:7" x14ac:dyDescent="0.2">
      <c r="A53" s="913"/>
      <c r="B53" s="918"/>
      <c r="C53" s="917"/>
      <c r="D53" s="914"/>
      <c r="E53" s="1186"/>
      <c r="F53" s="914"/>
      <c r="G53" s="914"/>
    </row>
    <row r="54" spans="1:7" x14ac:dyDescent="0.2">
      <c r="A54" s="913"/>
      <c r="B54" s="918"/>
      <c r="C54" s="917"/>
      <c r="D54" s="914"/>
      <c r="E54" s="1186"/>
      <c r="F54" s="914"/>
      <c r="G54" s="914"/>
    </row>
    <row r="55" spans="1:7" x14ac:dyDescent="0.2">
      <c r="A55" s="913"/>
      <c r="B55" s="918"/>
      <c r="C55" s="917"/>
      <c r="D55" s="914"/>
      <c r="E55" s="1186"/>
      <c r="F55" s="914"/>
      <c r="G55" s="914"/>
    </row>
    <row r="56" spans="1:7" x14ac:dyDescent="0.2">
      <c r="A56" s="913"/>
      <c r="B56" s="918"/>
      <c r="C56" s="917"/>
      <c r="D56" s="914"/>
      <c r="E56" s="1186"/>
      <c r="F56" s="914"/>
      <c r="G56" s="914"/>
    </row>
    <row r="57" spans="1:7" x14ac:dyDescent="0.2">
      <c r="A57" s="913"/>
      <c r="B57" s="918"/>
      <c r="C57" s="917"/>
      <c r="D57" s="914"/>
      <c r="E57" s="1186"/>
      <c r="F57" s="914"/>
      <c r="G57" s="914"/>
    </row>
    <row r="58" spans="1:7" x14ac:dyDescent="0.2">
      <c r="A58" s="913"/>
      <c r="B58" s="918"/>
      <c r="C58" s="917"/>
      <c r="D58" s="914"/>
      <c r="E58" s="1186"/>
      <c r="F58" s="914"/>
      <c r="G58" s="914"/>
    </row>
    <row r="59" spans="1:7" x14ac:dyDescent="0.2">
      <c r="A59" s="913"/>
      <c r="B59" s="918"/>
      <c r="C59" s="917"/>
      <c r="D59" s="914"/>
      <c r="E59" s="1186"/>
      <c r="F59" s="914"/>
      <c r="G59" s="914"/>
    </row>
    <row r="60" spans="1:7" x14ac:dyDescent="0.2">
      <c r="A60" s="913"/>
      <c r="B60" s="913"/>
      <c r="C60" s="917"/>
      <c r="D60" s="914"/>
      <c r="E60" s="1186"/>
      <c r="F60" s="914"/>
      <c r="G60" s="914"/>
    </row>
    <row r="61" spans="1:7" x14ac:dyDescent="0.2">
      <c r="A61" s="1183"/>
      <c r="B61" s="1184"/>
      <c r="C61" s="917"/>
      <c r="D61" s="914"/>
      <c r="E61" s="1186"/>
      <c r="F61" s="914"/>
      <c r="G61" s="914"/>
    </row>
    <row r="62" spans="1:7" x14ac:dyDescent="0.2">
      <c r="A62" s="1183"/>
      <c r="B62" s="1184"/>
      <c r="C62" s="917"/>
      <c r="D62" s="914"/>
      <c r="E62" s="1186"/>
      <c r="F62" s="914"/>
      <c r="G62" s="914"/>
    </row>
    <row r="63" spans="1:7" x14ac:dyDescent="0.2">
      <c r="A63" s="913"/>
      <c r="B63" s="918"/>
      <c r="C63" s="913"/>
      <c r="D63" s="914"/>
      <c r="E63" s="1186"/>
      <c r="F63" s="914"/>
      <c r="G63" s="914"/>
    </row>
    <row r="64" spans="1:7" x14ac:dyDescent="0.2">
      <c r="A64" s="1183"/>
      <c r="B64" s="1183"/>
      <c r="C64" s="910"/>
      <c r="D64" s="914"/>
      <c r="E64" s="1186"/>
      <c r="F64" s="914"/>
      <c r="G64" s="914"/>
    </row>
    <row r="65" spans="1:7" x14ac:dyDescent="0.2">
      <c r="A65" s="1183"/>
      <c r="B65" s="1183"/>
      <c r="C65" s="910"/>
      <c r="D65" s="914"/>
      <c r="E65" s="1186"/>
      <c r="F65" s="914"/>
      <c r="G65" s="914"/>
    </row>
    <row r="66" spans="1:7" x14ac:dyDescent="0.2">
      <c r="A66" s="1183"/>
      <c r="B66" s="1183"/>
      <c r="C66" s="911"/>
      <c r="D66" s="914"/>
      <c r="E66" s="1186"/>
      <c r="F66" s="914"/>
      <c r="G66" s="914"/>
    </row>
    <row r="67" spans="1:7" x14ac:dyDescent="0.2">
      <c r="A67" s="1183"/>
      <c r="B67" s="1183"/>
      <c r="C67" s="910"/>
      <c r="D67" s="914"/>
      <c r="E67" s="1186"/>
      <c r="F67" s="914"/>
      <c r="G67" s="914"/>
    </row>
    <row r="68" spans="1:7" x14ac:dyDescent="0.2">
      <c r="A68" s="1183"/>
      <c r="B68" s="1183"/>
      <c r="C68" s="910"/>
      <c r="D68" s="914"/>
      <c r="E68" s="1186"/>
      <c r="F68" s="914"/>
      <c r="G68" s="914"/>
    </row>
    <row r="69" spans="1:7" x14ac:dyDescent="0.2">
      <c r="A69" s="1183"/>
      <c r="B69" s="1183"/>
      <c r="C69" s="910"/>
      <c r="D69" s="914"/>
      <c r="E69" s="1186"/>
      <c r="F69" s="914"/>
      <c r="G69" s="914"/>
    </row>
    <row r="70" spans="1:7" x14ac:dyDescent="0.2">
      <c r="A70" s="1183"/>
      <c r="B70" s="1183"/>
      <c r="C70" s="911"/>
      <c r="D70" s="914"/>
      <c r="E70" s="1186"/>
      <c r="F70" s="914"/>
      <c r="G70" s="914"/>
    </row>
    <row r="71" spans="1:7" x14ac:dyDescent="0.2">
      <c r="A71" s="1183"/>
      <c r="B71" s="1183"/>
      <c r="C71" s="910"/>
      <c r="D71" s="914"/>
      <c r="E71" s="1186"/>
      <c r="F71" s="914"/>
      <c r="G71" s="914"/>
    </row>
    <row r="72" spans="1:7" x14ac:dyDescent="0.2">
      <c r="A72" s="914"/>
      <c r="B72" s="914"/>
      <c r="C72" s="914"/>
      <c r="D72" s="914"/>
      <c r="E72" s="1186"/>
      <c r="F72" s="914"/>
      <c r="G72" s="914"/>
    </row>
    <row r="73" spans="1:7" x14ac:dyDescent="0.2">
      <c r="A73" s="914"/>
      <c r="B73" s="914"/>
      <c r="C73" s="914"/>
      <c r="D73" s="914"/>
      <c r="E73" s="1186"/>
      <c r="F73" s="914"/>
      <c r="G73" s="914"/>
    </row>
    <row r="74" spans="1:7" x14ac:dyDescent="0.2">
      <c r="A74" s="914"/>
      <c r="B74" s="914"/>
      <c r="C74" s="914"/>
      <c r="D74" s="914"/>
      <c r="E74" s="1186"/>
      <c r="F74" s="914"/>
      <c r="G74" s="914"/>
    </row>
    <row r="75" spans="1:7" x14ac:dyDescent="0.2">
      <c r="A75" s="914"/>
      <c r="B75" s="914"/>
      <c r="C75" s="914"/>
      <c r="D75" s="914"/>
      <c r="E75" s="1186"/>
      <c r="F75" s="914"/>
      <c r="G75" s="914"/>
    </row>
    <row r="76" spans="1:7" x14ac:dyDescent="0.2">
      <c r="A76" s="914"/>
      <c r="B76" s="914"/>
      <c r="C76" s="914"/>
      <c r="D76" s="914"/>
      <c r="E76" s="1186"/>
      <c r="F76" s="914"/>
      <c r="G76" s="914"/>
    </row>
    <row r="77" spans="1:7" x14ac:dyDescent="0.2">
      <c r="A77" s="914"/>
      <c r="B77" s="914"/>
      <c r="C77" s="914"/>
      <c r="D77" s="914"/>
      <c r="E77" s="1186"/>
      <c r="F77" s="914"/>
      <c r="G77" s="914"/>
    </row>
    <row r="78" spans="1:7" x14ac:dyDescent="0.2">
      <c r="A78" s="914"/>
      <c r="B78" s="914"/>
      <c r="C78" s="914"/>
      <c r="D78" s="914"/>
      <c r="E78" s="1186"/>
      <c r="F78" s="914"/>
      <c r="G78" s="914"/>
    </row>
    <row r="79" spans="1:7" x14ac:dyDescent="0.2">
      <c r="A79" s="914"/>
      <c r="B79" s="914"/>
      <c r="C79" s="914"/>
      <c r="D79" s="914"/>
      <c r="E79" s="1186"/>
      <c r="F79" s="914"/>
      <c r="G79" s="914"/>
    </row>
    <row r="80" spans="1:7" x14ac:dyDescent="0.2">
      <c r="A80" s="914"/>
      <c r="B80" s="914"/>
      <c r="C80" s="914"/>
      <c r="D80" s="914"/>
      <c r="E80" s="1186"/>
      <c r="F80" s="914"/>
      <c r="G80" s="914"/>
    </row>
    <row r="81" spans="1:7" x14ac:dyDescent="0.2">
      <c r="A81" s="914"/>
      <c r="B81" s="914"/>
      <c r="C81" s="914"/>
      <c r="D81" s="914"/>
      <c r="E81" s="1186"/>
      <c r="F81" s="914"/>
      <c r="G81" s="914"/>
    </row>
    <row r="82" spans="1:7" x14ac:dyDescent="0.2">
      <c r="A82" s="914"/>
      <c r="B82" s="914"/>
      <c r="C82" s="914"/>
      <c r="D82" s="914"/>
      <c r="E82" s="1186"/>
      <c r="F82" s="914"/>
      <c r="G82" s="914"/>
    </row>
    <row r="83" spans="1:7" x14ac:dyDescent="0.2">
      <c r="A83" s="914"/>
      <c r="B83" s="914"/>
      <c r="C83" s="914"/>
      <c r="D83" s="914"/>
      <c r="E83" s="1186"/>
      <c r="F83" s="914"/>
      <c r="G83" s="914"/>
    </row>
    <row r="84" spans="1:7" x14ac:dyDescent="0.2">
      <c r="A84" s="914"/>
      <c r="B84" s="914"/>
      <c r="C84" s="914"/>
      <c r="D84" s="914"/>
      <c r="E84" s="1186"/>
      <c r="F84" s="914"/>
      <c r="G84" s="914"/>
    </row>
    <row r="85" spans="1:7" x14ac:dyDescent="0.2">
      <c r="A85" s="914"/>
      <c r="B85" s="914"/>
      <c r="C85" s="914"/>
      <c r="D85" s="914"/>
      <c r="E85" s="1186"/>
      <c r="F85" s="914"/>
      <c r="G85" s="914"/>
    </row>
    <row r="86" spans="1:7" x14ac:dyDescent="0.2">
      <c r="A86" s="914"/>
      <c r="B86" s="914"/>
      <c r="C86" s="914"/>
      <c r="D86" s="914"/>
      <c r="E86" s="1186"/>
      <c r="F86" s="914"/>
      <c r="G86" s="914"/>
    </row>
    <row r="87" spans="1:7" x14ac:dyDescent="0.2">
      <c r="A87" s="914"/>
      <c r="B87" s="914"/>
      <c r="C87" s="914"/>
      <c r="D87" s="914"/>
      <c r="E87" s="1186"/>
      <c r="F87" s="914"/>
      <c r="G87" s="914"/>
    </row>
    <row r="88" spans="1:7" x14ac:dyDescent="0.2">
      <c r="A88" s="914"/>
      <c r="B88" s="914"/>
      <c r="C88" s="914"/>
      <c r="D88" s="914"/>
      <c r="E88" s="1186"/>
      <c r="F88" s="914"/>
      <c r="G88" s="914"/>
    </row>
    <row r="89" spans="1:7" x14ac:dyDescent="0.2">
      <c r="A89" s="914"/>
      <c r="B89" s="914"/>
      <c r="C89" s="914"/>
      <c r="D89" s="914"/>
      <c r="E89" s="1186"/>
      <c r="F89" s="914"/>
      <c r="G89" s="914"/>
    </row>
    <row r="90" spans="1:7" x14ac:dyDescent="0.2">
      <c r="A90" s="914"/>
      <c r="B90" s="914"/>
      <c r="C90" s="914"/>
      <c r="D90" s="914"/>
      <c r="E90" s="1186"/>
      <c r="F90" s="914"/>
      <c r="G90" s="914"/>
    </row>
    <row r="91" spans="1:7" x14ac:dyDescent="0.2">
      <c r="A91" s="914"/>
      <c r="B91" s="914"/>
      <c r="C91" s="914"/>
      <c r="D91" s="914"/>
      <c r="E91" s="1186"/>
      <c r="F91" s="914"/>
      <c r="G91" s="914"/>
    </row>
    <row r="92" spans="1:7" x14ac:dyDescent="0.2">
      <c r="A92" s="914"/>
      <c r="B92" s="914"/>
      <c r="C92" s="914"/>
      <c r="D92" s="914"/>
      <c r="E92" s="1186"/>
      <c r="F92" s="914"/>
      <c r="G92" s="914"/>
    </row>
    <row r="93" spans="1:7" x14ac:dyDescent="0.2">
      <c r="A93" s="914"/>
      <c r="B93" s="914"/>
      <c r="C93" s="914"/>
      <c r="D93" s="914"/>
      <c r="E93" s="1186"/>
      <c r="F93" s="914"/>
      <c r="G93" s="914"/>
    </row>
    <row r="94" spans="1:7" x14ac:dyDescent="0.2">
      <c r="A94" s="914"/>
      <c r="B94" s="914"/>
      <c r="C94" s="914"/>
      <c r="D94" s="914"/>
      <c r="E94" s="1186"/>
      <c r="F94" s="914"/>
      <c r="G94" s="914"/>
    </row>
    <row r="95" spans="1:7" x14ac:dyDescent="0.2">
      <c r="A95" s="914"/>
      <c r="B95" s="914"/>
      <c r="C95" s="914"/>
      <c r="D95" s="914"/>
      <c r="E95" s="1186"/>
      <c r="F95" s="914"/>
      <c r="G95" s="914"/>
    </row>
    <row r="96" spans="1:7" x14ac:dyDescent="0.2">
      <c r="A96" s="914"/>
      <c r="B96" s="914"/>
      <c r="C96" s="914"/>
      <c r="D96" s="914"/>
      <c r="E96" s="1186"/>
      <c r="F96" s="914"/>
      <c r="G96" s="914"/>
    </row>
    <row r="97" spans="1:7" x14ac:dyDescent="0.2">
      <c r="A97" s="914"/>
      <c r="B97" s="914"/>
      <c r="C97" s="914"/>
      <c r="D97" s="914"/>
      <c r="E97" s="1186"/>
      <c r="F97" s="914"/>
      <c r="G97" s="914"/>
    </row>
    <row r="98" spans="1:7" x14ac:dyDescent="0.2">
      <c r="A98" s="914"/>
      <c r="B98" s="914"/>
      <c r="C98" s="914"/>
      <c r="D98" s="914"/>
      <c r="E98" s="1186"/>
      <c r="F98" s="914"/>
      <c r="G98" s="914"/>
    </row>
    <row r="99" spans="1:7" x14ac:dyDescent="0.2">
      <c r="A99" s="914"/>
      <c r="B99" s="914"/>
      <c r="C99" s="914"/>
      <c r="D99" s="914"/>
      <c r="E99" s="1186"/>
      <c r="F99" s="914"/>
      <c r="G99" s="914"/>
    </row>
    <row r="100" spans="1:7" x14ac:dyDescent="0.2">
      <c r="A100" s="914"/>
      <c r="B100" s="914"/>
      <c r="C100" s="914"/>
      <c r="D100" s="914"/>
      <c r="E100" s="1186"/>
      <c r="F100" s="914"/>
      <c r="G100" s="914"/>
    </row>
    <row r="101" spans="1:7" x14ac:dyDescent="0.2">
      <c r="A101" s="914"/>
      <c r="B101" s="914"/>
      <c r="C101" s="914"/>
      <c r="D101" s="914"/>
      <c r="E101" s="1186"/>
      <c r="F101" s="914"/>
      <c r="G101" s="914"/>
    </row>
    <row r="102" spans="1:7" x14ac:dyDescent="0.2">
      <c r="A102" s="914"/>
      <c r="B102" s="914"/>
      <c r="C102" s="914"/>
      <c r="D102" s="914"/>
      <c r="E102" s="1186"/>
      <c r="F102" s="914"/>
      <c r="G102" s="914"/>
    </row>
    <row r="103" spans="1:7" x14ac:dyDescent="0.2">
      <c r="A103" s="914"/>
      <c r="B103" s="914"/>
      <c r="C103" s="914"/>
      <c r="D103" s="914"/>
      <c r="E103" s="1186"/>
      <c r="F103" s="914"/>
      <c r="G103" s="914"/>
    </row>
    <row r="104" spans="1:7" x14ac:dyDescent="0.2">
      <c r="A104" s="914"/>
      <c r="B104" s="914"/>
      <c r="C104" s="914"/>
      <c r="D104" s="914"/>
      <c r="E104" s="1186"/>
      <c r="F104" s="914"/>
      <c r="G104" s="914"/>
    </row>
    <row r="105" spans="1:7" x14ac:dyDescent="0.2">
      <c r="A105" s="914"/>
      <c r="B105" s="914"/>
      <c r="C105" s="914"/>
      <c r="D105" s="914"/>
      <c r="E105" s="1186"/>
      <c r="F105" s="914"/>
      <c r="G105" s="914"/>
    </row>
    <row r="106" spans="1:7" x14ac:dyDescent="0.2">
      <c r="A106" s="914"/>
      <c r="B106" s="914"/>
      <c r="C106" s="914"/>
      <c r="D106" s="914"/>
      <c r="E106" s="1186"/>
      <c r="F106" s="914"/>
      <c r="G106" s="914"/>
    </row>
    <row r="107" spans="1:7" x14ac:dyDescent="0.2">
      <c r="A107" s="914"/>
      <c r="B107" s="914"/>
      <c r="C107" s="914"/>
      <c r="D107" s="914"/>
      <c r="E107" s="1186"/>
      <c r="F107" s="914"/>
      <c r="G107" s="914"/>
    </row>
    <row r="108" spans="1:7" x14ac:dyDescent="0.2">
      <c r="A108" s="914"/>
      <c r="B108" s="914"/>
      <c r="C108" s="914"/>
      <c r="D108" s="914"/>
      <c r="E108" s="1186"/>
      <c r="F108" s="914"/>
      <c r="G108" s="914"/>
    </row>
    <row r="109" spans="1:7" x14ac:dyDescent="0.2">
      <c r="A109" s="914"/>
      <c r="B109" s="914"/>
      <c r="C109" s="914"/>
      <c r="D109" s="914"/>
      <c r="E109" s="1186"/>
      <c r="F109" s="914"/>
      <c r="G109" s="914"/>
    </row>
    <row r="110" spans="1:7" x14ac:dyDescent="0.2">
      <c r="A110" s="914"/>
      <c r="B110" s="914"/>
      <c r="C110" s="914"/>
      <c r="D110" s="914"/>
      <c r="E110" s="1186"/>
      <c r="F110" s="914"/>
      <c r="G110" s="914"/>
    </row>
    <row r="111" spans="1:7" x14ac:dyDescent="0.2">
      <c r="A111" s="914"/>
      <c r="B111" s="914"/>
      <c r="C111" s="914"/>
      <c r="D111" s="914"/>
      <c r="E111" s="1186"/>
      <c r="F111" s="914"/>
      <c r="G111" s="914"/>
    </row>
    <row r="112" spans="1:7" x14ac:dyDescent="0.2">
      <c r="A112" s="914"/>
      <c r="B112" s="914"/>
      <c r="C112" s="914"/>
      <c r="D112" s="914"/>
      <c r="E112" s="1186"/>
      <c r="F112" s="914"/>
      <c r="G112" s="914"/>
    </row>
    <row r="113" spans="1:7" x14ac:dyDescent="0.2">
      <c r="A113" s="914"/>
      <c r="B113" s="914"/>
      <c r="C113" s="914"/>
      <c r="D113" s="914"/>
      <c r="E113" s="1186"/>
      <c r="F113" s="914"/>
      <c r="G113" s="914"/>
    </row>
    <row r="114" spans="1:7" x14ac:dyDescent="0.2">
      <c r="A114" s="914"/>
      <c r="B114" s="914"/>
      <c r="C114" s="914"/>
      <c r="D114" s="914"/>
      <c r="E114" s="1186"/>
      <c r="F114" s="914"/>
      <c r="G114" s="914"/>
    </row>
    <row r="115" spans="1:7" x14ac:dyDescent="0.2">
      <c r="A115" s="914"/>
      <c r="B115" s="914"/>
      <c r="C115" s="914"/>
      <c r="D115" s="914"/>
      <c r="E115" s="1186"/>
      <c r="F115" s="914"/>
      <c r="G115" s="914"/>
    </row>
    <row r="116" spans="1:7" x14ac:dyDescent="0.2">
      <c r="A116" s="914"/>
      <c r="B116" s="914"/>
      <c r="C116" s="914"/>
      <c r="D116" s="914"/>
      <c r="E116" s="1186"/>
      <c r="F116" s="914"/>
      <c r="G116" s="914"/>
    </row>
    <row r="117" spans="1:7" x14ac:dyDescent="0.2">
      <c r="A117" s="914"/>
      <c r="B117" s="914"/>
      <c r="C117" s="914"/>
      <c r="D117" s="914"/>
      <c r="E117" s="1186"/>
      <c r="F117" s="914"/>
      <c r="G117" s="914"/>
    </row>
    <row r="118" spans="1:7" x14ac:dyDescent="0.2">
      <c r="A118" s="914"/>
      <c r="B118" s="914"/>
      <c r="C118" s="914"/>
      <c r="D118" s="914"/>
      <c r="E118" s="1186"/>
      <c r="F118" s="914"/>
      <c r="G118" s="914"/>
    </row>
    <row r="119" spans="1:7" x14ac:dyDescent="0.2">
      <c r="A119" s="914"/>
      <c r="B119" s="914"/>
      <c r="C119" s="914"/>
      <c r="D119" s="914"/>
      <c r="E119" s="1186"/>
      <c r="F119" s="914"/>
      <c r="G119" s="914"/>
    </row>
    <row r="120" spans="1:7" x14ac:dyDescent="0.2">
      <c r="A120" s="914"/>
      <c r="B120" s="914"/>
      <c r="C120" s="914"/>
      <c r="D120" s="914"/>
      <c r="E120" s="1186"/>
      <c r="F120" s="914"/>
      <c r="G120" s="914"/>
    </row>
    <row r="121" spans="1:7" x14ac:dyDescent="0.2">
      <c r="A121" s="914"/>
      <c r="B121" s="914"/>
      <c r="C121" s="914"/>
      <c r="D121" s="914"/>
      <c r="E121" s="1186"/>
      <c r="F121" s="914"/>
      <c r="G121" s="914"/>
    </row>
    <row r="122" spans="1:7" x14ac:dyDescent="0.2">
      <c r="A122" s="914"/>
      <c r="B122" s="914"/>
      <c r="C122" s="914"/>
      <c r="D122" s="914"/>
      <c r="E122" s="1186"/>
      <c r="F122" s="914"/>
      <c r="G122" s="914"/>
    </row>
    <row r="123" spans="1:7" x14ac:dyDescent="0.2">
      <c r="A123" s="914"/>
      <c r="B123" s="914"/>
      <c r="C123" s="914"/>
      <c r="D123" s="914"/>
      <c r="E123" s="1186"/>
      <c r="F123" s="914"/>
      <c r="G123" s="914"/>
    </row>
    <row r="124" spans="1:7" x14ac:dyDescent="0.2">
      <c r="A124" s="914"/>
      <c r="B124" s="914"/>
      <c r="C124" s="914"/>
      <c r="D124" s="914"/>
      <c r="E124" s="1186"/>
      <c r="F124" s="914"/>
      <c r="G124" s="914"/>
    </row>
    <row r="125" spans="1:7" x14ac:dyDescent="0.2">
      <c r="A125" s="914"/>
      <c r="B125" s="914"/>
      <c r="C125" s="914"/>
      <c r="D125" s="914"/>
      <c r="E125" s="1186"/>
      <c r="F125" s="914"/>
      <c r="G125" s="914"/>
    </row>
    <row r="126" spans="1:7" x14ac:dyDescent="0.2">
      <c r="A126" s="914"/>
      <c r="B126" s="914"/>
      <c r="C126" s="914"/>
      <c r="D126" s="914"/>
      <c r="E126" s="1186"/>
      <c r="F126" s="914"/>
      <c r="G126" s="914"/>
    </row>
    <row r="127" spans="1:7" x14ac:dyDescent="0.2">
      <c r="A127" s="914"/>
      <c r="B127" s="914"/>
      <c r="C127" s="914"/>
      <c r="D127" s="914"/>
      <c r="E127" s="1186"/>
      <c r="F127" s="914"/>
      <c r="G127" s="914"/>
    </row>
    <row r="128" spans="1:7" x14ac:dyDescent="0.2">
      <c r="A128" s="914"/>
      <c r="B128" s="914"/>
      <c r="C128" s="914"/>
      <c r="D128" s="914"/>
      <c r="E128" s="1186"/>
      <c r="F128" s="914"/>
      <c r="G128" s="914"/>
    </row>
    <row r="129" spans="1:7" x14ac:dyDescent="0.2">
      <c r="A129" s="914"/>
      <c r="B129" s="914"/>
      <c r="C129" s="914"/>
      <c r="D129" s="914"/>
      <c r="E129" s="1186"/>
      <c r="F129" s="914"/>
      <c r="G129" s="914"/>
    </row>
    <row r="130" spans="1:7" x14ac:dyDescent="0.2">
      <c r="A130" s="914"/>
      <c r="B130" s="914"/>
      <c r="C130" s="914"/>
      <c r="D130" s="914"/>
      <c r="E130" s="1186"/>
      <c r="F130" s="914"/>
      <c r="G130" s="914"/>
    </row>
    <row r="131" spans="1:7" x14ac:dyDescent="0.2">
      <c r="A131" s="914"/>
      <c r="B131" s="914"/>
      <c r="C131" s="914"/>
      <c r="D131" s="914"/>
      <c r="E131" s="1186"/>
      <c r="F131" s="914"/>
      <c r="G131" s="914"/>
    </row>
    <row r="132" spans="1:7" x14ac:dyDescent="0.2">
      <c r="A132" s="914"/>
      <c r="B132" s="914"/>
      <c r="C132" s="914"/>
      <c r="D132" s="914"/>
      <c r="E132" s="1186"/>
      <c r="F132" s="914"/>
      <c r="G132" s="914"/>
    </row>
    <row r="133" spans="1:7" x14ac:dyDescent="0.2">
      <c r="A133" s="914"/>
      <c r="B133" s="914"/>
      <c r="C133" s="914"/>
      <c r="D133" s="914"/>
      <c r="E133" s="1186"/>
      <c r="F133" s="914"/>
      <c r="G133" s="914"/>
    </row>
    <row r="134" spans="1:7" x14ac:dyDescent="0.2">
      <c r="A134" s="914"/>
      <c r="B134" s="914"/>
      <c r="C134" s="914"/>
      <c r="D134" s="914"/>
      <c r="E134" s="1186"/>
      <c r="F134" s="914"/>
      <c r="G134" s="914"/>
    </row>
    <row r="135" spans="1:7" x14ac:dyDescent="0.2">
      <c r="A135" s="914"/>
      <c r="B135" s="914"/>
      <c r="C135" s="914"/>
      <c r="D135" s="914"/>
      <c r="E135" s="1186"/>
      <c r="F135" s="914"/>
      <c r="G135" s="914"/>
    </row>
    <row r="136" spans="1:7" x14ac:dyDescent="0.2">
      <c r="A136" s="914"/>
      <c r="B136" s="914"/>
      <c r="C136" s="914"/>
      <c r="D136" s="914"/>
      <c r="E136" s="1186"/>
      <c r="F136" s="914"/>
      <c r="G136" s="914"/>
    </row>
    <row r="137" spans="1:7" x14ac:dyDescent="0.2">
      <c r="A137" s="914"/>
      <c r="B137" s="914"/>
      <c r="C137" s="914"/>
      <c r="D137" s="914"/>
      <c r="E137" s="1186"/>
      <c r="F137" s="914"/>
      <c r="G137" s="914"/>
    </row>
    <row r="138" spans="1:7" x14ac:dyDescent="0.2">
      <c r="A138" s="914"/>
      <c r="B138" s="914"/>
      <c r="C138" s="914"/>
      <c r="D138" s="914"/>
      <c r="E138" s="1186"/>
      <c r="F138" s="914"/>
      <c r="G138" s="914"/>
    </row>
    <row r="139" spans="1:7" x14ac:dyDescent="0.2">
      <c r="A139" s="914"/>
      <c r="B139" s="914"/>
      <c r="C139" s="914"/>
      <c r="D139" s="914"/>
      <c r="E139" s="1186"/>
      <c r="F139" s="914"/>
      <c r="G139" s="914"/>
    </row>
    <row r="140" spans="1:7" x14ac:dyDescent="0.2">
      <c r="A140" s="914"/>
      <c r="B140" s="914"/>
      <c r="C140" s="914"/>
      <c r="D140" s="914"/>
      <c r="E140" s="1186"/>
      <c r="F140" s="914"/>
      <c r="G140" s="914"/>
    </row>
    <row r="141" spans="1:7" x14ac:dyDescent="0.2">
      <c r="A141" s="914"/>
      <c r="B141" s="914"/>
      <c r="C141" s="914"/>
      <c r="D141" s="914"/>
      <c r="E141" s="1186"/>
      <c r="F141" s="914"/>
      <c r="G141" s="914"/>
    </row>
    <row r="142" spans="1:7" x14ac:dyDescent="0.2">
      <c r="A142" s="914"/>
      <c r="B142" s="914"/>
      <c r="C142" s="914"/>
      <c r="D142" s="914"/>
      <c r="E142" s="1186"/>
      <c r="F142" s="914"/>
      <c r="G142" s="914"/>
    </row>
    <row r="143" spans="1:7" x14ac:dyDescent="0.2">
      <c r="A143" s="914"/>
      <c r="B143" s="914"/>
      <c r="C143" s="914"/>
      <c r="D143" s="914"/>
      <c r="E143" s="1186"/>
      <c r="F143" s="914"/>
      <c r="G143" s="914"/>
    </row>
    <row r="144" spans="1:7" x14ac:dyDescent="0.2">
      <c r="A144" s="914"/>
      <c r="B144" s="914"/>
      <c r="C144" s="914"/>
      <c r="D144" s="914"/>
      <c r="E144" s="1186"/>
      <c r="F144" s="914"/>
      <c r="G144" s="914"/>
    </row>
    <row r="145" spans="1:7" x14ac:dyDescent="0.2">
      <c r="A145" s="914"/>
      <c r="B145" s="914"/>
      <c r="C145" s="914"/>
      <c r="D145" s="914"/>
      <c r="E145" s="1186"/>
      <c r="F145" s="914"/>
      <c r="G145" s="914"/>
    </row>
    <row r="146" spans="1:7" x14ac:dyDescent="0.2">
      <c r="A146" s="914"/>
      <c r="B146" s="914"/>
      <c r="C146" s="914"/>
      <c r="D146" s="914"/>
      <c r="E146" s="1186"/>
      <c r="F146" s="914"/>
      <c r="G146" s="914"/>
    </row>
    <row r="147" spans="1:7" x14ac:dyDescent="0.2">
      <c r="A147" s="914"/>
      <c r="B147" s="914"/>
      <c r="C147" s="914"/>
      <c r="D147" s="914"/>
      <c r="E147" s="1186"/>
      <c r="F147" s="914"/>
      <c r="G147" s="914"/>
    </row>
    <row r="148" spans="1:7" x14ac:dyDescent="0.2">
      <c r="A148" s="914"/>
      <c r="B148" s="914"/>
      <c r="C148" s="914"/>
      <c r="D148" s="914"/>
      <c r="E148" s="1186"/>
      <c r="F148" s="914"/>
      <c r="G148" s="914"/>
    </row>
    <row r="149" spans="1:7" x14ac:dyDescent="0.2">
      <c r="A149" s="914"/>
      <c r="B149" s="914"/>
      <c r="C149" s="914"/>
      <c r="D149" s="914"/>
      <c r="E149" s="1186"/>
      <c r="F149" s="914"/>
      <c r="G149" s="914"/>
    </row>
    <row r="150" spans="1:7" x14ac:dyDescent="0.2">
      <c r="A150" s="914"/>
      <c r="B150" s="914"/>
      <c r="C150" s="914"/>
      <c r="D150" s="914"/>
      <c r="E150" s="1186"/>
      <c r="F150" s="914"/>
      <c r="G150" s="914"/>
    </row>
    <row r="151" spans="1:7" x14ac:dyDescent="0.2">
      <c r="A151" s="914"/>
      <c r="B151" s="914"/>
      <c r="C151" s="914"/>
      <c r="D151" s="914"/>
      <c r="E151" s="1186"/>
      <c r="F151" s="914"/>
      <c r="G151" s="914"/>
    </row>
    <row r="152" spans="1:7" x14ac:dyDescent="0.2">
      <c r="A152" s="914"/>
      <c r="B152" s="914"/>
      <c r="C152" s="914"/>
      <c r="D152" s="914"/>
      <c r="E152" s="1186"/>
      <c r="F152" s="914"/>
      <c r="G152" s="914"/>
    </row>
    <row r="153" spans="1:7" x14ac:dyDescent="0.2">
      <c r="A153" s="914"/>
      <c r="B153" s="914"/>
      <c r="C153" s="914"/>
      <c r="D153" s="914"/>
      <c r="E153" s="1186"/>
      <c r="F153" s="914"/>
      <c r="G153" s="914"/>
    </row>
    <row r="154" spans="1:7" x14ac:dyDescent="0.2">
      <c r="A154" s="914"/>
      <c r="B154" s="914"/>
      <c r="C154" s="914"/>
      <c r="D154" s="914"/>
      <c r="E154" s="1186"/>
      <c r="F154" s="914"/>
      <c r="G154" s="914"/>
    </row>
    <row r="155" spans="1:7" x14ac:dyDescent="0.2">
      <c r="A155" s="914"/>
      <c r="B155" s="914"/>
      <c r="C155" s="914"/>
      <c r="D155" s="914"/>
      <c r="E155" s="1186"/>
      <c r="F155" s="914"/>
      <c r="G155" s="914"/>
    </row>
    <row r="156" spans="1:7" x14ac:dyDescent="0.2">
      <c r="A156" s="914"/>
      <c r="B156" s="914"/>
      <c r="C156" s="914"/>
      <c r="D156" s="914"/>
      <c r="E156" s="1186"/>
      <c r="F156" s="914"/>
      <c r="G156" s="914"/>
    </row>
    <row r="157" spans="1:7" x14ac:dyDescent="0.2">
      <c r="A157" s="914"/>
      <c r="B157" s="914"/>
      <c r="C157" s="914"/>
      <c r="D157" s="914"/>
      <c r="E157" s="1186"/>
      <c r="F157" s="914"/>
      <c r="G157" s="914"/>
    </row>
    <row r="158" spans="1:7" x14ac:dyDescent="0.2">
      <c r="A158" s="914"/>
      <c r="B158" s="914"/>
      <c r="C158" s="914"/>
      <c r="D158" s="914"/>
      <c r="E158" s="1186"/>
      <c r="F158" s="914"/>
      <c r="G158" s="914"/>
    </row>
    <row r="159" spans="1:7" x14ac:dyDescent="0.2">
      <c r="A159" s="914"/>
      <c r="B159" s="914"/>
      <c r="C159" s="914"/>
      <c r="D159" s="914"/>
      <c r="E159" s="1186"/>
      <c r="F159" s="914"/>
      <c r="G159" s="914"/>
    </row>
    <row r="160" spans="1:7" x14ac:dyDescent="0.2">
      <c r="A160" s="914"/>
      <c r="B160" s="914"/>
      <c r="C160" s="914"/>
      <c r="D160" s="914"/>
      <c r="E160" s="1186"/>
      <c r="F160" s="914"/>
      <c r="G160" s="914"/>
    </row>
    <row r="161" spans="1:7" x14ac:dyDescent="0.2">
      <c r="A161" s="914"/>
      <c r="B161" s="914"/>
      <c r="C161" s="914"/>
      <c r="D161" s="914"/>
      <c r="E161" s="1186"/>
      <c r="F161" s="914"/>
      <c r="G161" s="914"/>
    </row>
    <row r="162" spans="1:7" x14ac:dyDescent="0.2">
      <c r="A162" s="914"/>
      <c r="B162" s="914"/>
      <c r="C162" s="914"/>
      <c r="D162" s="914"/>
      <c r="E162" s="1186"/>
      <c r="F162" s="914"/>
      <c r="G162" s="914"/>
    </row>
    <row r="163" spans="1:7" x14ac:dyDescent="0.2">
      <c r="A163" s="914"/>
      <c r="B163" s="914"/>
      <c r="C163" s="914"/>
      <c r="D163" s="914"/>
      <c r="E163" s="1186"/>
      <c r="F163" s="914"/>
      <c r="G163" s="914"/>
    </row>
    <row r="164" spans="1:7" x14ac:dyDescent="0.2">
      <c r="A164" s="914"/>
      <c r="B164" s="914"/>
      <c r="C164" s="914"/>
      <c r="D164" s="914"/>
      <c r="E164" s="1186"/>
      <c r="F164" s="914"/>
      <c r="G164" s="914"/>
    </row>
    <row r="165" spans="1:7" x14ac:dyDescent="0.2">
      <c r="A165" s="914"/>
      <c r="B165" s="914"/>
      <c r="C165" s="914"/>
      <c r="D165" s="914"/>
      <c r="E165" s="1186"/>
      <c r="F165" s="914"/>
      <c r="G165" s="914"/>
    </row>
    <row r="166" spans="1:7" x14ac:dyDescent="0.2">
      <c r="A166" s="914"/>
      <c r="B166" s="914"/>
      <c r="C166" s="914"/>
      <c r="D166" s="914"/>
      <c r="E166" s="1186"/>
      <c r="F166" s="914"/>
      <c r="G166" s="914"/>
    </row>
  </sheetData>
  <sortState ref="A3:G41">
    <sortCondition ref="B3:B41"/>
  </sortState>
  <phoneticPr fontId="129" type="noConversion"/>
  <pageMargins left="0.45" right="0.45" top="0.5" bottom="0.5" header="0.3" footer="0.3"/>
  <pageSetup orientation="landscape" horizontalDpi="0" verticalDpi="0"/>
  <headerFooter>
    <oddHeader>&amp;A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E20"/>
  <sheetViews>
    <sheetView workbookViewId="0">
      <selection activeCell="J1" sqref="J1:J1048576"/>
    </sheetView>
  </sheetViews>
  <sheetFormatPr baseColWidth="10" defaultColWidth="11" defaultRowHeight="14" x14ac:dyDescent="0.15"/>
  <cols>
    <col min="1" max="1" width="8.6640625" style="422" bestFit="1" customWidth="1"/>
    <col min="2" max="2" width="12.6640625" style="289" customWidth="1"/>
    <col min="3" max="3" width="12.33203125" style="289" bestFit="1" customWidth="1"/>
    <col min="4" max="4" width="14.1640625" style="10" customWidth="1"/>
    <col min="5" max="5" width="8" style="10" customWidth="1"/>
    <col min="6" max="6" width="7.1640625" style="10" customWidth="1"/>
    <col min="7" max="7" width="7.6640625" style="254" bestFit="1" customWidth="1"/>
    <col min="8" max="8" width="11.5" style="149" customWidth="1"/>
    <col min="9" max="9" width="6.1640625" style="149" bestFit="1" customWidth="1"/>
    <col min="10" max="10" width="9.33203125" style="241" bestFit="1" customWidth="1"/>
    <col min="11" max="11" width="8.5" style="188" bestFit="1" customWidth="1"/>
    <col min="12" max="12" width="1.6640625" style="10" customWidth="1"/>
    <col min="13" max="13" width="8.5" style="230" bestFit="1" customWidth="1"/>
    <col min="14" max="14" width="11.1640625" style="10" customWidth="1"/>
    <col min="15" max="15" width="8.33203125" style="241" bestFit="1" customWidth="1"/>
    <col min="16" max="16" width="9.33203125" style="149" bestFit="1" customWidth="1"/>
    <col min="17" max="17" width="7.33203125" style="188" bestFit="1" customWidth="1"/>
    <col min="18" max="18" width="2" style="188" customWidth="1"/>
    <col min="19" max="19" width="8.5" style="255" bestFit="1" customWidth="1"/>
    <col min="20" max="20" width="11.1640625" style="361" customWidth="1"/>
    <col min="21" max="21" width="6.1640625" style="361" bestFit="1" customWidth="1"/>
    <col min="22" max="22" width="9.33203125" style="830" bestFit="1" customWidth="1"/>
    <col min="23" max="23" width="9.1640625" style="830" bestFit="1" customWidth="1"/>
    <col min="24" max="24" width="1.5" style="10" customWidth="1"/>
    <col min="25" max="25" width="8.1640625" style="254" bestFit="1" customWidth="1"/>
    <col min="26" max="26" width="10.1640625" style="149" customWidth="1"/>
    <col min="27" max="27" width="6.1640625" style="149" bestFit="1" customWidth="1"/>
    <col min="28" max="28" width="9.33203125" style="241" bestFit="1" customWidth="1"/>
    <col min="29" max="29" width="8.5" style="188" bestFit="1" customWidth="1"/>
    <col min="30" max="16384" width="11" style="256"/>
  </cols>
  <sheetData>
    <row r="1" spans="1:31" s="1164" customFormat="1" ht="36" customHeight="1" x14ac:dyDescent="0.2">
      <c r="A1" s="1104" t="s">
        <v>9414</v>
      </c>
      <c r="B1" s="1155"/>
      <c r="C1" s="1155"/>
      <c r="D1" s="1156"/>
      <c r="E1" s="1156"/>
      <c r="F1" s="1156"/>
      <c r="G1" s="1157"/>
      <c r="H1" s="1158"/>
      <c r="I1" s="1158"/>
      <c r="J1" s="1159"/>
      <c r="K1" s="1160"/>
      <c r="L1" s="1156"/>
      <c r="M1" s="1161"/>
      <c r="N1" s="1156"/>
      <c r="O1" s="1159"/>
      <c r="P1" s="1158"/>
      <c r="Q1" s="1160"/>
      <c r="R1" s="1160"/>
      <c r="S1" s="1162"/>
      <c r="T1" s="1163"/>
      <c r="U1" s="1118"/>
      <c r="W1" s="1116"/>
      <c r="X1" s="1156"/>
      <c r="Y1" s="1157"/>
      <c r="Z1" s="1158"/>
      <c r="AA1" s="1158"/>
      <c r="AB1" s="1159"/>
      <c r="AC1" s="1160"/>
    </row>
    <row r="2" spans="1:31" s="810" customFormat="1" ht="23" customHeight="1" x14ac:dyDescent="0.2">
      <c r="A2" s="1785" t="s">
        <v>45</v>
      </c>
      <c r="B2" s="1785" t="s">
        <v>958</v>
      </c>
      <c r="C2" s="1785" t="s">
        <v>2448</v>
      </c>
      <c r="D2" s="1772" t="s">
        <v>9009</v>
      </c>
      <c r="E2" s="1782" t="s">
        <v>2524</v>
      </c>
      <c r="F2" s="1782" t="s">
        <v>2450</v>
      </c>
      <c r="G2" s="1784" t="s">
        <v>1275</v>
      </c>
      <c r="H2" s="1784"/>
      <c r="I2" s="1784"/>
      <c r="J2" s="1784"/>
      <c r="K2" s="1784"/>
      <c r="L2" s="835"/>
      <c r="M2" s="1784" t="s">
        <v>9013</v>
      </c>
      <c r="N2" s="1784"/>
      <c r="O2" s="1784"/>
      <c r="P2" s="1784"/>
      <c r="Q2" s="1784"/>
      <c r="R2" s="585"/>
      <c r="S2" s="1482" t="s">
        <v>9388</v>
      </c>
      <c r="T2" s="1482"/>
      <c r="U2" s="1482"/>
      <c r="V2" s="1482"/>
      <c r="W2" s="1482"/>
      <c r="X2" s="835"/>
      <c r="Y2" s="1784" t="s">
        <v>2406</v>
      </c>
      <c r="Z2" s="1784"/>
      <c r="AA2" s="1784"/>
      <c r="AB2" s="1784"/>
      <c r="AC2" s="1784"/>
    </row>
    <row r="3" spans="1:31" s="263" customFormat="1" ht="30" customHeight="1" x14ac:dyDescent="0.2">
      <c r="A3" s="1786"/>
      <c r="B3" s="1786"/>
      <c r="C3" s="1786"/>
      <c r="D3" s="1449"/>
      <c r="E3" s="1783"/>
      <c r="F3" s="1783"/>
      <c r="G3" s="257" t="s">
        <v>1278</v>
      </c>
      <c r="H3" s="587" t="s">
        <v>9386</v>
      </c>
      <c r="I3" s="258" t="s">
        <v>46</v>
      </c>
      <c r="J3" s="259" t="s">
        <v>2451</v>
      </c>
      <c r="K3" s="260" t="s">
        <v>0</v>
      </c>
      <c r="L3" s="827"/>
      <c r="M3" s="527" t="s">
        <v>1278</v>
      </c>
      <c r="N3" s="587" t="s">
        <v>9386</v>
      </c>
      <c r="O3" s="258" t="s">
        <v>46</v>
      </c>
      <c r="P3" s="259" t="s">
        <v>2451</v>
      </c>
      <c r="Q3" s="260" t="s">
        <v>0</v>
      </c>
      <c r="R3" s="260"/>
      <c r="S3" s="261" t="s">
        <v>1278</v>
      </c>
      <c r="T3" s="587" t="s">
        <v>9386</v>
      </c>
      <c r="U3" s="233" t="s">
        <v>46</v>
      </c>
      <c r="V3" s="259" t="s">
        <v>2451</v>
      </c>
      <c r="W3" s="831" t="s">
        <v>0</v>
      </c>
      <c r="X3" s="827"/>
      <c r="Y3" s="257" t="s">
        <v>1278</v>
      </c>
      <c r="Z3" s="587" t="s">
        <v>9386</v>
      </c>
      <c r="AA3" s="258" t="s">
        <v>46</v>
      </c>
      <c r="AB3" s="259" t="s">
        <v>2451</v>
      </c>
      <c r="AC3" s="260" t="s">
        <v>0</v>
      </c>
      <c r="AE3" s="262"/>
    </row>
    <row r="4" spans="1:31" s="499" customFormat="1" ht="28" customHeight="1" x14ac:dyDescent="0.2">
      <c r="A4" s="526" t="s">
        <v>2285</v>
      </c>
      <c r="B4" s="289" t="s">
        <v>2312</v>
      </c>
      <c r="C4" s="289" t="s">
        <v>2284</v>
      </c>
      <c r="D4" s="830" t="s">
        <v>9209</v>
      </c>
      <c r="E4" s="896" t="s">
        <v>2</v>
      </c>
      <c r="F4" s="896" t="s">
        <v>4</v>
      </c>
      <c r="G4" s="254">
        <v>1.2203889999999999E-3</v>
      </c>
      <c r="H4" s="149">
        <v>7.4060517000000006E-2</v>
      </c>
      <c r="I4" s="149">
        <v>2.8183697000000001E-2</v>
      </c>
      <c r="J4" s="149">
        <v>8.5944439999999997E-3</v>
      </c>
      <c r="K4" s="188">
        <v>524688</v>
      </c>
      <c r="L4" s="10"/>
      <c r="M4" s="899" t="s">
        <v>768</v>
      </c>
      <c r="N4" s="231" t="s">
        <v>768</v>
      </c>
      <c r="O4" s="228" t="s">
        <v>768</v>
      </c>
      <c r="P4" s="586" t="s">
        <v>768</v>
      </c>
      <c r="Q4" s="900" t="s">
        <v>768</v>
      </c>
      <c r="R4" s="900"/>
      <c r="S4" s="255">
        <v>1.3359999999999999E-3</v>
      </c>
      <c r="T4" s="361">
        <v>4.4470000000000003E-2</v>
      </c>
      <c r="U4" s="361">
        <v>5.5969999999999999E-2</v>
      </c>
      <c r="V4" s="586">
        <v>0.4269</v>
      </c>
      <c r="W4" s="900">
        <v>119738</v>
      </c>
      <c r="X4" s="10"/>
      <c r="Y4" s="254">
        <v>1.1999999999999789E-3</v>
      </c>
      <c r="Z4" s="149">
        <v>6.8099999999999994E-2</v>
      </c>
      <c r="AA4" s="149">
        <v>2.52E-2</v>
      </c>
      <c r="AB4" s="149">
        <v>6.8440000000000003E-3</v>
      </c>
      <c r="AC4" s="188">
        <v>644426</v>
      </c>
      <c r="AD4" s="231"/>
      <c r="AE4" s="228"/>
    </row>
    <row r="5" spans="1:31" s="499" customFormat="1" ht="28" customHeight="1" x14ac:dyDescent="0.2">
      <c r="A5" s="526" t="s">
        <v>2288</v>
      </c>
      <c r="B5" s="289" t="s">
        <v>2287</v>
      </c>
      <c r="C5" s="289" t="s">
        <v>2286</v>
      </c>
      <c r="D5" s="830" t="s">
        <v>9210</v>
      </c>
      <c r="E5" s="896" t="s">
        <v>2</v>
      </c>
      <c r="F5" s="896" t="s">
        <v>4</v>
      </c>
      <c r="G5" s="254">
        <v>2.5622600000000002E-4</v>
      </c>
      <c r="H5" s="149">
        <v>-0.17206143300000001</v>
      </c>
      <c r="I5" s="149">
        <v>6.4053422999999998E-2</v>
      </c>
      <c r="J5" s="149">
        <v>7.226601E-3</v>
      </c>
      <c r="K5" s="188">
        <v>473506</v>
      </c>
      <c r="L5" s="10"/>
      <c r="M5" s="899" t="s">
        <v>768</v>
      </c>
      <c r="N5" s="231" t="s">
        <v>768</v>
      </c>
      <c r="O5" s="228" t="s">
        <v>768</v>
      </c>
      <c r="P5" s="586" t="s">
        <v>768</v>
      </c>
      <c r="Q5" s="900" t="s">
        <v>768</v>
      </c>
      <c r="R5" s="900"/>
      <c r="S5" s="255">
        <v>9.2E-5</v>
      </c>
      <c r="T5" s="361">
        <v>0.43369999999999997</v>
      </c>
      <c r="U5" s="361">
        <v>0.2132</v>
      </c>
      <c r="V5" s="586">
        <v>4.1910000000000003E-2</v>
      </c>
      <c r="W5" s="900">
        <v>119446</v>
      </c>
      <c r="X5" s="10"/>
      <c r="Y5" s="254">
        <v>1.9999999999997797E-4</v>
      </c>
      <c r="Z5" s="149">
        <v>-0.12189999999999999</v>
      </c>
      <c r="AA5" s="149">
        <v>6.13E-2</v>
      </c>
      <c r="AB5" s="217">
        <v>4.6890000000000001E-2</v>
      </c>
      <c r="AC5" s="188">
        <v>592952</v>
      </c>
      <c r="AD5" s="231"/>
      <c r="AE5" s="228"/>
    </row>
    <row r="6" spans="1:31" s="499" customFormat="1" ht="28" customHeight="1" x14ac:dyDescent="0.2">
      <c r="A6" s="526" t="s">
        <v>2288</v>
      </c>
      <c r="B6" s="289" t="s">
        <v>2290</v>
      </c>
      <c r="C6" s="289" t="s">
        <v>2289</v>
      </c>
      <c r="D6" s="830" t="s">
        <v>9211</v>
      </c>
      <c r="E6" s="896" t="s">
        <v>4</v>
      </c>
      <c r="F6" s="896" t="s">
        <v>2</v>
      </c>
      <c r="G6" s="254">
        <v>4.7864300000000004E-3</v>
      </c>
      <c r="H6" s="149">
        <v>-5.7934133999999998E-2</v>
      </c>
      <c r="I6" s="149">
        <v>2.1309238000000001E-2</v>
      </c>
      <c r="J6" s="149">
        <v>6.5532430000000003E-3</v>
      </c>
      <c r="K6" s="188">
        <v>231087</v>
      </c>
      <c r="L6" s="10"/>
      <c r="M6" s="255">
        <v>1.1610000000000001E-2</v>
      </c>
      <c r="N6" s="10">
        <v>-2.1000000000000001E-2</v>
      </c>
      <c r="O6" s="149">
        <v>2.9284062999999999E-2</v>
      </c>
      <c r="P6" s="217">
        <v>0.473304</v>
      </c>
      <c r="Q6" s="188">
        <v>72613</v>
      </c>
      <c r="R6" s="188"/>
      <c r="S6" s="255">
        <v>1.8890000000000001E-3</v>
      </c>
      <c r="T6" s="361">
        <v>-3.5260000000000001E-4</v>
      </c>
      <c r="U6" s="361">
        <v>4.7399999999999998E-2</v>
      </c>
      <c r="V6" s="586">
        <v>0.99409999999999998</v>
      </c>
      <c r="W6" s="900">
        <v>118303</v>
      </c>
      <c r="X6" s="10"/>
      <c r="Y6" s="254">
        <v>6.4999999999999997E-3</v>
      </c>
      <c r="Z6" s="149">
        <v>-3.9899999999999998E-2</v>
      </c>
      <c r="AA6" s="149">
        <v>1.6199999999999999E-2</v>
      </c>
      <c r="AB6" s="217">
        <v>1.37E-2</v>
      </c>
      <c r="AC6" s="188">
        <v>422003</v>
      </c>
      <c r="AD6" s="241"/>
      <c r="AE6" s="149"/>
    </row>
    <row r="7" spans="1:31" s="499" customFormat="1" ht="28" customHeight="1" x14ac:dyDescent="0.2">
      <c r="A7" s="526" t="s">
        <v>2288</v>
      </c>
      <c r="B7" s="289" t="s">
        <v>9212</v>
      </c>
      <c r="C7" s="289" t="s">
        <v>9213</v>
      </c>
      <c r="D7" s="830" t="s">
        <v>9214</v>
      </c>
      <c r="E7" s="896" t="s">
        <v>4</v>
      </c>
      <c r="F7" s="896" t="s">
        <v>2</v>
      </c>
      <c r="G7" s="254">
        <v>1.5653100000000001E-4</v>
      </c>
      <c r="H7" s="149">
        <v>-0.23739784799999999</v>
      </c>
      <c r="I7" s="149">
        <v>8.0697176999999995E-2</v>
      </c>
      <c r="J7" s="149">
        <v>3.2627279999999999E-3</v>
      </c>
      <c r="K7" s="188">
        <v>484867</v>
      </c>
      <c r="L7" s="10"/>
      <c r="M7" s="899" t="s">
        <v>768</v>
      </c>
      <c r="N7" s="231" t="s">
        <v>768</v>
      </c>
      <c r="O7" s="228" t="s">
        <v>768</v>
      </c>
      <c r="P7" s="231" t="s">
        <v>768</v>
      </c>
      <c r="Q7" s="900" t="s">
        <v>768</v>
      </c>
      <c r="R7" s="900"/>
      <c r="S7" s="255" t="s">
        <v>768</v>
      </c>
      <c r="T7" s="901" t="s">
        <v>768</v>
      </c>
      <c r="U7" s="901" t="s">
        <v>768</v>
      </c>
      <c r="V7" s="240" t="s">
        <v>768</v>
      </c>
      <c r="W7" s="240" t="s">
        <v>768</v>
      </c>
      <c r="X7" s="10"/>
      <c r="Y7" s="254">
        <v>1.5653100000000001E-4</v>
      </c>
      <c r="Z7" s="149">
        <v>-0.23739784799999999</v>
      </c>
      <c r="AA7" s="149">
        <v>8.0697176999999995E-2</v>
      </c>
      <c r="AB7" s="149">
        <v>3.2627279999999999E-3</v>
      </c>
      <c r="AC7" s="188">
        <v>484867</v>
      </c>
      <c r="AD7" s="231"/>
      <c r="AE7" s="228"/>
    </row>
    <row r="8" spans="1:31" s="499" customFormat="1" ht="28" customHeight="1" x14ac:dyDescent="0.2">
      <c r="A8" s="526" t="s">
        <v>57</v>
      </c>
      <c r="B8" s="289" t="s">
        <v>9215</v>
      </c>
      <c r="C8" s="289" t="s">
        <v>9216</v>
      </c>
      <c r="D8" s="829" t="s">
        <v>9217</v>
      </c>
      <c r="E8" s="896" t="s">
        <v>1</v>
      </c>
      <c r="F8" s="896" t="s">
        <v>3</v>
      </c>
      <c r="G8" s="255">
        <v>4.8395438999999998E-2</v>
      </c>
      <c r="H8" s="149">
        <v>1.8023539000000002E-2</v>
      </c>
      <c r="I8" s="149">
        <v>4.712791E-3</v>
      </c>
      <c r="J8" s="898">
        <v>1.3109800000000001E-4</v>
      </c>
      <c r="K8" s="188">
        <v>516980</v>
      </c>
      <c r="L8" s="10"/>
      <c r="M8" s="255">
        <v>4.8340000000000001E-2</v>
      </c>
      <c r="N8" s="10">
        <v>1.7000000000000001E-2</v>
      </c>
      <c r="O8" s="149">
        <v>1.4819753E-2</v>
      </c>
      <c r="P8" s="217">
        <v>0.25133299999999997</v>
      </c>
      <c r="Q8" s="188">
        <v>72613</v>
      </c>
      <c r="R8" s="188"/>
      <c r="S8" s="255">
        <v>6.0589999999999998E-2</v>
      </c>
      <c r="T8" s="361">
        <v>8.0180000000000008E-3</v>
      </c>
      <c r="U8" s="361">
        <v>8.5810000000000001E-3</v>
      </c>
      <c r="V8" s="586">
        <v>0.35010000000000002</v>
      </c>
      <c r="W8" s="900">
        <v>119696</v>
      </c>
      <c r="X8" s="10"/>
      <c r="Y8" s="715">
        <v>5.0999999999999997E-2</v>
      </c>
      <c r="Z8" s="149">
        <v>1.5800000000000002E-2</v>
      </c>
      <c r="AA8" s="149">
        <v>4.0000000000000001E-3</v>
      </c>
      <c r="AB8" s="245">
        <v>7.1779999999999994E-5</v>
      </c>
      <c r="AC8" s="188">
        <v>709289</v>
      </c>
      <c r="AD8" s="241"/>
      <c r="AE8" s="149"/>
    </row>
    <row r="9" spans="1:31" s="147" customFormat="1" ht="28" customHeight="1" x14ac:dyDescent="0.2">
      <c r="A9" s="526" t="s">
        <v>7</v>
      </c>
      <c r="B9" s="289" t="s">
        <v>6</v>
      </c>
      <c r="C9" s="289" t="s">
        <v>5</v>
      </c>
      <c r="D9" s="828" t="s">
        <v>9105</v>
      </c>
      <c r="E9" s="896" t="s">
        <v>1</v>
      </c>
      <c r="F9" s="896" t="s">
        <v>3</v>
      </c>
      <c r="G9" s="255">
        <v>8.2665110000000007E-3</v>
      </c>
      <c r="H9" s="149">
        <v>6.2087707999999998E-2</v>
      </c>
      <c r="I9" s="149">
        <v>1.1357571E-2</v>
      </c>
      <c r="J9" s="241">
        <v>4.5900000000000001E-8</v>
      </c>
      <c r="K9" s="188">
        <v>476771</v>
      </c>
      <c r="L9" s="10"/>
      <c r="M9" s="897">
        <v>6.1199999999999996E-3</v>
      </c>
      <c r="N9" s="272">
        <v>5.1999999999999998E-2</v>
      </c>
      <c r="O9" s="272">
        <v>3.9980882000000002E-2</v>
      </c>
      <c r="P9" s="273">
        <v>0.193388</v>
      </c>
      <c r="Q9" s="274">
        <v>72613</v>
      </c>
      <c r="R9" s="274"/>
      <c r="S9" s="902">
        <v>8.5540000000000008E-3</v>
      </c>
      <c r="T9" s="272">
        <v>3.5009999999999999E-2</v>
      </c>
      <c r="U9" s="272">
        <v>2.367E-2</v>
      </c>
      <c r="V9" s="273">
        <v>0.13919999999999999</v>
      </c>
      <c r="W9" s="274">
        <v>105665</v>
      </c>
      <c r="X9" s="10"/>
      <c r="Y9" s="902">
        <v>8.2000000000000007E-3</v>
      </c>
      <c r="Z9" s="272">
        <v>5.67E-2</v>
      </c>
      <c r="AA9" s="272">
        <v>9.9000000000000008E-3</v>
      </c>
      <c r="AB9" s="908">
        <v>1.084E-8</v>
      </c>
      <c r="AC9" s="274">
        <v>655049</v>
      </c>
      <c r="AD9" s="231"/>
      <c r="AE9" s="249"/>
    </row>
    <row r="10" spans="1:31" s="499" customFormat="1" ht="28" customHeight="1" x14ac:dyDescent="0.2">
      <c r="A10" s="526" t="s">
        <v>160</v>
      </c>
      <c r="B10" s="289" t="s">
        <v>9218</v>
      </c>
      <c r="C10" s="289" t="s">
        <v>9219</v>
      </c>
      <c r="D10" s="830" t="s">
        <v>9220</v>
      </c>
      <c r="E10" s="903" t="s">
        <v>2</v>
      </c>
      <c r="F10" s="903" t="s">
        <v>4</v>
      </c>
      <c r="G10" s="255">
        <v>3.10372E-4</v>
      </c>
      <c r="H10" s="149">
        <v>-0.18995345</v>
      </c>
      <c r="I10" s="149">
        <v>5.9138296E-2</v>
      </c>
      <c r="J10" s="149">
        <v>1.3180469999999999E-3</v>
      </c>
      <c r="K10" s="188">
        <v>483400</v>
      </c>
      <c r="L10" s="10"/>
      <c r="M10" s="899" t="s">
        <v>768</v>
      </c>
      <c r="N10" s="231" t="s">
        <v>768</v>
      </c>
      <c r="O10" s="228" t="s">
        <v>768</v>
      </c>
      <c r="P10" s="231" t="s">
        <v>768</v>
      </c>
      <c r="Q10" s="900" t="s">
        <v>768</v>
      </c>
      <c r="R10" s="900"/>
      <c r="S10" s="255" t="s">
        <v>768</v>
      </c>
      <c r="T10" s="361" t="s">
        <v>768</v>
      </c>
      <c r="U10" s="361" t="s">
        <v>768</v>
      </c>
      <c r="V10" s="228" t="s">
        <v>768</v>
      </c>
      <c r="W10" s="900" t="s">
        <v>768</v>
      </c>
      <c r="X10" s="10"/>
      <c r="Y10" s="255">
        <v>3.10372E-4</v>
      </c>
      <c r="Z10" s="149">
        <v>-0.18995345</v>
      </c>
      <c r="AA10" s="149">
        <v>5.9138296E-2</v>
      </c>
      <c r="AB10" s="149">
        <v>1.3180469999999999E-3</v>
      </c>
      <c r="AC10" s="188">
        <v>483400</v>
      </c>
      <c r="AD10" s="231"/>
      <c r="AE10" s="228"/>
    </row>
    <row r="11" spans="1:31" s="499" customFormat="1" ht="28" customHeight="1" x14ac:dyDescent="0.2">
      <c r="A11" s="526" t="s">
        <v>25</v>
      </c>
      <c r="B11" s="289" t="s">
        <v>1114</v>
      </c>
      <c r="C11" s="289" t="s">
        <v>1113</v>
      </c>
      <c r="D11" s="830" t="s">
        <v>9221</v>
      </c>
      <c r="E11" s="896" t="s">
        <v>2</v>
      </c>
      <c r="F11" s="896" t="s">
        <v>1</v>
      </c>
      <c r="G11" s="254">
        <v>1.0704973E-2</v>
      </c>
      <c r="H11" s="149">
        <v>-3.2512109999999997E-2</v>
      </c>
      <c r="I11" s="149">
        <v>9.6601069999999994E-3</v>
      </c>
      <c r="J11" s="898">
        <v>7.6375900000000003E-4</v>
      </c>
      <c r="K11" s="188">
        <v>505512</v>
      </c>
      <c r="L11" s="10"/>
      <c r="M11" s="255">
        <v>1.6629999999999999E-2</v>
      </c>
      <c r="N11" s="10">
        <v>-2.7E-2</v>
      </c>
      <c r="O11" s="149">
        <v>2.4526658999999999E-2</v>
      </c>
      <c r="P11" s="217">
        <v>0.27096500000000001</v>
      </c>
      <c r="Q11" s="188">
        <v>72613</v>
      </c>
      <c r="R11" s="188"/>
      <c r="S11" s="255">
        <v>1.4093E-2</v>
      </c>
      <c r="T11" s="361">
        <v>-4.8349999999999997E-2</v>
      </c>
      <c r="U11" s="361">
        <v>1.7639999999999999E-2</v>
      </c>
      <c r="V11" s="361">
        <v>6.1279999999999998E-3</v>
      </c>
      <c r="W11" s="900">
        <v>116157</v>
      </c>
      <c r="X11" s="10"/>
      <c r="Y11" s="715">
        <v>1.2000000000000011E-2</v>
      </c>
      <c r="Z11" s="149">
        <v>-3.5200000000000002E-2</v>
      </c>
      <c r="AA11" s="149">
        <v>8.0000000000000002E-3</v>
      </c>
      <c r="AB11" s="245">
        <v>1.113E-5</v>
      </c>
      <c r="AC11" s="188">
        <v>694282</v>
      </c>
      <c r="AD11" s="231">
        <f>Z11*4.5</f>
        <v>-0.15840000000000001</v>
      </c>
      <c r="AE11" s="714">
        <f>AD11*1.7*1.7</f>
        <v>-0.45777600000000002</v>
      </c>
    </row>
    <row r="12" spans="1:31" s="147" customFormat="1" ht="28" customHeight="1" x14ac:dyDescent="0.2">
      <c r="A12" s="526" t="s">
        <v>25</v>
      </c>
      <c r="B12" s="289" t="s">
        <v>9222</v>
      </c>
      <c r="C12" s="289" t="s">
        <v>1126</v>
      </c>
      <c r="D12" s="830" t="s">
        <v>9223</v>
      </c>
      <c r="E12" s="896" t="s">
        <v>4</v>
      </c>
      <c r="F12" s="896" t="s">
        <v>2</v>
      </c>
      <c r="G12" s="254">
        <v>1.1524E-4</v>
      </c>
      <c r="H12" s="149">
        <v>0.253610053</v>
      </c>
      <c r="I12" s="149">
        <v>9.1206321000000007E-2</v>
      </c>
      <c r="J12" s="149">
        <v>5.4255329999999997E-3</v>
      </c>
      <c r="K12" s="188">
        <v>502121</v>
      </c>
      <c r="L12" s="10"/>
      <c r="M12" s="899" t="s">
        <v>768</v>
      </c>
      <c r="N12" s="231" t="s">
        <v>768</v>
      </c>
      <c r="O12" s="228" t="s">
        <v>768</v>
      </c>
      <c r="P12" s="231" t="s">
        <v>768</v>
      </c>
      <c r="Q12" s="900" t="s">
        <v>768</v>
      </c>
      <c r="R12" s="900"/>
      <c r="S12" s="255">
        <v>6.2000000000000003E-5</v>
      </c>
      <c r="T12" s="361">
        <v>0.78839999999999999</v>
      </c>
      <c r="U12" s="361">
        <v>0.27779999999999999</v>
      </c>
      <c r="V12" s="361">
        <v>4.542E-3</v>
      </c>
      <c r="W12" s="900">
        <v>105157</v>
      </c>
      <c r="X12" s="10"/>
      <c r="Y12" s="254">
        <v>1E-4</v>
      </c>
      <c r="Z12" s="149">
        <v>0.30559999999999998</v>
      </c>
      <c r="AA12" s="149">
        <v>8.6699999999999999E-2</v>
      </c>
      <c r="AB12" s="898">
        <v>4.2010000000000002E-4</v>
      </c>
      <c r="AC12" s="188">
        <v>607278</v>
      </c>
      <c r="AD12" s="231"/>
      <c r="AE12" s="714"/>
    </row>
    <row r="13" spans="1:31" s="147" customFormat="1" ht="28" customHeight="1" x14ac:dyDescent="0.2">
      <c r="A13" s="526" t="s">
        <v>25</v>
      </c>
      <c r="B13" s="289" t="s">
        <v>24</v>
      </c>
      <c r="C13" s="289" t="s">
        <v>23</v>
      </c>
      <c r="D13" s="828" t="s">
        <v>9106</v>
      </c>
      <c r="E13" s="903" t="s">
        <v>4</v>
      </c>
      <c r="F13" s="903" t="s">
        <v>1</v>
      </c>
      <c r="G13" s="254">
        <v>1.10425E-4</v>
      </c>
      <c r="H13" s="149">
        <v>0.63711350099999997</v>
      </c>
      <c r="I13" s="149">
        <v>9.5834345000000001E-2</v>
      </c>
      <c r="J13" s="241">
        <v>2.9699999999999998E-11</v>
      </c>
      <c r="K13" s="188">
        <v>483468</v>
      </c>
      <c r="L13" s="10"/>
      <c r="M13" s="899" t="s">
        <v>768</v>
      </c>
      <c r="N13" s="231" t="s">
        <v>768</v>
      </c>
      <c r="O13" s="228" t="s">
        <v>768</v>
      </c>
      <c r="P13" s="231" t="s">
        <v>768</v>
      </c>
      <c r="Q13" s="900" t="s">
        <v>768</v>
      </c>
      <c r="R13" s="900"/>
      <c r="S13" s="255" t="s">
        <v>768</v>
      </c>
      <c r="T13" s="361" t="s">
        <v>768</v>
      </c>
      <c r="U13" s="361" t="s">
        <v>768</v>
      </c>
      <c r="V13" s="228" t="s">
        <v>768</v>
      </c>
      <c r="W13" s="900" t="s">
        <v>768</v>
      </c>
      <c r="X13" s="10"/>
      <c r="Y13" s="254">
        <v>1.10425E-4</v>
      </c>
      <c r="Z13" s="149">
        <v>0.63711350099999997</v>
      </c>
      <c r="AA13" s="149">
        <v>9.5834345000000001E-2</v>
      </c>
      <c r="AB13" s="245">
        <v>2.9699999999999998E-11</v>
      </c>
      <c r="AC13" s="188">
        <v>483468</v>
      </c>
      <c r="AD13" s="231"/>
      <c r="AE13" s="228"/>
    </row>
    <row r="14" spans="1:31" s="499" customFormat="1" ht="28" customHeight="1" thickBot="1" x14ac:dyDescent="0.25">
      <c r="A14" s="716" t="s">
        <v>25</v>
      </c>
      <c r="B14" s="717" t="s">
        <v>27</v>
      </c>
      <c r="C14" s="717" t="s">
        <v>26</v>
      </c>
      <c r="D14" s="834" t="s">
        <v>9107</v>
      </c>
      <c r="E14" s="904" t="s">
        <v>1</v>
      </c>
      <c r="F14" s="904" t="s">
        <v>2</v>
      </c>
      <c r="G14" s="719">
        <v>1.05277E-4</v>
      </c>
      <c r="H14" s="720">
        <v>0.64326327500000002</v>
      </c>
      <c r="I14" s="720">
        <v>9.6282116000000001E-2</v>
      </c>
      <c r="J14" s="721">
        <v>2.37E-11</v>
      </c>
      <c r="K14" s="722">
        <v>512124</v>
      </c>
      <c r="L14" s="718"/>
      <c r="M14" s="905" t="s">
        <v>768</v>
      </c>
      <c r="N14" s="832" t="s">
        <v>768</v>
      </c>
      <c r="O14" s="723" t="s">
        <v>768</v>
      </c>
      <c r="P14" s="832" t="s">
        <v>768</v>
      </c>
      <c r="Q14" s="906" t="s">
        <v>768</v>
      </c>
      <c r="R14" s="906"/>
      <c r="S14" s="907">
        <v>1.248E-4</v>
      </c>
      <c r="T14" s="724">
        <v>0.16619999999999999</v>
      </c>
      <c r="U14" s="724">
        <v>0.1855</v>
      </c>
      <c r="V14" s="725">
        <v>0.37009999999999998</v>
      </c>
      <c r="W14" s="726">
        <v>119559</v>
      </c>
      <c r="X14" s="718"/>
      <c r="Y14" s="907">
        <v>1E-4</v>
      </c>
      <c r="Z14" s="724">
        <v>0.54200000000000004</v>
      </c>
      <c r="AA14" s="724">
        <v>8.5500000000000007E-2</v>
      </c>
      <c r="AB14" s="909">
        <v>2.2589999999999999E-10</v>
      </c>
      <c r="AC14" s="726">
        <v>631683</v>
      </c>
      <c r="AD14" s="231"/>
      <c r="AE14" s="228"/>
    </row>
    <row r="15" spans="1:31" s="499" customFormat="1" ht="20" customHeight="1" x14ac:dyDescent="0.2">
      <c r="A15" s="1" t="s">
        <v>9429</v>
      </c>
      <c r="B15" s="289"/>
      <c r="C15" s="289"/>
      <c r="D15" s="10"/>
      <c r="E15" s="10"/>
      <c r="F15" s="10"/>
      <c r="G15" s="254"/>
      <c r="H15" s="149"/>
      <c r="I15" s="149"/>
      <c r="J15" s="241"/>
      <c r="K15" s="188"/>
      <c r="L15" s="10"/>
      <c r="M15" s="230"/>
      <c r="N15" s="10"/>
      <c r="O15" s="241"/>
      <c r="P15" s="149"/>
      <c r="Q15" s="188"/>
      <c r="R15" s="188"/>
      <c r="S15" s="255"/>
      <c r="T15" s="361"/>
      <c r="U15" s="361"/>
      <c r="V15" s="830"/>
      <c r="W15" s="830"/>
      <c r="X15" s="10"/>
      <c r="Y15" s="254"/>
      <c r="Z15" s="149"/>
      <c r="AA15" s="149"/>
      <c r="AB15" s="241"/>
      <c r="AC15" s="188"/>
    </row>
    <row r="16" spans="1:31" s="499" customFormat="1" ht="20" customHeight="1" x14ac:dyDescent="0.2">
      <c r="A16" s="3" t="s">
        <v>9384</v>
      </c>
      <c r="B16" s="289"/>
      <c r="C16" s="289"/>
      <c r="D16" s="10"/>
      <c r="E16" s="10"/>
      <c r="F16" s="10"/>
      <c r="G16" s="811"/>
      <c r="H16" s="741"/>
      <c r="I16" s="812"/>
      <c r="J16" s="813"/>
      <c r="K16" s="814"/>
      <c r="L16" s="815"/>
      <c r="M16" s="816"/>
      <c r="N16" s="815"/>
      <c r="O16" s="817"/>
      <c r="P16" s="248"/>
      <c r="Q16" s="818"/>
      <c r="R16" s="188"/>
      <c r="S16" s="255"/>
      <c r="T16" s="361"/>
      <c r="U16" s="361"/>
      <c r="V16" s="830"/>
      <c r="W16" s="830"/>
      <c r="X16" s="10"/>
      <c r="Y16" s="254"/>
      <c r="Z16" s="149"/>
      <c r="AA16" s="149"/>
      <c r="AB16" s="241"/>
      <c r="AC16" s="188"/>
    </row>
    <row r="17" spans="1:29" s="499" customFormat="1" ht="20" customHeight="1" x14ac:dyDescent="0.2">
      <c r="A17" s="1" t="s">
        <v>1277</v>
      </c>
      <c r="B17" s="289"/>
      <c r="C17" s="289"/>
      <c r="D17" s="10"/>
      <c r="E17" s="10"/>
      <c r="F17" s="10"/>
      <c r="G17" s="254"/>
      <c r="H17" s="149"/>
      <c r="I17" s="149"/>
      <c r="J17" s="241"/>
      <c r="K17" s="188"/>
      <c r="L17" s="10"/>
      <c r="M17" s="230"/>
      <c r="N17" s="10"/>
      <c r="O17" s="241"/>
      <c r="P17" s="149"/>
      <c r="Q17" s="188"/>
      <c r="R17" s="188"/>
      <c r="S17" s="255"/>
      <c r="T17" s="361"/>
      <c r="U17" s="361"/>
      <c r="V17" s="830"/>
      <c r="W17" s="830"/>
      <c r="X17" s="10"/>
      <c r="Y17" s="254"/>
      <c r="Z17" s="149"/>
      <c r="AA17" s="149"/>
      <c r="AB17" s="241"/>
      <c r="AC17" s="188"/>
    </row>
    <row r="18" spans="1:29" s="499" customFormat="1" ht="18.75" customHeight="1" x14ac:dyDescent="0.2">
      <c r="A18" s="499" t="s">
        <v>9385</v>
      </c>
      <c r="F18" s="224"/>
      <c r="K18" s="224"/>
    </row>
    <row r="19" spans="1:29" s="499" customFormat="1" ht="20" customHeight="1" x14ac:dyDescent="0.2">
      <c r="A19" s="1" t="s">
        <v>9387</v>
      </c>
      <c r="B19" s="289"/>
      <c r="C19" s="289"/>
      <c r="D19" s="10"/>
      <c r="E19" s="10"/>
      <c r="F19" s="10"/>
      <c r="G19" s="254"/>
      <c r="H19" s="149"/>
      <c r="I19" s="149"/>
      <c r="J19" s="241"/>
      <c r="K19" s="188"/>
      <c r="L19" s="10"/>
      <c r="M19" s="230"/>
      <c r="N19" s="10"/>
      <c r="O19" s="241"/>
      <c r="P19" s="149"/>
      <c r="Q19" s="188"/>
      <c r="R19" s="188"/>
      <c r="S19" s="255"/>
      <c r="T19" s="361"/>
      <c r="U19" s="361"/>
      <c r="V19" s="830"/>
      <c r="W19" s="830"/>
      <c r="X19" s="10"/>
      <c r="Y19" s="254"/>
      <c r="Z19" s="149"/>
      <c r="AA19" s="149"/>
      <c r="AB19" s="241"/>
      <c r="AC19" s="188"/>
    </row>
    <row r="20" spans="1:29" s="499" customFormat="1" ht="20" customHeight="1" x14ac:dyDescent="0.2">
      <c r="A20" s="289" t="s">
        <v>9389</v>
      </c>
      <c r="B20" s="289"/>
      <c r="C20" s="289"/>
      <c r="D20" s="10"/>
      <c r="E20" s="10"/>
      <c r="F20" s="10"/>
      <c r="G20" s="254"/>
      <c r="H20" s="149"/>
      <c r="I20" s="149"/>
      <c r="J20" s="241"/>
      <c r="K20" s="188"/>
      <c r="L20" s="10"/>
      <c r="M20" s="230"/>
      <c r="N20" s="10"/>
      <c r="O20" s="241"/>
      <c r="P20" s="149"/>
      <c r="Q20" s="188"/>
      <c r="R20" s="188"/>
      <c r="S20" s="255"/>
      <c r="T20" s="361"/>
      <c r="U20" s="361"/>
      <c r="V20" s="830"/>
      <c r="W20" s="830"/>
      <c r="X20" s="10"/>
      <c r="Y20" s="254"/>
      <c r="Z20" s="149"/>
      <c r="AA20" s="149"/>
      <c r="AB20" s="241"/>
      <c r="AC20" s="188"/>
    </row>
  </sheetData>
  <mergeCells count="10">
    <mergeCell ref="E2:E3"/>
    <mergeCell ref="A2:A3"/>
    <mergeCell ref="B2:B3"/>
    <mergeCell ref="C2:C3"/>
    <mergeCell ref="D2:D3"/>
    <mergeCell ref="F2:F3"/>
    <mergeCell ref="G2:K2"/>
    <mergeCell ref="M2:Q2"/>
    <mergeCell ref="S2:W2"/>
    <mergeCell ref="Y2:AC2"/>
  </mergeCells>
  <phoneticPr fontId="129" type="noConversion"/>
  <pageMargins left="0.45" right="0.45" top="0.5" bottom="0.5" header="0.3" footer="0.3"/>
  <pageSetup fitToWidth="2" orientation="landscape" horizontalDpi="4294967292" verticalDpi="4294967292"/>
  <headerFooter>
    <oddHeader>&amp;A</oddHead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S16"/>
  <sheetViews>
    <sheetView workbookViewId="0">
      <selection sqref="A1:F1"/>
    </sheetView>
  </sheetViews>
  <sheetFormatPr baseColWidth="10" defaultColWidth="7.6640625" defaultRowHeight="14" x14ac:dyDescent="0.15"/>
  <cols>
    <col min="1" max="1" width="32" style="299" customWidth="1"/>
    <col min="2" max="2" width="13" style="270" customWidth="1"/>
    <col min="3" max="3" width="7.1640625" style="270" customWidth="1"/>
    <col min="4" max="4" width="1.6640625" style="270" customWidth="1"/>
    <col min="5" max="5" width="11.1640625" style="270" customWidth="1"/>
    <col min="6" max="6" width="11.33203125" style="270" customWidth="1"/>
    <col min="7" max="8" width="7.6640625" style="269"/>
    <col min="9" max="16384" width="7.6640625" style="270"/>
  </cols>
  <sheetData>
    <row r="1" spans="1:45" s="985" customFormat="1" ht="58" customHeight="1" thickBot="1" x14ac:dyDescent="0.25">
      <c r="A1" s="1791" t="s">
        <v>9504</v>
      </c>
      <c r="B1" s="1791"/>
      <c r="C1" s="1791"/>
      <c r="D1" s="1791"/>
      <c r="E1" s="1791"/>
      <c r="F1" s="1791"/>
      <c r="K1" s="1002"/>
      <c r="L1" s="1002"/>
      <c r="M1" s="1002"/>
      <c r="N1" s="1002"/>
    </row>
    <row r="2" spans="1:45" s="283" customFormat="1" ht="29" customHeight="1" x14ac:dyDescent="0.2">
      <c r="A2" s="1790" t="s">
        <v>2279</v>
      </c>
      <c r="B2" s="1459" t="s">
        <v>9422</v>
      </c>
      <c r="C2" s="1459"/>
      <c r="D2" s="1170"/>
      <c r="E2" s="1459" t="s">
        <v>2392</v>
      </c>
      <c r="F2" s="1459"/>
    </row>
    <row r="3" spans="1:45" s="283" customFormat="1" ht="29" customHeight="1" x14ac:dyDescent="0.2">
      <c r="A3" s="1770"/>
      <c r="B3" s="838" t="s">
        <v>955</v>
      </c>
      <c r="C3" s="838" t="s">
        <v>2476</v>
      </c>
      <c r="D3" s="838"/>
      <c r="E3" s="838" t="s">
        <v>955</v>
      </c>
      <c r="F3" s="838" t="s">
        <v>2476</v>
      </c>
    </row>
    <row r="4" spans="1:45" s="283" customFormat="1" ht="22" customHeight="1" x14ac:dyDescent="0.2">
      <c r="A4" s="430" t="s">
        <v>956</v>
      </c>
      <c r="B4" s="431">
        <v>245351</v>
      </c>
      <c r="C4" s="432">
        <v>1.1399999999999999</v>
      </c>
      <c r="D4" s="432"/>
      <c r="E4" s="431">
        <v>240853</v>
      </c>
      <c r="F4" s="432">
        <v>1.1299999999999999</v>
      </c>
    </row>
    <row r="5" spans="1:45" s="283" customFormat="1" ht="22" customHeight="1" x14ac:dyDescent="0.2">
      <c r="A5" s="430" t="s">
        <v>1328</v>
      </c>
      <c r="B5" s="431">
        <v>28105</v>
      </c>
      <c r="C5" s="432">
        <v>2.0699999999999998</v>
      </c>
      <c r="D5" s="432"/>
      <c r="E5" s="431">
        <v>27517</v>
      </c>
      <c r="F5" s="432">
        <v>2.09</v>
      </c>
    </row>
    <row r="6" spans="1:45" s="283" customFormat="1" ht="22" customHeight="1" x14ac:dyDescent="0.2">
      <c r="A6" s="430" t="s">
        <v>1329</v>
      </c>
      <c r="B6" s="431">
        <v>217246</v>
      </c>
      <c r="C6" s="432">
        <v>1.06</v>
      </c>
      <c r="D6" s="432"/>
      <c r="E6" s="431">
        <v>213336</v>
      </c>
      <c r="F6" s="432">
        <v>1.06</v>
      </c>
    </row>
    <row r="7" spans="1:45" s="283" customFormat="1" ht="22" customHeight="1" x14ac:dyDescent="0.2">
      <c r="A7" s="430" t="s">
        <v>9014</v>
      </c>
      <c r="B7" s="431">
        <v>4784</v>
      </c>
      <c r="C7" s="432">
        <v>2.63</v>
      </c>
      <c r="D7" s="432"/>
      <c r="E7" s="431">
        <v>4780</v>
      </c>
      <c r="F7" s="432">
        <v>2.58</v>
      </c>
    </row>
    <row r="8" spans="1:45" s="283" customFormat="1" ht="22" customHeight="1" x14ac:dyDescent="0.2">
      <c r="A8" s="430" t="s">
        <v>957</v>
      </c>
      <c r="B8" s="431">
        <v>3772</v>
      </c>
      <c r="C8" s="432">
        <v>1.74</v>
      </c>
      <c r="D8" s="432"/>
      <c r="E8" s="431">
        <v>3771</v>
      </c>
      <c r="F8" s="432">
        <v>1.72</v>
      </c>
    </row>
    <row r="9" spans="1:45" s="283" customFormat="1" ht="22" customHeight="1" x14ac:dyDescent="0.2">
      <c r="A9" s="430" t="s">
        <v>9016</v>
      </c>
      <c r="B9" s="431">
        <v>4676</v>
      </c>
      <c r="C9" s="432">
        <v>2.06</v>
      </c>
      <c r="D9" s="432"/>
      <c r="E9" s="431">
        <v>4675</v>
      </c>
      <c r="F9" s="432">
        <v>2.04</v>
      </c>
    </row>
    <row r="10" spans="1:45" s="283" customFormat="1" ht="22" customHeight="1" x14ac:dyDescent="0.2">
      <c r="A10" s="433" t="s">
        <v>9019</v>
      </c>
      <c r="B10" s="434">
        <v>229703</v>
      </c>
      <c r="C10" s="362">
        <v>1.1000000000000001</v>
      </c>
      <c r="D10" s="759"/>
      <c r="E10" s="434">
        <v>225218</v>
      </c>
      <c r="F10" s="759">
        <v>1.0900000000000001</v>
      </c>
    </row>
    <row r="11" spans="1:45" s="283" customFormat="1" ht="22" customHeight="1" x14ac:dyDescent="0.2">
      <c r="A11" s="433" t="s">
        <v>2156</v>
      </c>
      <c r="B11" s="434">
        <v>13786</v>
      </c>
      <c r="C11" s="759">
        <v>1.99</v>
      </c>
      <c r="D11" s="759"/>
      <c r="E11" s="434">
        <v>13569</v>
      </c>
      <c r="F11" s="759">
        <v>2.02</v>
      </c>
    </row>
    <row r="12" spans="1:45" s="283" customFormat="1" ht="22" customHeight="1" x14ac:dyDescent="0.2">
      <c r="A12" s="433" t="s">
        <v>2391</v>
      </c>
      <c r="B12" s="434">
        <v>9612</v>
      </c>
      <c r="C12" s="759">
        <v>1.41</v>
      </c>
      <c r="D12" s="759"/>
      <c r="E12" s="434">
        <v>8940</v>
      </c>
      <c r="F12" s="759">
        <v>1.45</v>
      </c>
    </row>
    <row r="13" spans="1:45" s="283" customFormat="1" ht="22" customHeight="1" thickBot="1" x14ac:dyDescent="0.25">
      <c r="A13" s="1244" t="s">
        <v>2475</v>
      </c>
      <c r="B13" s="1245">
        <v>206305</v>
      </c>
      <c r="C13" s="871">
        <v>1.05</v>
      </c>
      <c r="D13" s="871"/>
      <c r="E13" s="1245">
        <v>202709</v>
      </c>
      <c r="F13" s="871">
        <v>1.04</v>
      </c>
    </row>
    <row r="14" spans="1:45" s="283" customFormat="1" ht="22" customHeight="1" x14ac:dyDescent="0.2">
      <c r="A14" s="758" t="s">
        <v>9015</v>
      </c>
      <c r="B14" s="435"/>
      <c r="C14" s="435"/>
      <c r="D14" s="435"/>
      <c r="E14" s="435"/>
      <c r="F14" s="435"/>
    </row>
    <row r="15" spans="1:45" s="283" customFormat="1" ht="22" customHeight="1" x14ac:dyDescent="0.2">
      <c r="A15" s="758" t="s">
        <v>9017</v>
      </c>
      <c r="B15" s="435"/>
      <c r="C15" s="435"/>
      <c r="D15" s="435"/>
      <c r="E15" s="435"/>
      <c r="F15" s="435"/>
    </row>
    <row r="16" spans="1:45" s="268" customFormat="1" ht="22" customHeight="1" x14ac:dyDescent="0.2">
      <c r="A16" s="1" t="s">
        <v>9018</v>
      </c>
      <c r="B16" s="758"/>
      <c r="C16" s="758"/>
      <c r="D16" s="758"/>
      <c r="E16" s="758"/>
      <c r="F16" s="758"/>
      <c r="I16" s="758"/>
      <c r="J16" s="758"/>
      <c r="K16" s="758"/>
      <c r="L16" s="819"/>
      <c r="M16" s="819"/>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758"/>
      <c r="AN16" s="819"/>
      <c r="AO16" s="819"/>
      <c r="AP16" s="819"/>
      <c r="AQ16" s="819"/>
      <c r="AR16" s="819"/>
      <c r="AS16" s="819"/>
    </row>
  </sheetData>
  <mergeCells count="4">
    <mergeCell ref="E2:F2"/>
    <mergeCell ref="B2:C2"/>
    <mergeCell ref="A2:A3"/>
    <mergeCell ref="A1:F1"/>
  </mergeCells>
  <phoneticPr fontId="129" type="noConversion"/>
  <pageMargins left="0.45" right="0.45" top="0.5" bottom="0.5" header="0.3" footer="0.3"/>
  <pageSetup orientation="landscape" horizontalDpi="4294967292" verticalDpi="4294967292"/>
  <headerFooter>
    <oddHeader>&amp;A</oddHead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Y34"/>
  <sheetViews>
    <sheetView workbookViewId="0"/>
  </sheetViews>
  <sheetFormatPr baseColWidth="10" defaultColWidth="7.6640625" defaultRowHeight="14" x14ac:dyDescent="0.2"/>
  <cols>
    <col min="1" max="1" width="11.1640625" style="1196" customWidth="1"/>
    <col min="2" max="2" width="31.5" style="1196" customWidth="1"/>
    <col min="3" max="3" width="51.83203125" style="1196" customWidth="1"/>
    <col min="4" max="4" width="42.6640625" style="1196" customWidth="1"/>
    <col min="5" max="5" width="36" style="1196" customWidth="1"/>
    <col min="6" max="6" width="14.6640625" style="979" customWidth="1"/>
    <col min="7" max="7" width="14.5" style="979" customWidth="1"/>
    <col min="8" max="8" width="32.33203125" style="1196" customWidth="1"/>
    <col min="9" max="9" width="63.33203125" style="1196" customWidth="1"/>
    <col min="10" max="10" width="66" style="1196" customWidth="1"/>
    <col min="11" max="11" width="38.6640625" style="329" customWidth="1"/>
    <col min="12" max="25" width="7.6640625" style="329"/>
    <col min="26" max="16384" width="7.6640625" style="1"/>
  </cols>
  <sheetData>
    <row r="1" spans="1:25" s="919" customFormat="1" ht="36" customHeight="1" thickBot="1" x14ac:dyDescent="0.25">
      <c r="A1" s="974" t="s">
        <v>9505</v>
      </c>
      <c r="B1" s="1194"/>
      <c r="C1" s="1194"/>
      <c r="D1" s="1194"/>
      <c r="E1" s="1194"/>
      <c r="F1" s="976"/>
      <c r="G1" s="976"/>
      <c r="H1" s="1194"/>
      <c r="I1" s="1194"/>
      <c r="J1" s="1194"/>
      <c r="K1" s="1195"/>
      <c r="L1" s="1195"/>
      <c r="M1" s="1195"/>
      <c r="N1" s="1195"/>
      <c r="O1" s="1195"/>
      <c r="P1" s="1195"/>
      <c r="Q1" s="1195"/>
      <c r="R1" s="1195"/>
      <c r="S1" s="1195"/>
      <c r="T1" s="1195"/>
      <c r="U1" s="1195"/>
      <c r="V1" s="1195"/>
      <c r="W1" s="1195"/>
      <c r="X1" s="1195"/>
      <c r="Y1" s="1195"/>
    </row>
    <row r="2" spans="1:25" s="810" customFormat="1" ht="43" x14ac:dyDescent="0.2">
      <c r="A2" s="1197" t="s">
        <v>2489</v>
      </c>
      <c r="B2" s="1197" t="s">
        <v>8763</v>
      </c>
      <c r="C2" s="1197" t="s">
        <v>8764</v>
      </c>
      <c r="D2" s="1197" t="s">
        <v>8824</v>
      </c>
      <c r="E2" s="1197" t="s">
        <v>8825</v>
      </c>
      <c r="F2" s="920" t="s">
        <v>9390</v>
      </c>
      <c r="G2" s="920" t="s">
        <v>9391</v>
      </c>
      <c r="H2" s="1197" t="s">
        <v>8765</v>
      </c>
      <c r="I2" s="1197" t="s">
        <v>8766</v>
      </c>
      <c r="J2" s="1197" t="s">
        <v>9460</v>
      </c>
      <c r="K2" s="1198"/>
      <c r="L2" s="1198"/>
      <c r="M2" s="1198"/>
      <c r="N2" s="1198"/>
      <c r="O2" s="1198"/>
      <c r="P2" s="1198"/>
      <c r="Q2" s="1198"/>
      <c r="R2" s="1198"/>
      <c r="S2" s="1198"/>
      <c r="T2" s="1198"/>
      <c r="U2" s="1198"/>
      <c r="V2" s="1198"/>
      <c r="W2" s="1198"/>
      <c r="X2" s="1198"/>
      <c r="Y2" s="1198"/>
    </row>
    <row r="3" spans="1:25" s="1205" customFormat="1" ht="155" x14ac:dyDescent="0.2">
      <c r="A3" s="1199" t="s">
        <v>42</v>
      </c>
      <c r="B3" s="1200" t="s">
        <v>8767</v>
      </c>
      <c r="C3" s="1201" t="s">
        <v>8826</v>
      </c>
      <c r="D3" s="1201" t="s">
        <v>749</v>
      </c>
      <c r="E3" s="1200" t="s">
        <v>8768</v>
      </c>
      <c r="F3" s="1202" t="s">
        <v>8769</v>
      </c>
      <c r="G3" s="1202" t="s">
        <v>8770</v>
      </c>
      <c r="H3" s="1200" t="s">
        <v>8771</v>
      </c>
      <c r="I3" s="1200" t="s">
        <v>9392</v>
      </c>
      <c r="J3" s="1203" t="s">
        <v>836</v>
      </c>
      <c r="K3" s="1204"/>
      <c r="L3" s="1204"/>
      <c r="M3" s="1204"/>
      <c r="N3" s="1204"/>
      <c r="O3" s="1204"/>
      <c r="P3" s="1204"/>
      <c r="Q3" s="1204"/>
      <c r="R3" s="1204"/>
      <c r="S3" s="1204"/>
      <c r="T3" s="1204"/>
      <c r="U3" s="1204"/>
      <c r="V3" s="1204"/>
      <c r="W3" s="1204"/>
      <c r="X3" s="1204"/>
      <c r="Y3" s="1204"/>
    </row>
    <row r="4" spans="1:25" s="1210" customFormat="1" ht="114" customHeight="1" x14ac:dyDescent="0.2">
      <c r="A4" s="1206" t="s">
        <v>39</v>
      </c>
      <c r="B4" s="1207" t="s">
        <v>8772</v>
      </c>
      <c r="C4" s="1207" t="s">
        <v>8827</v>
      </c>
      <c r="D4" s="1207" t="s">
        <v>8773</v>
      </c>
      <c r="E4" s="1207" t="s">
        <v>8774</v>
      </c>
      <c r="F4" s="1208" t="s">
        <v>8775</v>
      </c>
      <c r="G4" s="1208" t="s">
        <v>8776</v>
      </c>
      <c r="H4" s="1209" t="s">
        <v>836</v>
      </c>
      <c r="I4" s="1209" t="s">
        <v>836</v>
      </c>
      <c r="J4" s="1207" t="s">
        <v>9393</v>
      </c>
    </row>
    <row r="5" spans="1:25" s="1210" customFormat="1" ht="238" customHeight="1" x14ac:dyDescent="0.2">
      <c r="A5" s="1206" t="s">
        <v>33</v>
      </c>
      <c r="B5" s="1207" t="s">
        <v>8836</v>
      </c>
      <c r="C5" s="1207" t="s">
        <v>8822</v>
      </c>
      <c r="D5" s="1207" t="s">
        <v>8777</v>
      </c>
      <c r="E5" s="1207" t="s">
        <v>8778</v>
      </c>
      <c r="F5" s="1208" t="s">
        <v>8779</v>
      </c>
      <c r="G5" s="1208" t="s">
        <v>8776</v>
      </c>
      <c r="H5" s="1209" t="s">
        <v>8780</v>
      </c>
      <c r="I5" s="1211" t="s">
        <v>9394</v>
      </c>
      <c r="J5" s="1212" t="s">
        <v>9395</v>
      </c>
    </row>
    <row r="6" spans="1:25" s="1210" customFormat="1" ht="155" customHeight="1" x14ac:dyDescent="0.2">
      <c r="A6" s="1206" t="s">
        <v>10</v>
      </c>
      <c r="B6" s="1207" t="s">
        <v>8781</v>
      </c>
      <c r="C6" s="1207" t="s">
        <v>8828</v>
      </c>
      <c r="D6" s="1207" t="s">
        <v>8782</v>
      </c>
      <c r="E6" s="1207" t="s">
        <v>8774</v>
      </c>
      <c r="F6" s="1208" t="s">
        <v>8783</v>
      </c>
      <c r="G6" s="1208" t="s">
        <v>8776</v>
      </c>
      <c r="H6" s="1209" t="s">
        <v>836</v>
      </c>
      <c r="I6" s="1207" t="s">
        <v>8784</v>
      </c>
      <c r="J6" s="1211" t="s">
        <v>836</v>
      </c>
    </row>
    <row r="7" spans="1:25" s="1210" customFormat="1" ht="112" x14ac:dyDescent="0.2">
      <c r="A7" s="1206" t="s">
        <v>7</v>
      </c>
      <c r="B7" s="1207" t="s">
        <v>8785</v>
      </c>
      <c r="C7" s="1207" t="s">
        <v>8829</v>
      </c>
      <c r="D7" s="1213" t="s">
        <v>8786</v>
      </c>
      <c r="E7" s="1207" t="s">
        <v>8787</v>
      </c>
      <c r="F7" s="1214" t="s">
        <v>8788</v>
      </c>
      <c r="G7" s="1214" t="s">
        <v>8789</v>
      </c>
      <c r="H7" s="1207" t="s">
        <v>8823</v>
      </c>
      <c r="I7" s="1207" t="s">
        <v>9396</v>
      </c>
      <c r="J7" s="1207" t="s">
        <v>9397</v>
      </c>
    </row>
    <row r="8" spans="1:25" s="1209" customFormat="1" ht="238" x14ac:dyDescent="0.2">
      <c r="A8" s="1206" t="s">
        <v>25</v>
      </c>
      <c r="B8" s="1207" t="s">
        <v>8790</v>
      </c>
      <c r="C8" s="1211" t="s">
        <v>8830</v>
      </c>
      <c r="D8" s="1215" t="s">
        <v>8791</v>
      </c>
      <c r="E8" s="1207" t="s">
        <v>8792</v>
      </c>
      <c r="F8" s="1216" t="s">
        <v>8793</v>
      </c>
      <c r="G8" s="1208" t="s">
        <v>8776</v>
      </c>
      <c r="H8" s="1209" t="s">
        <v>8794</v>
      </c>
      <c r="I8" s="1211" t="s">
        <v>8831</v>
      </c>
      <c r="J8" s="1211" t="s">
        <v>9398</v>
      </c>
    </row>
    <row r="9" spans="1:25" s="1210" customFormat="1" ht="185" x14ac:dyDescent="0.2">
      <c r="A9" s="1206" t="s">
        <v>16</v>
      </c>
      <c r="B9" s="1207" t="s">
        <v>8795</v>
      </c>
      <c r="C9" s="1207" t="s">
        <v>8832</v>
      </c>
      <c r="D9" s="1209" t="s">
        <v>749</v>
      </c>
      <c r="E9" s="1207" t="s">
        <v>8774</v>
      </c>
      <c r="F9" s="1208" t="s">
        <v>8796</v>
      </c>
      <c r="G9" s="1208" t="s">
        <v>8776</v>
      </c>
      <c r="H9" s="1209" t="s">
        <v>836</v>
      </c>
      <c r="I9" s="1211" t="s">
        <v>9399</v>
      </c>
      <c r="J9" s="1211" t="s">
        <v>9400</v>
      </c>
    </row>
    <row r="10" spans="1:25" s="1210" customFormat="1" ht="116" customHeight="1" x14ac:dyDescent="0.2">
      <c r="A10" s="1206" t="s">
        <v>19</v>
      </c>
      <c r="B10" s="1207" t="s">
        <v>8797</v>
      </c>
      <c r="C10" s="1207" t="s">
        <v>9401</v>
      </c>
      <c r="D10" s="1207" t="s">
        <v>8798</v>
      </c>
      <c r="E10" s="1207" t="s">
        <v>8774</v>
      </c>
      <c r="F10" s="1214" t="s">
        <v>8799</v>
      </c>
      <c r="G10" s="1214" t="s">
        <v>8800</v>
      </c>
      <c r="H10" s="1209" t="s">
        <v>836</v>
      </c>
      <c r="I10" s="1211" t="s">
        <v>9402</v>
      </c>
      <c r="J10" s="1217" t="s">
        <v>836</v>
      </c>
    </row>
    <row r="11" spans="1:25" s="1210" customFormat="1" ht="142" x14ac:dyDescent="0.2">
      <c r="A11" s="1206" t="s">
        <v>13</v>
      </c>
      <c r="B11" s="1207" t="s">
        <v>9403</v>
      </c>
      <c r="C11" s="1207" t="s">
        <v>9404</v>
      </c>
      <c r="D11" s="1207" t="s">
        <v>8801</v>
      </c>
      <c r="E11" s="1207" t="s">
        <v>8802</v>
      </c>
      <c r="F11" s="1208" t="s">
        <v>8803</v>
      </c>
      <c r="G11" s="1208" t="s">
        <v>8776</v>
      </c>
      <c r="H11" s="1209" t="s">
        <v>836</v>
      </c>
      <c r="I11" s="1211" t="s">
        <v>9405</v>
      </c>
      <c r="J11" s="1217" t="s">
        <v>836</v>
      </c>
    </row>
    <row r="12" spans="1:25" s="1210" customFormat="1" ht="102" customHeight="1" x14ac:dyDescent="0.2">
      <c r="A12" s="1206" t="s">
        <v>30</v>
      </c>
      <c r="B12" s="1207" t="s">
        <v>8804</v>
      </c>
      <c r="C12" s="1207" t="s">
        <v>8833</v>
      </c>
      <c r="D12" s="1213" t="s">
        <v>8805</v>
      </c>
      <c r="E12" s="1207" t="s">
        <v>8806</v>
      </c>
      <c r="F12" s="1216" t="s">
        <v>8807</v>
      </c>
      <c r="G12" s="1208" t="s">
        <v>8776</v>
      </c>
      <c r="H12" s="1209" t="s">
        <v>836</v>
      </c>
      <c r="I12" s="1207" t="s">
        <v>9406</v>
      </c>
      <c r="J12" s="1207" t="s">
        <v>9407</v>
      </c>
    </row>
    <row r="13" spans="1:25" s="1210" customFormat="1" ht="126" customHeight="1" x14ac:dyDescent="0.2">
      <c r="A13" s="1206" t="s">
        <v>38</v>
      </c>
      <c r="B13" s="1207" t="s">
        <v>8808</v>
      </c>
      <c r="C13" s="1207" t="s">
        <v>9408</v>
      </c>
      <c r="D13" s="1207" t="s">
        <v>8809</v>
      </c>
      <c r="E13" s="1207" t="s">
        <v>8810</v>
      </c>
      <c r="F13" s="1214" t="s">
        <v>8811</v>
      </c>
      <c r="G13" s="1214" t="s">
        <v>8812</v>
      </c>
      <c r="H13" s="1209" t="s">
        <v>836</v>
      </c>
      <c r="I13" s="1213" t="s">
        <v>8834</v>
      </c>
      <c r="J13" s="1207" t="s">
        <v>9409</v>
      </c>
      <c r="K13" s="1218"/>
    </row>
    <row r="14" spans="1:25" s="1224" customFormat="1" ht="98" x14ac:dyDescent="0.2">
      <c r="A14" s="1219" t="s">
        <v>22</v>
      </c>
      <c r="B14" s="1220" t="s">
        <v>8813</v>
      </c>
      <c r="C14" s="1220" t="s">
        <v>8835</v>
      </c>
      <c r="D14" s="1221" t="s">
        <v>8814</v>
      </c>
      <c r="E14" s="1220" t="s">
        <v>8815</v>
      </c>
      <c r="F14" s="1222" t="s">
        <v>8816</v>
      </c>
      <c r="G14" s="1222" t="s">
        <v>8789</v>
      </c>
      <c r="H14" s="1223" t="s">
        <v>8817</v>
      </c>
      <c r="I14" s="1220" t="s">
        <v>9410</v>
      </c>
      <c r="J14" s="1220" t="s">
        <v>836</v>
      </c>
    </row>
    <row r="15" spans="1:25" s="1231" customFormat="1" ht="60" thickBot="1" x14ac:dyDescent="0.25">
      <c r="A15" s="1225" t="s">
        <v>51</v>
      </c>
      <c r="B15" s="1226" t="s">
        <v>8818</v>
      </c>
      <c r="C15" s="1226" t="s">
        <v>8819</v>
      </c>
      <c r="D15" s="1227" t="s">
        <v>8820</v>
      </c>
      <c r="E15" s="1226" t="s">
        <v>8815</v>
      </c>
      <c r="F15" s="1228" t="s">
        <v>8821</v>
      </c>
      <c r="G15" s="1228" t="s">
        <v>8776</v>
      </c>
      <c r="H15" s="1229" t="s">
        <v>836</v>
      </c>
      <c r="I15" s="1229" t="s">
        <v>836</v>
      </c>
      <c r="J15" s="1226" t="s">
        <v>9411</v>
      </c>
      <c r="K15" s="1230"/>
    </row>
    <row r="16" spans="1:25" x14ac:dyDescent="0.2">
      <c r="A16" s="3"/>
      <c r="B16" s="3"/>
      <c r="C16" s="3"/>
      <c r="D16" s="3"/>
      <c r="E16" s="3"/>
      <c r="F16" s="856"/>
      <c r="G16" s="856"/>
      <c r="H16" s="3"/>
      <c r="I16" s="3"/>
      <c r="J16" s="3"/>
      <c r="K16" s="1"/>
      <c r="L16" s="1"/>
      <c r="M16" s="1"/>
      <c r="N16" s="1"/>
      <c r="O16" s="1"/>
      <c r="P16" s="1"/>
      <c r="Q16" s="1"/>
      <c r="R16" s="1"/>
      <c r="S16" s="1"/>
      <c r="T16" s="1"/>
      <c r="U16" s="1"/>
      <c r="V16" s="1"/>
      <c r="W16" s="1"/>
      <c r="X16" s="1"/>
      <c r="Y16" s="1"/>
    </row>
    <row r="17" spans="1:25" ht="55" customHeight="1" x14ac:dyDescent="0.2">
      <c r="A17" s="1787" t="s">
        <v>9412</v>
      </c>
      <c r="B17" s="1787"/>
      <c r="C17" s="1787"/>
      <c r="D17" s="1787"/>
      <c r="E17" s="1787"/>
      <c r="F17" s="1787"/>
      <c r="G17" s="1787"/>
      <c r="H17" s="1787"/>
      <c r="I17" s="1787"/>
      <c r="J17" s="1787"/>
      <c r="K17" s="1320"/>
      <c r="L17" s="1"/>
      <c r="M17" s="1"/>
      <c r="N17" s="1"/>
      <c r="O17" s="1"/>
      <c r="P17" s="1"/>
      <c r="Q17" s="1"/>
      <c r="R17" s="1"/>
      <c r="S17" s="1"/>
      <c r="T17" s="1"/>
      <c r="U17" s="1"/>
      <c r="V17" s="1"/>
      <c r="W17" s="1"/>
      <c r="X17" s="1"/>
      <c r="Y17" s="1"/>
    </row>
    <row r="18" spans="1:25" x14ac:dyDescent="0.2">
      <c r="A18" s="3"/>
      <c r="B18" s="3"/>
      <c r="C18" s="3"/>
      <c r="D18" s="3"/>
      <c r="E18" s="3"/>
      <c r="F18" s="856"/>
      <c r="G18" s="856"/>
      <c r="H18" s="3"/>
      <c r="I18" s="3"/>
      <c r="J18" s="3"/>
      <c r="K18" s="1"/>
      <c r="L18" s="1"/>
      <c r="M18" s="1"/>
      <c r="N18" s="1"/>
      <c r="O18" s="1"/>
      <c r="P18" s="1"/>
      <c r="Q18" s="1"/>
      <c r="R18" s="1"/>
      <c r="S18" s="1"/>
      <c r="T18" s="1"/>
      <c r="U18" s="1"/>
      <c r="V18" s="1"/>
      <c r="W18" s="1"/>
      <c r="X18" s="1"/>
      <c r="Y18" s="1"/>
    </row>
    <row r="19" spans="1:25" x14ac:dyDescent="0.2">
      <c r="A19" s="3"/>
      <c r="B19" s="3"/>
      <c r="C19" s="3"/>
      <c r="D19" s="3"/>
      <c r="E19" s="3"/>
      <c r="F19" s="856"/>
      <c r="G19" s="856"/>
      <c r="H19" s="3"/>
      <c r="I19" s="3"/>
      <c r="J19" s="3"/>
      <c r="K19" s="1"/>
      <c r="L19" s="1"/>
      <c r="M19" s="1"/>
      <c r="N19" s="1"/>
      <c r="O19" s="1"/>
      <c r="P19" s="1"/>
      <c r="Q19" s="1"/>
      <c r="R19" s="1"/>
      <c r="S19" s="1"/>
      <c r="T19" s="1"/>
      <c r="U19" s="1"/>
      <c r="V19" s="1"/>
      <c r="W19" s="1"/>
      <c r="X19" s="1"/>
      <c r="Y19" s="1"/>
    </row>
    <row r="20" spans="1:25" x14ac:dyDescent="0.2">
      <c r="A20" s="3"/>
      <c r="B20" s="3"/>
      <c r="C20" s="3"/>
      <c r="D20" s="3"/>
      <c r="E20" s="3"/>
      <c r="F20" s="856"/>
      <c r="G20" s="856"/>
      <c r="H20" s="3"/>
      <c r="I20" s="3"/>
      <c r="J20" s="3"/>
      <c r="K20" s="1"/>
      <c r="L20" s="1"/>
      <c r="M20" s="1"/>
      <c r="N20" s="1"/>
      <c r="O20" s="1"/>
      <c r="P20" s="1"/>
      <c r="Q20" s="1"/>
      <c r="R20" s="1"/>
      <c r="S20" s="1"/>
      <c r="T20" s="1"/>
      <c r="U20" s="1"/>
      <c r="V20" s="1"/>
      <c r="W20" s="1"/>
      <c r="X20" s="1"/>
      <c r="Y20" s="1"/>
    </row>
    <row r="21" spans="1:25" x14ac:dyDescent="0.2">
      <c r="A21" s="3"/>
      <c r="B21" s="3"/>
      <c r="C21" s="3"/>
      <c r="D21" s="3"/>
      <c r="E21" s="3"/>
      <c r="F21" s="856"/>
      <c r="G21" s="856"/>
      <c r="H21" s="3"/>
      <c r="I21" s="3"/>
      <c r="J21" s="3"/>
      <c r="K21" s="1"/>
      <c r="L21" s="1"/>
      <c r="M21" s="1"/>
      <c r="N21" s="1"/>
      <c r="O21" s="1"/>
      <c r="P21" s="1"/>
      <c r="Q21" s="1"/>
      <c r="R21" s="1"/>
      <c r="S21" s="1"/>
      <c r="T21" s="1"/>
      <c r="U21" s="1"/>
      <c r="V21" s="1"/>
      <c r="W21" s="1"/>
      <c r="X21" s="1"/>
      <c r="Y21" s="1"/>
    </row>
    <row r="22" spans="1:25" x14ac:dyDescent="0.2">
      <c r="A22" s="3"/>
      <c r="B22" s="3"/>
      <c r="C22" s="3"/>
      <c r="D22" s="3"/>
      <c r="E22" s="3"/>
      <c r="F22" s="856"/>
      <c r="G22" s="856"/>
      <c r="H22" s="3"/>
      <c r="I22" s="3"/>
      <c r="J22" s="3"/>
      <c r="K22" s="1"/>
      <c r="L22" s="1"/>
      <c r="M22" s="1"/>
      <c r="N22" s="1"/>
      <c r="O22" s="1"/>
      <c r="P22" s="1"/>
      <c r="Q22" s="1"/>
      <c r="R22" s="1"/>
      <c r="S22" s="1"/>
      <c r="T22" s="1"/>
      <c r="U22" s="1"/>
      <c r="V22" s="1"/>
      <c r="W22" s="1"/>
      <c r="X22" s="1"/>
      <c r="Y22" s="1"/>
    </row>
    <row r="23" spans="1:25" x14ac:dyDescent="0.2">
      <c r="A23" s="3"/>
      <c r="B23" s="3"/>
      <c r="C23" s="3"/>
      <c r="D23" s="3"/>
      <c r="E23" s="3"/>
      <c r="F23" s="856"/>
      <c r="G23" s="856"/>
      <c r="H23" s="3"/>
      <c r="I23" s="3"/>
      <c r="J23" s="3"/>
      <c r="K23" s="1"/>
      <c r="L23" s="1"/>
      <c r="M23" s="1"/>
      <c r="N23" s="1"/>
      <c r="O23" s="1"/>
      <c r="P23" s="1"/>
      <c r="Q23" s="1"/>
      <c r="R23" s="1"/>
      <c r="S23" s="1"/>
      <c r="T23" s="1"/>
      <c r="U23" s="1"/>
      <c r="V23" s="1"/>
      <c r="W23" s="1"/>
      <c r="X23" s="1"/>
      <c r="Y23" s="1"/>
    </row>
    <row r="24" spans="1:25" x14ac:dyDescent="0.2">
      <c r="A24" s="3"/>
      <c r="B24" s="3"/>
      <c r="C24" s="3"/>
      <c r="D24" s="3"/>
      <c r="E24" s="3"/>
      <c r="F24" s="856"/>
      <c r="G24" s="856"/>
      <c r="H24" s="3"/>
      <c r="I24" s="3"/>
      <c r="J24" s="3"/>
      <c r="K24" s="1"/>
      <c r="L24" s="1"/>
      <c r="M24" s="1"/>
      <c r="N24" s="1"/>
      <c r="O24" s="1"/>
      <c r="P24" s="1"/>
      <c r="Q24" s="1"/>
      <c r="R24" s="1"/>
      <c r="S24" s="1"/>
      <c r="T24" s="1"/>
      <c r="U24" s="1"/>
      <c r="V24" s="1"/>
      <c r="W24" s="1"/>
      <c r="X24" s="1"/>
      <c r="Y24" s="1"/>
    </row>
    <row r="25" spans="1:25" x14ac:dyDescent="0.2">
      <c r="A25" s="3"/>
      <c r="B25" s="3"/>
      <c r="C25" s="3"/>
      <c r="D25" s="3"/>
      <c r="E25" s="3"/>
      <c r="F25" s="856"/>
      <c r="G25" s="856"/>
      <c r="H25" s="3"/>
      <c r="I25" s="3"/>
      <c r="J25" s="3"/>
      <c r="K25" s="1"/>
      <c r="L25" s="1"/>
      <c r="M25" s="1"/>
      <c r="N25" s="1"/>
      <c r="O25" s="1"/>
      <c r="P25" s="1"/>
      <c r="Q25" s="1"/>
      <c r="R25" s="1"/>
      <c r="S25" s="1"/>
      <c r="T25" s="1"/>
      <c r="U25" s="1"/>
      <c r="V25" s="1"/>
      <c r="W25" s="1"/>
      <c r="X25" s="1"/>
      <c r="Y25" s="1"/>
    </row>
    <row r="26" spans="1:25" x14ac:dyDescent="0.2">
      <c r="A26" s="3"/>
      <c r="B26" s="3"/>
      <c r="C26" s="3"/>
      <c r="D26" s="3"/>
      <c r="E26" s="3"/>
      <c r="F26" s="856"/>
      <c r="G26" s="856"/>
      <c r="H26" s="3"/>
      <c r="I26" s="3"/>
      <c r="J26" s="3"/>
      <c r="K26" s="1"/>
      <c r="L26" s="1"/>
      <c r="M26" s="1"/>
      <c r="N26" s="1"/>
      <c r="O26" s="1"/>
      <c r="P26" s="1"/>
      <c r="Q26" s="1"/>
      <c r="R26" s="1"/>
      <c r="S26" s="1"/>
      <c r="T26" s="1"/>
      <c r="U26" s="1"/>
      <c r="V26" s="1"/>
      <c r="W26" s="1"/>
      <c r="X26" s="1"/>
      <c r="Y26" s="1"/>
    </row>
    <row r="27" spans="1:25" x14ac:dyDescent="0.2">
      <c r="A27" s="3"/>
      <c r="B27" s="3"/>
      <c r="C27" s="3"/>
      <c r="D27" s="3"/>
      <c r="E27" s="3"/>
      <c r="F27" s="856"/>
      <c r="G27" s="856"/>
      <c r="H27" s="3"/>
      <c r="I27" s="3"/>
      <c r="J27" s="3"/>
      <c r="K27" s="1"/>
      <c r="L27" s="1"/>
      <c r="M27" s="1"/>
      <c r="N27" s="1"/>
      <c r="O27" s="1"/>
      <c r="P27" s="1"/>
      <c r="Q27" s="1"/>
      <c r="R27" s="1"/>
      <c r="S27" s="1"/>
      <c r="T27" s="1"/>
      <c r="U27" s="1"/>
      <c r="V27" s="1"/>
      <c r="W27" s="1"/>
      <c r="X27" s="1"/>
      <c r="Y27" s="1"/>
    </row>
    <row r="28" spans="1:25" x14ac:dyDescent="0.2">
      <c r="A28" s="3"/>
      <c r="B28" s="3"/>
      <c r="C28" s="3"/>
      <c r="D28" s="3"/>
      <c r="E28" s="3"/>
      <c r="F28" s="856"/>
      <c r="G28" s="856"/>
      <c r="H28" s="3"/>
      <c r="I28" s="3"/>
      <c r="J28" s="3"/>
      <c r="K28" s="1"/>
      <c r="L28" s="1"/>
      <c r="M28" s="1"/>
      <c r="N28" s="1"/>
      <c r="O28" s="1"/>
      <c r="P28" s="1"/>
      <c r="Q28" s="1"/>
      <c r="R28" s="1"/>
      <c r="S28" s="1"/>
      <c r="T28" s="1"/>
      <c r="U28" s="1"/>
      <c r="V28" s="1"/>
      <c r="W28" s="1"/>
      <c r="X28" s="1"/>
      <c r="Y28" s="1"/>
    </row>
    <row r="29" spans="1:25" x14ac:dyDescent="0.2">
      <c r="A29" s="3"/>
      <c r="B29" s="3"/>
      <c r="C29" s="3"/>
      <c r="D29" s="3"/>
      <c r="E29" s="3"/>
      <c r="F29" s="856"/>
      <c r="G29" s="856"/>
      <c r="H29" s="3"/>
      <c r="I29" s="3"/>
      <c r="J29" s="3"/>
      <c r="K29" s="1"/>
      <c r="L29" s="1"/>
      <c r="M29" s="1"/>
      <c r="N29" s="1"/>
      <c r="O29" s="1"/>
      <c r="P29" s="1"/>
      <c r="Q29" s="1"/>
      <c r="R29" s="1"/>
      <c r="S29" s="1"/>
      <c r="T29" s="1"/>
      <c r="U29" s="1"/>
      <c r="V29" s="1"/>
      <c r="W29" s="1"/>
      <c r="X29" s="1"/>
      <c r="Y29" s="1"/>
    </row>
    <row r="30" spans="1:25" x14ac:dyDescent="0.2">
      <c r="A30" s="3"/>
      <c r="B30" s="3"/>
      <c r="C30" s="3"/>
      <c r="D30" s="3"/>
      <c r="E30" s="3"/>
      <c r="F30" s="856"/>
      <c r="G30" s="856"/>
      <c r="H30" s="3"/>
      <c r="I30" s="3"/>
      <c r="J30" s="3"/>
      <c r="K30" s="1"/>
      <c r="L30" s="1"/>
      <c r="M30" s="1"/>
      <c r="N30" s="1"/>
      <c r="O30" s="1"/>
      <c r="P30" s="1"/>
      <c r="Q30" s="1"/>
      <c r="R30" s="1"/>
      <c r="S30" s="1"/>
      <c r="T30" s="1"/>
      <c r="U30" s="1"/>
      <c r="V30" s="1"/>
      <c r="W30" s="1"/>
      <c r="X30" s="1"/>
      <c r="Y30" s="1"/>
    </row>
    <row r="31" spans="1:25" x14ac:dyDescent="0.2">
      <c r="A31" s="3"/>
      <c r="B31" s="3"/>
      <c r="C31" s="3"/>
      <c r="D31" s="3"/>
      <c r="E31" s="3"/>
      <c r="F31" s="856"/>
      <c r="G31" s="856"/>
      <c r="H31" s="3"/>
      <c r="I31" s="3"/>
      <c r="J31" s="3"/>
      <c r="K31" s="1"/>
      <c r="L31" s="1"/>
      <c r="M31" s="1"/>
      <c r="N31" s="1"/>
      <c r="O31" s="1"/>
      <c r="P31" s="1"/>
      <c r="Q31" s="1"/>
      <c r="R31" s="1"/>
      <c r="S31" s="1"/>
      <c r="T31" s="1"/>
      <c r="U31" s="1"/>
      <c r="V31" s="1"/>
      <c r="W31" s="1"/>
      <c r="X31" s="1"/>
      <c r="Y31" s="1"/>
    </row>
    <row r="32" spans="1:25" x14ac:dyDescent="0.2">
      <c r="A32" s="3"/>
      <c r="B32" s="3"/>
      <c r="C32" s="3"/>
      <c r="D32" s="3"/>
      <c r="E32" s="3"/>
      <c r="F32" s="856"/>
      <c r="G32" s="856"/>
      <c r="H32" s="3"/>
      <c r="I32" s="3"/>
      <c r="J32" s="3"/>
      <c r="K32" s="1"/>
      <c r="L32" s="1"/>
      <c r="M32" s="1"/>
      <c r="N32" s="1"/>
      <c r="O32" s="1"/>
      <c r="P32" s="1"/>
      <c r="Q32" s="1"/>
      <c r="R32" s="1"/>
      <c r="S32" s="1"/>
      <c r="T32" s="1"/>
      <c r="U32" s="1"/>
      <c r="V32" s="1"/>
      <c r="W32" s="1"/>
      <c r="X32" s="1"/>
      <c r="Y32" s="1"/>
    </row>
    <row r="33" spans="1:25" x14ac:dyDescent="0.2">
      <c r="A33" s="3"/>
      <c r="B33" s="3"/>
      <c r="C33" s="3"/>
      <c r="D33" s="3"/>
      <c r="E33" s="3"/>
      <c r="F33" s="856"/>
      <c r="G33" s="856"/>
      <c r="H33" s="3"/>
      <c r="I33" s="3"/>
      <c r="J33" s="3"/>
      <c r="K33" s="1"/>
      <c r="L33" s="1"/>
      <c r="M33" s="1"/>
      <c r="N33" s="1"/>
      <c r="O33" s="1"/>
      <c r="P33" s="1"/>
      <c r="Q33" s="1"/>
      <c r="R33" s="1"/>
      <c r="S33" s="1"/>
      <c r="T33" s="1"/>
      <c r="U33" s="1"/>
      <c r="V33" s="1"/>
      <c r="W33" s="1"/>
      <c r="X33" s="1"/>
      <c r="Y33" s="1"/>
    </row>
    <row r="34" spans="1:25" x14ac:dyDescent="0.2">
      <c r="A34" s="3"/>
      <c r="B34" s="3"/>
      <c r="C34" s="3"/>
      <c r="D34" s="3"/>
      <c r="E34" s="3"/>
      <c r="F34" s="856"/>
      <c r="G34" s="856"/>
      <c r="H34" s="3"/>
      <c r="I34" s="3"/>
      <c r="J34" s="3"/>
      <c r="K34" s="1"/>
      <c r="L34" s="1"/>
      <c r="M34" s="1"/>
      <c r="N34" s="1"/>
      <c r="O34" s="1"/>
      <c r="P34" s="1"/>
      <c r="Q34" s="1"/>
      <c r="R34" s="1"/>
      <c r="S34" s="1"/>
      <c r="T34" s="1"/>
      <c r="U34" s="1"/>
      <c r="V34" s="1"/>
      <c r="W34" s="1"/>
      <c r="X34" s="1"/>
      <c r="Y34" s="1"/>
    </row>
  </sheetData>
  <mergeCells count="1">
    <mergeCell ref="A17:J17"/>
  </mergeCells>
  <phoneticPr fontId="129" type="noConversion"/>
  <pageMargins left="0.45" right="0.45" top="0.5" bottom="0.5" header="0.3" footer="0.3"/>
  <pageSetup fitToWidth="3" fitToHeight="5" orientation="landscape"/>
  <headerFooter>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I99"/>
  <sheetViews>
    <sheetView workbookViewId="0">
      <pane xSplit="2" ySplit="3" topLeftCell="C4" activePane="bottomRight" state="frozen"/>
      <selection activeCell="J1" sqref="J1:J1048576"/>
      <selection pane="topRight" activeCell="J1" sqref="J1:J1048576"/>
      <selection pane="bottomLeft" activeCell="J1" sqref="J1:J1048576"/>
      <selection pane="bottomRight"/>
    </sheetView>
  </sheetViews>
  <sheetFormatPr baseColWidth="10" defaultColWidth="8.83203125" defaultRowHeight="18.75" customHeight="1" x14ac:dyDescent="0.2"/>
  <cols>
    <col min="1" max="1" width="11.83203125" style="79" bestFit="1" customWidth="1"/>
    <col min="2" max="2" width="12.1640625" style="72" customWidth="1"/>
    <col min="3" max="3" width="13" style="72" customWidth="1"/>
    <col min="4" max="4" width="16.83203125" style="72" customWidth="1"/>
    <col min="5" max="5" width="24.1640625" style="72" customWidth="1"/>
    <col min="6" max="6" width="25" style="72" customWidth="1"/>
    <col min="7" max="7" width="37" style="72" customWidth="1"/>
    <col min="8" max="8" width="17.6640625" style="72" customWidth="1"/>
    <col min="9" max="9" width="9.83203125" style="91" customWidth="1"/>
    <col min="10" max="10" width="11.5" style="91" customWidth="1"/>
    <col min="11" max="11" width="27.33203125" style="72" customWidth="1"/>
    <col min="12" max="12" width="16.6640625" style="72" customWidth="1"/>
    <col min="13" max="13" width="17.1640625" style="72" customWidth="1"/>
    <col min="14" max="14" width="22.33203125" style="72" customWidth="1"/>
    <col min="15" max="15" width="26.5" style="88" bestFit="1" customWidth="1"/>
    <col min="16" max="16" width="23" style="88" bestFit="1" customWidth="1"/>
    <col min="17" max="17" width="12.1640625" style="88" customWidth="1"/>
    <col min="18" max="18" width="18.1640625" style="88" bestFit="1" customWidth="1"/>
    <col min="19" max="35" width="15.1640625" style="72" customWidth="1"/>
    <col min="36" max="16384" width="8.83203125" style="72"/>
  </cols>
  <sheetData>
    <row r="1" spans="1:35" s="55" customFormat="1" ht="36" customHeight="1" thickBot="1" x14ac:dyDescent="0.25">
      <c r="A1" s="991" t="s">
        <v>9506</v>
      </c>
      <c r="B1" s="991"/>
      <c r="C1" s="991"/>
      <c r="D1" s="991"/>
      <c r="E1" s="991"/>
      <c r="F1" s="991"/>
      <c r="G1" s="991"/>
      <c r="H1" s="991"/>
      <c r="I1" s="1236"/>
      <c r="J1" s="1236"/>
      <c r="K1" s="991"/>
      <c r="L1" s="991"/>
      <c r="M1" s="991"/>
      <c r="N1" s="991"/>
      <c r="O1" s="1168"/>
      <c r="P1" s="1168"/>
      <c r="Q1" s="1168"/>
      <c r="R1" s="1168"/>
      <c r="S1" s="991"/>
      <c r="T1" s="991"/>
      <c r="U1" s="991"/>
      <c r="V1" s="991"/>
      <c r="W1" s="991"/>
      <c r="X1" s="991"/>
      <c r="Y1" s="991"/>
      <c r="Z1" s="991"/>
      <c r="AA1" s="991"/>
      <c r="AB1" s="991"/>
      <c r="AC1" s="991"/>
      <c r="AD1" s="991"/>
      <c r="AE1" s="991"/>
      <c r="AF1" s="991"/>
      <c r="AG1" s="991"/>
      <c r="AH1" s="991"/>
      <c r="AI1" s="991"/>
    </row>
    <row r="2" spans="1:35" s="76" customFormat="1" ht="18.75" customHeight="1" x14ac:dyDescent="0.2">
      <c r="A2" s="1774" t="s">
        <v>45</v>
      </c>
      <c r="B2" s="1788" t="s">
        <v>958</v>
      </c>
      <c r="C2" s="1788" t="s">
        <v>1279</v>
      </c>
      <c r="D2" s="1237" t="s">
        <v>2157</v>
      </c>
      <c r="E2" s="1237" t="s">
        <v>2157</v>
      </c>
      <c r="F2" s="1238" t="s">
        <v>2263</v>
      </c>
      <c r="G2" s="1238" t="s">
        <v>2263</v>
      </c>
      <c r="H2" s="1237" t="s">
        <v>2157</v>
      </c>
      <c r="I2" s="1237" t="s">
        <v>2157</v>
      </c>
      <c r="J2" s="1237" t="s">
        <v>2157</v>
      </c>
      <c r="K2" s="1237" t="s">
        <v>2157</v>
      </c>
      <c r="L2" s="1237" t="s">
        <v>2157</v>
      </c>
      <c r="M2" s="1237" t="s">
        <v>2157</v>
      </c>
      <c r="N2" s="1237" t="s">
        <v>2157</v>
      </c>
      <c r="O2" s="1237" t="s">
        <v>2157</v>
      </c>
      <c r="P2" s="1237" t="s">
        <v>2157</v>
      </c>
      <c r="Q2" s="1237" t="s">
        <v>2157</v>
      </c>
      <c r="R2" s="1237" t="s">
        <v>2157</v>
      </c>
      <c r="S2" s="1237" t="s">
        <v>2157</v>
      </c>
      <c r="T2" s="1237" t="s">
        <v>2157</v>
      </c>
      <c r="U2" s="1237" t="s">
        <v>2157</v>
      </c>
      <c r="V2" s="1237" t="s">
        <v>2157</v>
      </c>
      <c r="W2" s="1237" t="s">
        <v>2157</v>
      </c>
      <c r="X2" s="1237" t="s">
        <v>2157</v>
      </c>
      <c r="Y2" s="1237" t="s">
        <v>2157</v>
      </c>
      <c r="Z2" s="1237" t="s">
        <v>2157</v>
      </c>
      <c r="AA2" s="1237" t="s">
        <v>2157</v>
      </c>
      <c r="AB2" s="1237" t="s">
        <v>2157</v>
      </c>
      <c r="AC2" s="1237" t="s">
        <v>2157</v>
      </c>
      <c r="AD2" s="1237" t="s">
        <v>2157</v>
      </c>
      <c r="AE2" s="1237" t="s">
        <v>2157</v>
      </c>
      <c r="AF2" s="1237" t="s">
        <v>2157</v>
      </c>
      <c r="AG2" s="1237" t="s">
        <v>2157</v>
      </c>
      <c r="AH2" s="1237" t="s">
        <v>2157</v>
      </c>
      <c r="AI2" s="1237" t="s">
        <v>2157</v>
      </c>
    </row>
    <row r="3" spans="1:35" s="55" customFormat="1" ht="31.5" customHeight="1" x14ac:dyDescent="0.2">
      <c r="A3" s="1775"/>
      <c r="B3" s="1789"/>
      <c r="C3" s="1789"/>
      <c r="D3" s="882" t="s">
        <v>2169</v>
      </c>
      <c r="E3" s="882" t="s">
        <v>2168</v>
      </c>
      <c r="F3" s="412" t="s">
        <v>2472</v>
      </c>
      <c r="G3" s="412" t="s">
        <v>2262</v>
      </c>
      <c r="H3" s="882" t="s">
        <v>2170</v>
      </c>
      <c r="I3" s="413" t="s">
        <v>1360</v>
      </c>
      <c r="J3" s="413" t="s">
        <v>1361</v>
      </c>
      <c r="K3" s="880" t="s">
        <v>1362</v>
      </c>
      <c r="L3" s="879" t="s">
        <v>2259</v>
      </c>
      <c r="M3" s="879" t="s">
        <v>2258</v>
      </c>
      <c r="N3" s="879" t="s">
        <v>2266</v>
      </c>
      <c r="O3" s="882" t="s">
        <v>2364</v>
      </c>
      <c r="P3" s="879" t="s">
        <v>1363</v>
      </c>
      <c r="Q3" s="879" t="s">
        <v>2366</v>
      </c>
      <c r="R3" s="879" t="s">
        <v>2365</v>
      </c>
      <c r="S3" s="882" t="s">
        <v>1364</v>
      </c>
      <c r="T3" s="882" t="s">
        <v>1365</v>
      </c>
      <c r="U3" s="882" t="s">
        <v>1366</v>
      </c>
      <c r="V3" s="882" t="s">
        <v>1367</v>
      </c>
      <c r="W3" s="882" t="s">
        <v>1368</v>
      </c>
      <c r="X3" s="882" t="s">
        <v>1369</v>
      </c>
      <c r="Y3" s="882" t="s">
        <v>1370</v>
      </c>
      <c r="Z3" s="882" t="s">
        <v>1371</v>
      </c>
      <c r="AA3" s="882" t="s">
        <v>1372</v>
      </c>
      <c r="AB3" s="882" t="s">
        <v>1373</v>
      </c>
      <c r="AC3" s="882" t="s">
        <v>1374</v>
      </c>
      <c r="AD3" s="882" t="s">
        <v>1375</v>
      </c>
      <c r="AE3" s="882" t="s">
        <v>1376</v>
      </c>
      <c r="AF3" s="882" t="s">
        <v>1377</v>
      </c>
      <c r="AG3" s="882" t="s">
        <v>1378</v>
      </c>
      <c r="AH3" s="882" t="s">
        <v>1379</v>
      </c>
      <c r="AI3" s="882" t="s">
        <v>1380</v>
      </c>
    </row>
    <row r="4" spans="1:35" s="89" customFormat="1" ht="18.75" customHeight="1" x14ac:dyDescent="0.2">
      <c r="A4" s="414" t="s">
        <v>38</v>
      </c>
      <c r="B4" s="415" t="s">
        <v>37</v>
      </c>
      <c r="C4" s="415" t="s">
        <v>36</v>
      </c>
      <c r="D4" s="415" t="s">
        <v>1410</v>
      </c>
      <c r="E4" s="415" t="s">
        <v>1382</v>
      </c>
      <c r="F4" s="415">
        <v>2</v>
      </c>
      <c r="G4" s="415" t="s">
        <v>2299</v>
      </c>
      <c r="H4" s="415" t="s">
        <v>1411</v>
      </c>
      <c r="I4" s="416" t="s">
        <v>1384</v>
      </c>
      <c r="J4" s="416" t="s">
        <v>768</v>
      </c>
      <c r="K4" s="415" t="s">
        <v>1316</v>
      </c>
      <c r="L4" s="415" t="s">
        <v>2159</v>
      </c>
      <c r="M4" s="415" t="s">
        <v>1344</v>
      </c>
      <c r="N4" s="415" t="s">
        <v>768</v>
      </c>
      <c r="O4" s="415" t="s">
        <v>2334</v>
      </c>
      <c r="P4" s="415" t="s">
        <v>1412</v>
      </c>
      <c r="Q4" s="415" t="s">
        <v>0</v>
      </c>
      <c r="R4" s="415" t="s">
        <v>2333</v>
      </c>
      <c r="S4" s="415" t="s">
        <v>1386</v>
      </c>
      <c r="T4" s="415" t="s">
        <v>1387</v>
      </c>
      <c r="U4" s="415" t="s">
        <v>1388</v>
      </c>
      <c r="V4" s="415" t="s">
        <v>1389</v>
      </c>
      <c r="W4" s="415" t="s">
        <v>1390</v>
      </c>
      <c r="X4" s="415" t="s">
        <v>1391</v>
      </c>
      <c r="Y4" s="415" t="s">
        <v>1392</v>
      </c>
      <c r="Z4" s="415" t="s">
        <v>1393</v>
      </c>
      <c r="AA4" s="415" t="s">
        <v>1394</v>
      </c>
      <c r="AB4" s="415" t="s">
        <v>1395</v>
      </c>
      <c r="AC4" s="415" t="s">
        <v>1396</v>
      </c>
      <c r="AD4" s="415" t="s">
        <v>1397</v>
      </c>
      <c r="AE4" s="415" t="s">
        <v>1389</v>
      </c>
      <c r="AF4" s="415" t="s">
        <v>1398</v>
      </c>
      <c r="AG4" s="415" t="s">
        <v>1399</v>
      </c>
      <c r="AH4" s="415" t="s">
        <v>1400</v>
      </c>
      <c r="AI4" s="415" t="s">
        <v>1401</v>
      </c>
    </row>
    <row r="5" spans="1:35" s="89" customFormat="1" ht="18.75" customHeight="1" x14ac:dyDescent="0.2">
      <c r="A5" s="414" t="s">
        <v>38</v>
      </c>
      <c r="B5" s="415" t="s">
        <v>37</v>
      </c>
      <c r="C5" s="415" t="s">
        <v>36</v>
      </c>
      <c r="D5" s="415" t="s">
        <v>1381</v>
      </c>
      <c r="E5" s="415" t="s">
        <v>1382</v>
      </c>
      <c r="F5" s="415">
        <v>5</v>
      </c>
      <c r="G5" s="415" t="s">
        <v>2305</v>
      </c>
      <c r="H5" s="415" t="s">
        <v>1383</v>
      </c>
      <c r="I5" s="416" t="s">
        <v>1384</v>
      </c>
      <c r="J5" s="416" t="s">
        <v>768</v>
      </c>
      <c r="K5" s="415" t="s">
        <v>1316</v>
      </c>
      <c r="L5" s="415" t="s">
        <v>2158</v>
      </c>
      <c r="M5" s="415" t="s">
        <v>2160</v>
      </c>
      <c r="N5" s="415" t="s">
        <v>768</v>
      </c>
      <c r="O5" s="415" t="s">
        <v>2332</v>
      </c>
      <c r="P5" s="415" t="s">
        <v>1385</v>
      </c>
      <c r="Q5" s="415" t="s">
        <v>0</v>
      </c>
      <c r="R5" s="415" t="s">
        <v>2333</v>
      </c>
      <c r="S5" s="415"/>
      <c r="T5" s="415"/>
      <c r="U5" s="415"/>
      <c r="V5" s="415"/>
      <c r="W5" s="415"/>
      <c r="X5" s="415"/>
      <c r="Y5" s="415"/>
      <c r="Z5" s="415"/>
      <c r="AA5" s="415"/>
      <c r="AB5" s="415"/>
      <c r="AC5" s="415"/>
      <c r="AD5" s="415"/>
      <c r="AE5" s="415"/>
      <c r="AF5" s="415"/>
      <c r="AG5" s="415"/>
      <c r="AH5" s="415"/>
      <c r="AI5" s="415"/>
    </row>
    <row r="6" spans="1:35" s="89" customFormat="1" ht="18.75" customHeight="1" x14ac:dyDescent="0.2">
      <c r="A6" s="414" t="s">
        <v>38</v>
      </c>
      <c r="B6" s="415" t="s">
        <v>37</v>
      </c>
      <c r="C6" s="415" t="s">
        <v>36</v>
      </c>
      <c r="D6" s="415" t="s">
        <v>1402</v>
      </c>
      <c r="E6" s="415" t="s">
        <v>1382</v>
      </c>
      <c r="F6" s="417">
        <v>106</v>
      </c>
      <c r="G6" s="417" t="s">
        <v>2300</v>
      </c>
      <c r="H6" s="415" t="s">
        <v>1403</v>
      </c>
      <c r="I6" s="416" t="s">
        <v>1404</v>
      </c>
      <c r="J6" s="416" t="s">
        <v>768</v>
      </c>
      <c r="K6" s="415" t="s">
        <v>1316</v>
      </c>
      <c r="L6" s="415" t="s">
        <v>2158</v>
      </c>
      <c r="M6" s="415" t="s">
        <v>2160</v>
      </c>
      <c r="N6" s="415" t="s">
        <v>768</v>
      </c>
      <c r="O6" s="415" t="s">
        <v>2332</v>
      </c>
      <c r="P6" s="415" t="s">
        <v>1385</v>
      </c>
      <c r="Q6" s="415" t="s">
        <v>0</v>
      </c>
      <c r="R6" s="415" t="s">
        <v>2333</v>
      </c>
      <c r="S6" s="415"/>
      <c r="T6" s="415"/>
      <c r="U6" s="415"/>
      <c r="V6" s="415"/>
      <c r="W6" s="415"/>
      <c r="X6" s="415"/>
      <c r="Y6" s="415"/>
      <c r="Z6" s="415"/>
      <c r="AA6" s="415"/>
      <c r="AB6" s="415"/>
      <c r="AC6" s="415"/>
      <c r="AD6" s="415"/>
      <c r="AE6" s="415"/>
      <c r="AF6" s="415"/>
      <c r="AG6" s="415"/>
      <c r="AH6" s="415"/>
      <c r="AI6" s="415"/>
    </row>
    <row r="7" spans="1:35" s="89" customFormat="1" ht="18.75" customHeight="1" x14ac:dyDescent="0.2">
      <c r="A7" s="418" t="s">
        <v>38</v>
      </c>
      <c r="B7" s="415" t="s">
        <v>37</v>
      </c>
      <c r="C7" s="415" t="s">
        <v>36</v>
      </c>
      <c r="D7" s="415" t="s">
        <v>1406</v>
      </c>
      <c r="E7" s="415" t="s">
        <v>1382</v>
      </c>
      <c r="F7" s="415">
        <v>1</v>
      </c>
      <c r="G7" s="416" t="s">
        <v>2301</v>
      </c>
      <c r="H7" s="415" t="s">
        <v>1407</v>
      </c>
      <c r="I7" s="416" t="s">
        <v>1408</v>
      </c>
      <c r="J7" s="416" t="s">
        <v>768</v>
      </c>
      <c r="K7" s="415" t="s">
        <v>1316</v>
      </c>
      <c r="L7" s="415" t="s">
        <v>2158</v>
      </c>
      <c r="M7" s="415" t="s">
        <v>2160</v>
      </c>
      <c r="N7" s="415" t="s">
        <v>768</v>
      </c>
      <c r="O7" s="415" t="s">
        <v>2332</v>
      </c>
      <c r="P7" s="415" t="s">
        <v>1385</v>
      </c>
      <c r="Q7" s="415" t="s">
        <v>0</v>
      </c>
      <c r="R7" s="415" t="s">
        <v>2333</v>
      </c>
      <c r="S7" s="415"/>
      <c r="T7" s="415"/>
      <c r="U7" s="415"/>
      <c r="V7" s="415"/>
      <c r="W7" s="415"/>
      <c r="X7" s="415"/>
      <c r="Y7" s="415"/>
      <c r="Z7" s="415"/>
      <c r="AA7" s="415"/>
      <c r="AB7" s="415"/>
      <c r="AC7" s="415"/>
      <c r="AD7" s="415"/>
      <c r="AE7" s="415"/>
      <c r="AF7" s="415"/>
      <c r="AG7" s="415"/>
      <c r="AH7" s="415"/>
      <c r="AI7" s="415"/>
    </row>
    <row r="8" spans="1:35" ht="18.75" customHeight="1" x14ac:dyDescent="0.2">
      <c r="A8" s="419" t="s">
        <v>42</v>
      </c>
      <c r="B8" s="368" t="s">
        <v>52</v>
      </c>
      <c r="C8" s="368" t="s">
        <v>49</v>
      </c>
      <c r="D8" s="368" t="s">
        <v>1413</v>
      </c>
      <c r="E8" s="368" t="s">
        <v>1405</v>
      </c>
      <c r="F8" s="420">
        <v>43</v>
      </c>
      <c r="G8" s="420" t="s">
        <v>2264</v>
      </c>
      <c r="H8" s="368" t="s">
        <v>1414</v>
      </c>
      <c r="I8" s="421" t="s">
        <v>1415</v>
      </c>
      <c r="J8" s="421" t="s">
        <v>768</v>
      </c>
      <c r="K8" s="368" t="s">
        <v>1416</v>
      </c>
      <c r="L8" s="368" t="s">
        <v>2161</v>
      </c>
      <c r="M8" s="422" t="s">
        <v>768</v>
      </c>
      <c r="N8" s="282" t="s">
        <v>768</v>
      </c>
      <c r="O8" s="282" t="s">
        <v>768</v>
      </c>
      <c r="P8" s="282" t="s">
        <v>768</v>
      </c>
      <c r="Q8" s="282" t="s">
        <v>768</v>
      </c>
      <c r="R8" s="282" t="s">
        <v>768</v>
      </c>
      <c r="S8" s="368" t="s">
        <v>1417</v>
      </c>
      <c r="T8" s="368" t="s">
        <v>1418</v>
      </c>
      <c r="U8" s="368" t="s">
        <v>1419</v>
      </c>
      <c r="V8" s="368" t="s">
        <v>1420</v>
      </c>
      <c r="W8" s="368" t="s">
        <v>1421</v>
      </c>
      <c r="X8" s="368" t="s">
        <v>1422</v>
      </c>
      <c r="Y8" s="368" t="s">
        <v>1423</v>
      </c>
      <c r="Z8" s="368" t="s">
        <v>1424</v>
      </c>
      <c r="AA8" s="368" t="s">
        <v>1425</v>
      </c>
      <c r="AB8" s="368" t="s">
        <v>1426</v>
      </c>
      <c r="AC8" s="368" t="s">
        <v>1427</v>
      </c>
      <c r="AD8" s="368" t="s">
        <v>1428</v>
      </c>
      <c r="AE8" s="368" t="s">
        <v>1429</v>
      </c>
      <c r="AF8" s="368" t="s">
        <v>1430</v>
      </c>
      <c r="AG8" s="368" t="s">
        <v>1431</v>
      </c>
      <c r="AH8" s="368" t="s">
        <v>1432</v>
      </c>
      <c r="AI8" s="368" t="s">
        <v>1433</v>
      </c>
    </row>
    <row r="9" spans="1:35" ht="18.75" customHeight="1" x14ac:dyDescent="0.2">
      <c r="A9" s="419" t="s">
        <v>42</v>
      </c>
      <c r="B9" s="368" t="s">
        <v>52</v>
      </c>
      <c r="C9" s="368" t="s">
        <v>49</v>
      </c>
      <c r="D9" s="422" t="s">
        <v>1440</v>
      </c>
      <c r="E9" s="368" t="s">
        <v>1382</v>
      </c>
      <c r="F9" s="420">
        <v>1</v>
      </c>
      <c r="G9" s="421" t="s">
        <v>2302</v>
      </c>
      <c r="H9" s="368" t="s">
        <v>1441</v>
      </c>
      <c r="I9" s="421" t="s">
        <v>1415</v>
      </c>
      <c r="J9" s="421" t="s">
        <v>768</v>
      </c>
      <c r="K9" s="368" t="s">
        <v>113</v>
      </c>
      <c r="L9" s="368" t="s">
        <v>2164</v>
      </c>
      <c r="M9" s="422" t="s">
        <v>2167</v>
      </c>
      <c r="N9" s="282" t="s">
        <v>768</v>
      </c>
      <c r="O9" s="282" t="s">
        <v>768</v>
      </c>
      <c r="P9" s="282" t="s">
        <v>768</v>
      </c>
      <c r="Q9" s="282" t="s">
        <v>768</v>
      </c>
      <c r="R9" s="282" t="s">
        <v>768</v>
      </c>
      <c r="S9" s="368"/>
      <c r="T9" s="368"/>
      <c r="U9" s="368"/>
      <c r="V9" s="368"/>
      <c r="W9" s="368"/>
      <c r="X9" s="368"/>
      <c r="Y9" s="368"/>
      <c r="Z9" s="368"/>
      <c r="AA9" s="368"/>
      <c r="AB9" s="368"/>
      <c r="AC9" s="368"/>
      <c r="AD9" s="368"/>
      <c r="AE9" s="368"/>
      <c r="AF9" s="368"/>
      <c r="AG9" s="368"/>
      <c r="AH9" s="368"/>
      <c r="AI9" s="368"/>
    </row>
    <row r="10" spans="1:35" ht="18.75" customHeight="1" x14ac:dyDescent="0.2">
      <c r="A10" s="419" t="s">
        <v>42</v>
      </c>
      <c r="B10" s="368" t="s">
        <v>52</v>
      </c>
      <c r="C10" s="368" t="s">
        <v>49</v>
      </c>
      <c r="D10" s="422" t="s">
        <v>1434</v>
      </c>
      <c r="E10" s="368" t="s">
        <v>1382</v>
      </c>
      <c r="F10" s="420">
        <v>9</v>
      </c>
      <c r="G10" s="420" t="s">
        <v>2264</v>
      </c>
      <c r="H10" s="368" t="s">
        <v>1435</v>
      </c>
      <c r="I10" s="421" t="s">
        <v>1415</v>
      </c>
      <c r="J10" s="421" t="s">
        <v>768</v>
      </c>
      <c r="K10" s="368" t="s">
        <v>113</v>
      </c>
      <c r="L10" s="368" t="s">
        <v>2162</v>
      </c>
      <c r="M10" s="422" t="s">
        <v>1345</v>
      </c>
      <c r="N10" s="282" t="s">
        <v>768</v>
      </c>
      <c r="O10" s="282" t="s">
        <v>768</v>
      </c>
      <c r="P10" s="282" t="s">
        <v>768</v>
      </c>
      <c r="Q10" s="282" t="s">
        <v>768</v>
      </c>
      <c r="R10" s="282" t="s">
        <v>768</v>
      </c>
      <c r="S10" s="368"/>
      <c r="T10" s="368"/>
      <c r="U10" s="368"/>
      <c r="V10" s="368"/>
      <c r="W10" s="368"/>
      <c r="X10" s="368"/>
      <c r="Y10" s="368"/>
      <c r="Z10" s="368"/>
      <c r="AA10" s="368"/>
      <c r="AB10" s="368"/>
      <c r="AC10" s="368"/>
      <c r="AD10" s="368"/>
      <c r="AE10" s="368"/>
      <c r="AF10" s="368"/>
      <c r="AG10" s="368"/>
      <c r="AH10" s="368"/>
      <c r="AI10" s="368"/>
    </row>
    <row r="11" spans="1:35" ht="18.75" customHeight="1" x14ac:dyDescent="0.2">
      <c r="A11" s="419" t="s">
        <v>42</v>
      </c>
      <c r="B11" s="368" t="s">
        <v>52</v>
      </c>
      <c r="C11" s="368" t="s">
        <v>49</v>
      </c>
      <c r="D11" s="422" t="s">
        <v>1442</v>
      </c>
      <c r="E11" s="368" t="s">
        <v>1382</v>
      </c>
      <c r="F11" s="420">
        <v>22</v>
      </c>
      <c r="G11" s="420" t="s">
        <v>2264</v>
      </c>
      <c r="H11" s="368" t="s">
        <v>1443</v>
      </c>
      <c r="I11" s="421" t="s">
        <v>1415</v>
      </c>
      <c r="J11" s="421" t="s">
        <v>768</v>
      </c>
      <c r="K11" s="368" t="s">
        <v>113</v>
      </c>
      <c r="L11" s="368" t="s">
        <v>2162</v>
      </c>
      <c r="M11" s="422" t="s">
        <v>1345</v>
      </c>
      <c r="N11" s="282" t="s">
        <v>768</v>
      </c>
      <c r="O11" s="282" t="s">
        <v>768</v>
      </c>
      <c r="P11" s="282" t="s">
        <v>768</v>
      </c>
      <c r="Q11" s="282" t="s">
        <v>768</v>
      </c>
      <c r="R11" s="282" t="s">
        <v>768</v>
      </c>
      <c r="S11" s="368"/>
      <c r="T11" s="368"/>
      <c r="U11" s="368"/>
      <c r="V11" s="368"/>
      <c r="W11" s="368"/>
      <c r="X11" s="368"/>
      <c r="Y11" s="368"/>
      <c r="Z11" s="368"/>
      <c r="AA11" s="368"/>
      <c r="AB11" s="368"/>
      <c r="AC11" s="368"/>
      <c r="AD11" s="368"/>
      <c r="AE11" s="368"/>
      <c r="AF11" s="368"/>
      <c r="AG11" s="368"/>
      <c r="AH11" s="368"/>
      <c r="AI11" s="368"/>
    </row>
    <row r="12" spans="1:35" ht="18.75" customHeight="1" x14ac:dyDescent="0.2">
      <c r="A12" s="419" t="s">
        <v>42</v>
      </c>
      <c r="B12" s="368" t="s">
        <v>52</v>
      </c>
      <c r="C12" s="368" t="s">
        <v>49</v>
      </c>
      <c r="D12" s="422" t="s">
        <v>1448</v>
      </c>
      <c r="E12" s="368" t="s">
        <v>1382</v>
      </c>
      <c r="F12" s="420">
        <v>3</v>
      </c>
      <c r="G12" s="421" t="s">
        <v>2293</v>
      </c>
      <c r="H12" s="368" t="s">
        <v>1449</v>
      </c>
      <c r="I12" s="421" t="s">
        <v>1415</v>
      </c>
      <c r="J12" s="421" t="s">
        <v>768</v>
      </c>
      <c r="K12" s="368" t="s">
        <v>113</v>
      </c>
      <c r="L12" s="368" t="s">
        <v>2162</v>
      </c>
      <c r="M12" s="422" t="s">
        <v>1345</v>
      </c>
      <c r="N12" s="282" t="s">
        <v>768</v>
      </c>
      <c r="O12" s="282" t="s">
        <v>768</v>
      </c>
      <c r="P12" s="282" t="s">
        <v>768</v>
      </c>
      <c r="Q12" s="282" t="s">
        <v>768</v>
      </c>
      <c r="R12" s="282" t="s">
        <v>768</v>
      </c>
      <c r="S12" s="368"/>
      <c r="T12" s="368"/>
      <c r="U12" s="368"/>
      <c r="V12" s="368"/>
      <c r="W12" s="368"/>
      <c r="X12" s="368"/>
      <c r="Y12" s="368"/>
      <c r="Z12" s="368"/>
      <c r="AA12" s="368"/>
      <c r="AB12" s="368"/>
      <c r="AC12" s="368"/>
      <c r="AD12" s="368"/>
      <c r="AE12" s="368"/>
      <c r="AF12" s="368"/>
      <c r="AG12" s="368"/>
      <c r="AH12" s="368"/>
      <c r="AI12" s="368"/>
    </row>
    <row r="13" spans="1:35" ht="18.75" customHeight="1" x14ac:dyDescent="0.2">
      <c r="A13" s="419" t="s">
        <v>42</v>
      </c>
      <c r="B13" s="368" t="s">
        <v>52</v>
      </c>
      <c r="C13" s="368" t="s">
        <v>49</v>
      </c>
      <c r="D13" s="422" t="s">
        <v>1457</v>
      </c>
      <c r="E13" s="368" t="s">
        <v>1382</v>
      </c>
      <c r="F13" s="420">
        <v>4</v>
      </c>
      <c r="G13" s="421" t="s">
        <v>2301</v>
      </c>
      <c r="H13" s="368" t="s">
        <v>1458</v>
      </c>
      <c r="I13" s="421" t="s">
        <v>1415</v>
      </c>
      <c r="J13" s="421" t="s">
        <v>768</v>
      </c>
      <c r="K13" s="368" t="s">
        <v>113</v>
      </c>
      <c r="L13" s="368" t="s">
        <v>2162</v>
      </c>
      <c r="M13" s="422" t="s">
        <v>1345</v>
      </c>
      <c r="N13" s="282" t="s">
        <v>768</v>
      </c>
      <c r="O13" s="282" t="s">
        <v>768</v>
      </c>
      <c r="P13" s="282" t="s">
        <v>768</v>
      </c>
      <c r="Q13" s="282" t="s">
        <v>768</v>
      </c>
      <c r="R13" s="282" t="s">
        <v>768</v>
      </c>
      <c r="S13" s="368"/>
      <c r="T13" s="368"/>
      <c r="U13" s="368"/>
      <c r="V13" s="368"/>
      <c r="W13" s="368"/>
      <c r="X13" s="368"/>
      <c r="Y13" s="368"/>
      <c r="Z13" s="368"/>
      <c r="AA13" s="368"/>
      <c r="AB13" s="368"/>
      <c r="AC13" s="368"/>
      <c r="AD13" s="368"/>
      <c r="AE13" s="368"/>
      <c r="AF13" s="368"/>
      <c r="AG13" s="368"/>
      <c r="AH13" s="368"/>
      <c r="AI13" s="368"/>
    </row>
    <row r="14" spans="1:35" ht="18.75" customHeight="1" x14ac:dyDescent="0.2">
      <c r="A14" s="419" t="s">
        <v>42</v>
      </c>
      <c r="B14" s="368" t="s">
        <v>52</v>
      </c>
      <c r="C14" s="368" t="s">
        <v>49</v>
      </c>
      <c r="D14" s="422" t="s">
        <v>1454</v>
      </c>
      <c r="E14" s="368" t="s">
        <v>1382</v>
      </c>
      <c r="F14" s="420">
        <v>33</v>
      </c>
      <c r="G14" s="420" t="s">
        <v>2265</v>
      </c>
      <c r="H14" s="368" t="s">
        <v>1455</v>
      </c>
      <c r="I14" s="421" t="s">
        <v>1456</v>
      </c>
      <c r="J14" s="421" t="s">
        <v>768</v>
      </c>
      <c r="K14" s="368" t="s">
        <v>113</v>
      </c>
      <c r="L14" s="422" t="s">
        <v>2162</v>
      </c>
      <c r="M14" s="422" t="s">
        <v>1345</v>
      </c>
      <c r="N14" s="282" t="s">
        <v>768</v>
      </c>
      <c r="O14" s="282" t="s">
        <v>768</v>
      </c>
      <c r="P14" s="282" t="s">
        <v>768</v>
      </c>
      <c r="Q14" s="282" t="s">
        <v>768</v>
      </c>
      <c r="R14" s="282" t="s">
        <v>768</v>
      </c>
      <c r="S14" s="368"/>
      <c r="T14" s="368"/>
      <c r="U14" s="368"/>
      <c r="V14" s="368"/>
      <c r="W14" s="368"/>
      <c r="X14" s="368"/>
      <c r="Y14" s="368"/>
      <c r="Z14" s="368"/>
      <c r="AA14" s="368"/>
      <c r="AB14" s="368"/>
      <c r="AC14" s="368"/>
      <c r="AD14" s="368"/>
      <c r="AE14" s="368"/>
      <c r="AF14" s="368"/>
      <c r="AG14" s="368"/>
      <c r="AH14" s="368"/>
      <c r="AI14" s="368"/>
    </row>
    <row r="15" spans="1:35" ht="18.75" customHeight="1" x14ac:dyDescent="0.2">
      <c r="A15" s="419" t="s">
        <v>42</v>
      </c>
      <c r="B15" s="368" t="s">
        <v>52</v>
      </c>
      <c r="C15" s="368" t="s">
        <v>49</v>
      </c>
      <c r="D15" s="422" t="s">
        <v>1444</v>
      </c>
      <c r="E15" s="368" t="s">
        <v>1382</v>
      </c>
      <c r="F15" s="420">
        <v>2</v>
      </c>
      <c r="G15" s="421" t="s">
        <v>2293</v>
      </c>
      <c r="H15" s="368" t="s">
        <v>1445</v>
      </c>
      <c r="I15" s="421" t="s">
        <v>768</v>
      </c>
      <c r="J15" s="421" t="s">
        <v>1446</v>
      </c>
      <c r="K15" s="368" t="s">
        <v>1447</v>
      </c>
      <c r="L15" s="368" t="s">
        <v>2165</v>
      </c>
      <c r="M15" s="422" t="s">
        <v>768</v>
      </c>
      <c r="N15" s="282" t="s">
        <v>768</v>
      </c>
      <c r="O15" s="282" t="s">
        <v>768</v>
      </c>
      <c r="P15" s="282" t="s">
        <v>768</v>
      </c>
      <c r="Q15" s="282" t="s">
        <v>768</v>
      </c>
      <c r="R15" s="282" t="s">
        <v>768</v>
      </c>
      <c r="S15" s="368"/>
      <c r="T15" s="368"/>
      <c r="U15" s="368"/>
      <c r="V15" s="368"/>
      <c r="W15" s="368"/>
      <c r="X15" s="368"/>
      <c r="Y15" s="368"/>
      <c r="Z15" s="368"/>
      <c r="AA15" s="368"/>
      <c r="AB15" s="368"/>
      <c r="AC15" s="368"/>
      <c r="AD15" s="368"/>
      <c r="AE15" s="368"/>
      <c r="AF15" s="368"/>
      <c r="AG15" s="368"/>
      <c r="AH15" s="368"/>
      <c r="AI15" s="368"/>
    </row>
    <row r="16" spans="1:35" ht="18.75" customHeight="1" x14ac:dyDescent="0.2">
      <c r="A16" s="419" t="s">
        <v>42</v>
      </c>
      <c r="B16" s="368" t="s">
        <v>52</v>
      </c>
      <c r="C16" s="368" t="s">
        <v>49</v>
      </c>
      <c r="D16" s="422" t="s">
        <v>1452</v>
      </c>
      <c r="E16" s="368" t="s">
        <v>1405</v>
      </c>
      <c r="F16" s="420">
        <v>0</v>
      </c>
      <c r="G16" s="423" t="s">
        <v>768</v>
      </c>
      <c r="H16" s="368" t="s">
        <v>1453</v>
      </c>
      <c r="I16" s="421" t="s">
        <v>768</v>
      </c>
      <c r="J16" s="421" t="s">
        <v>1408</v>
      </c>
      <c r="K16" s="368" t="s">
        <v>1439</v>
      </c>
      <c r="L16" s="368" t="s">
        <v>2165</v>
      </c>
      <c r="M16" s="422" t="s">
        <v>768</v>
      </c>
      <c r="N16" s="282" t="s">
        <v>768</v>
      </c>
      <c r="O16" s="282" t="s">
        <v>768</v>
      </c>
      <c r="P16" s="282" t="s">
        <v>768</v>
      </c>
      <c r="Q16" s="282" t="s">
        <v>768</v>
      </c>
      <c r="R16" s="282" t="s">
        <v>768</v>
      </c>
      <c r="S16" s="368"/>
      <c r="T16" s="368"/>
      <c r="U16" s="368"/>
      <c r="V16" s="368"/>
      <c r="W16" s="368"/>
      <c r="X16" s="368"/>
      <c r="Y16" s="368"/>
      <c r="Z16" s="368"/>
      <c r="AA16" s="368"/>
      <c r="AB16" s="368"/>
      <c r="AC16" s="368"/>
      <c r="AD16" s="368"/>
      <c r="AE16" s="368"/>
      <c r="AF16" s="368"/>
      <c r="AG16" s="368"/>
      <c r="AH16" s="368"/>
      <c r="AI16" s="368"/>
    </row>
    <row r="17" spans="1:35" ht="18.75" customHeight="1" x14ac:dyDescent="0.2">
      <c r="A17" s="419" t="s">
        <v>42</v>
      </c>
      <c r="B17" s="368" t="s">
        <v>52</v>
      </c>
      <c r="C17" s="368" t="s">
        <v>49</v>
      </c>
      <c r="D17" s="422" t="s">
        <v>1450</v>
      </c>
      <c r="E17" s="368" t="s">
        <v>1382</v>
      </c>
      <c r="F17" s="421" t="s">
        <v>749</v>
      </c>
      <c r="G17" s="421" t="s">
        <v>749</v>
      </c>
      <c r="H17" s="368" t="s">
        <v>1451</v>
      </c>
      <c r="I17" s="421" t="s">
        <v>768</v>
      </c>
      <c r="J17" s="421" t="s">
        <v>1409</v>
      </c>
      <c r="K17" s="368" t="s">
        <v>1447</v>
      </c>
      <c r="L17" s="368" t="s">
        <v>2166</v>
      </c>
      <c r="M17" s="422" t="s">
        <v>768</v>
      </c>
      <c r="N17" s="282" t="s">
        <v>768</v>
      </c>
      <c r="O17" s="282" t="s">
        <v>768</v>
      </c>
      <c r="P17" s="282" t="s">
        <v>768</v>
      </c>
      <c r="Q17" s="282" t="s">
        <v>768</v>
      </c>
      <c r="R17" s="282" t="s">
        <v>768</v>
      </c>
      <c r="S17" s="368"/>
      <c r="T17" s="368"/>
      <c r="U17" s="368"/>
      <c r="V17" s="368"/>
      <c r="W17" s="368"/>
      <c r="X17" s="368"/>
      <c r="Y17" s="368"/>
      <c r="Z17" s="368"/>
      <c r="AA17" s="368"/>
      <c r="AB17" s="368"/>
      <c r="AC17" s="368"/>
      <c r="AD17" s="368"/>
      <c r="AE17" s="368"/>
      <c r="AF17" s="368"/>
      <c r="AG17" s="368"/>
      <c r="AH17" s="368"/>
      <c r="AI17" s="368"/>
    </row>
    <row r="18" spans="1:35" ht="18.75" customHeight="1" x14ac:dyDescent="0.2">
      <c r="A18" s="419" t="s">
        <v>42</v>
      </c>
      <c r="B18" s="368" t="s">
        <v>52</v>
      </c>
      <c r="C18" s="368" t="s">
        <v>49</v>
      </c>
      <c r="D18" s="422" t="s">
        <v>1436</v>
      </c>
      <c r="E18" s="368" t="s">
        <v>1405</v>
      </c>
      <c r="F18" s="421" t="s">
        <v>749</v>
      </c>
      <c r="G18" s="421" t="s">
        <v>749</v>
      </c>
      <c r="H18" s="368" t="s">
        <v>1437</v>
      </c>
      <c r="I18" s="421" t="s">
        <v>768</v>
      </c>
      <c r="J18" s="421" t="s">
        <v>1438</v>
      </c>
      <c r="K18" s="368" t="s">
        <v>1439</v>
      </c>
      <c r="L18" s="368" t="s">
        <v>2163</v>
      </c>
      <c r="M18" s="422" t="s">
        <v>768</v>
      </c>
      <c r="N18" s="282" t="s">
        <v>768</v>
      </c>
      <c r="O18" s="282" t="s">
        <v>768</v>
      </c>
      <c r="P18" s="282" t="s">
        <v>768</v>
      </c>
      <c r="Q18" s="282" t="s">
        <v>768</v>
      </c>
      <c r="R18" s="282" t="s">
        <v>768</v>
      </c>
      <c r="S18" s="368"/>
      <c r="T18" s="368"/>
      <c r="U18" s="368"/>
      <c r="V18" s="368"/>
      <c r="W18" s="368"/>
      <c r="X18" s="368"/>
      <c r="Y18" s="368"/>
      <c r="Z18" s="368"/>
      <c r="AA18" s="368"/>
      <c r="AB18" s="368"/>
      <c r="AC18" s="368"/>
      <c r="AD18" s="368"/>
      <c r="AE18" s="368"/>
      <c r="AF18" s="368"/>
      <c r="AG18" s="368"/>
      <c r="AH18" s="368"/>
      <c r="AI18" s="368"/>
    </row>
    <row r="19" spans="1:35" s="89" customFormat="1" ht="18.75" customHeight="1" x14ac:dyDescent="0.2">
      <c r="A19" s="414" t="s">
        <v>42</v>
      </c>
      <c r="B19" s="415" t="s">
        <v>44</v>
      </c>
      <c r="C19" s="415" t="s">
        <v>43</v>
      </c>
      <c r="D19" s="417" t="s">
        <v>1413</v>
      </c>
      <c r="E19" s="415" t="s">
        <v>1405</v>
      </c>
      <c r="F19" s="417">
        <v>43</v>
      </c>
      <c r="G19" s="417" t="s">
        <v>2264</v>
      </c>
      <c r="H19" s="415" t="s">
        <v>1414</v>
      </c>
      <c r="I19" s="416" t="s">
        <v>1459</v>
      </c>
      <c r="J19" s="416" t="s">
        <v>768</v>
      </c>
      <c r="K19" s="415" t="s">
        <v>1416</v>
      </c>
      <c r="L19" s="417" t="s">
        <v>2171</v>
      </c>
      <c r="M19" s="415" t="s">
        <v>768</v>
      </c>
      <c r="N19" s="415" t="s">
        <v>768</v>
      </c>
      <c r="O19" s="415" t="s">
        <v>768</v>
      </c>
      <c r="P19" s="415" t="s">
        <v>768</v>
      </c>
      <c r="Q19" s="415" t="s">
        <v>768</v>
      </c>
      <c r="R19" s="415" t="s">
        <v>768</v>
      </c>
      <c r="S19" s="415" t="s">
        <v>1460</v>
      </c>
      <c r="T19" s="415" t="s">
        <v>1389</v>
      </c>
      <c r="U19" s="415" t="s">
        <v>1461</v>
      </c>
      <c r="V19" s="415" t="s">
        <v>1391</v>
      </c>
      <c r="W19" s="415" t="s">
        <v>1462</v>
      </c>
      <c r="X19" s="415" t="s">
        <v>1463</v>
      </c>
      <c r="Y19" s="415" t="s">
        <v>768</v>
      </c>
      <c r="Z19" s="415" t="s">
        <v>768</v>
      </c>
      <c r="AA19" s="415" t="s">
        <v>1464</v>
      </c>
      <c r="AB19" s="415" t="s">
        <v>1465</v>
      </c>
      <c r="AC19" s="415" t="s">
        <v>1466</v>
      </c>
      <c r="AD19" s="415" t="s">
        <v>1467</v>
      </c>
      <c r="AE19" s="415" t="s">
        <v>1468</v>
      </c>
      <c r="AF19" s="415" t="s">
        <v>1469</v>
      </c>
      <c r="AG19" s="415" t="s">
        <v>1470</v>
      </c>
      <c r="AH19" s="415" t="s">
        <v>1471</v>
      </c>
      <c r="AI19" s="415" t="s">
        <v>1472</v>
      </c>
    </row>
    <row r="20" spans="1:35" s="89" customFormat="1" ht="18.75" customHeight="1" x14ac:dyDescent="0.2">
      <c r="A20" s="414" t="s">
        <v>42</v>
      </c>
      <c r="B20" s="415" t="s">
        <v>44</v>
      </c>
      <c r="C20" s="415" t="s">
        <v>43</v>
      </c>
      <c r="D20" s="417" t="s">
        <v>1434</v>
      </c>
      <c r="E20" s="415" t="s">
        <v>1382</v>
      </c>
      <c r="F20" s="417">
        <v>9</v>
      </c>
      <c r="G20" s="417" t="s">
        <v>2264</v>
      </c>
      <c r="H20" s="415" t="s">
        <v>1435</v>
      </c>
      <c r="I20" s="416" t="s">
        <v>1459</v>
      </c>
      <c r="J20" s="416" t="s">
        <v>768</v>
      </c>
      <c r="K20" s="415" t="s">
        <v>1316</v>
      </c>
      <c r="L20" s="415" t="s">
        <v>2172</v>
      </c>
      <c r="M20" s="415" t="s">
        <v>1346</v>
      </c>
      <c r="N20" s="415" t="s">
        <v>768</v>
      </c>
      <c r="O20" s="415" t="s">
        <v>2335</v>
      </c>
      <c r="P20" s="415" t="s">
        <v>1473</v>
      </c>
      <c r="Q20" s="415" t="s">
        <v>0</v>
      </c>
      <c r="R20" s="415" t="s">
        <v>2260</v>
      </c>
      <c r="S20" s="415"/>
      <c r="T20" s="415"/>
      <c r="U20" s="415"/>
      <c r="V20" s="415"/>
      <c r="W20" s="415"/>
      <c r="X20" s="415"/>
      <c r="Y20" s="415"/>
      <c r="Z20" s="415"/>
      <c r="AA20" s="415"/>
      <c r="AB20" s="415"/>
      <c r="AC20" s="415"/>
      <c r="AD20" s="415"/>
      <c r="AE20" s="415"/>
      <c r="AF20" s="415"/>
      <c r="AG20" s="415"/>
      <c r="AH20" s="415"/>
      <c r="AI20" s="415"/>
    </row>
    <row r="21" spans="1:35" s="89" customFormat="1" ht="18.75" customHeight="1" x14ac:dyDescent="0.2">
      <c r="A21" s="414" t="s">
        <v>42</v>
      </c>
      <c r="B21" s="415" t="s">
        <v>44</v>
      </c>
      <c r="C21" s="415" t="s">
        <v>43</v>
      </c>
      <c r="D21" s="417" t="s">
        <v>1440</v>
      </c>
      <c r="E21" s="415" t="s">
        <v>1382</v>
      </c>
      <c r="F21" s="417">
        <v>1</v>
      </c>
      <c r="G21" s="416" t="s">
        <v>2302</v>
      </c>
      <c r="H21" s="415" t="s">
        <v>1441</v>
      </c>
      <c r="I21" s="416" t="s">
        <v>1459</v>
      </c>
      <c r="J21" s="416" t="s">
        <v>768</v>
      </c>
      <c r="K21" s="415" t="s">
        <v>1316</v>
      </c>
      <c r="L21" s="415" t="s">
        <v>2172</v>
      </c>
      <c r="M21" s="415" t="s">
        <v>1346</v>
      </c>
      <c r="N21" s="415" t="s">
        <v>768</v>
      </c>
      <c r="O21" s="415" t="s">
        <v>2340</v>
      </c>
      <c r="P21" s="415" t="s">
        <v>1477</v>
      </c>
      <c r="Q21" s="415" t="s">
        <v>0</v>
      </c>
      <c r="R21" s="415" t="s">
        <v>2260</v>
      </c>
      <c r="S21" s="415"/>
      <c r="T21" s="415"/>
      <c r="U21" s="415"/>
      <c r="V21" s="415"/>
      <c r="W21" s="415"/>
      <c r="X21" s="415"/>
      <c r="Y21" s="415"/>
      <c r="Z21" s="415"/>
      <c r="AA21" s="415"/>
      <c r="AB21" s="415"/>
      <c r="AC21" s="415"/>
      <c r="AD21" s="415"/>
      <c r="AE21" s="415"/>
      <c r="AF21" s="415"/>
      <c r="AG21" s="415"/>
      <c r="AH21" s="415"/>
      <c r="AI21" s="415"/>
    </row>
    <row r="22" spans="1:35" s="89" customFormat="1" ht="18.75" customHeight="1" x14ac:dyDescent="0.2">
      <c r="A22" s="414" t="s">
        <v>42</v>
      </c>
      <c r="B22" s="415" t="s">
        <v>44</v>
      </c>
      <c r="C22" s="415" t="s">
        <v>43</v>
      </c>
      <c r="D22" s="417" t="s">
        <v>1442</v>
      </c>
      <c r="E22" s="415" t="s">
        <v>1382</v>
      </c>
      <c r="F22" s="417">
        <v>22</v>
      </c>
      <c r="G22" s="417" t="s">
        <v>2264</v>
      </c>
      <c r="H22" s="415" t="s">
        <v>1443</v>
      </c>
      <c r="I22" s="416" t="s">
        <v>1459</v>
      </c>
      <c r="J22" s="416" t="s">
        <v>768</v>
      </c>
      <c r="K22" s="415" t="s">
        <v>1316</v>
      </c>
      <c r="L22" s="415" t="s">
        <v>2172</v>
      </c>
      <c r="M22" s="415" t="s">
        <v>1346</v>
      </c>
      <c r="N22" s="415" t="s">
        <v>768</v>
      </c>
      <c r="O22" s="415" t="s">
        <v>2335</v>
      </c>
      <c r="P22" s="415" t="s">
        <v>1473</v>
      </c>
      <c r="Q22" s="415" t="s">
        <v>0</v>
      </c>
      <c r="R22" s="415" t="s">
        <v>2260</v>
      </c>
      <c r="S22" s="415"/>
      <c r="T22" s="415"/>
      <c r="U22" s="415"/>
      <c r="V22" s="415"/>
      <c r="W22" s="415"/>
      <c r="X22" s="415"/>
      <c r="Y22" s="415"/>
      <c r="Z22" s="415"/>
      <c r="AA22" s="415"/>
      <c r="AB22" s="415"/>
      <c r="AC22" s="415"/>
      <c r="AD22" s="415"/>
      <c r="AE22" s="415"/>
      <c r="AF22" s="415"/>
      <c r="AG22" s="415"/>
      <c r="AH22" s="415"/>
      <c r="AI22" s="415"/>
    </row>
    <row r="23" spans="1:35" s="89" customFormat="1" ht="18.75" customHeight="1" x14ac:dyDescent="0.2">
      <c r="A23" s="414" t="s">
        <v>42</v>
      </c>
      <c r="B23" s="415" t="s">
        <v>44</v>
      </c>
      <c r="C23" s="415" t="s">
        <v>43</v>
      </c>
      <c r="D23" s="417" t="s">
        <v>1457</v>
      </c>
      <c r="E23" s="415" t="s">
        <v>1382</v>
      </c>
      <c r="F23" s="417">
        <v>4</v>
      </c>
      <c r="G23" s="416" t="s">
        <v>2301</v>
      </c>
      <c r="H23" s="415" t="s">
        <v>1458</v>
      </c>
      <c r="I23" s="416" t="s">
        <v>1459</v>
      </c>
      <c r="J23" s="416" t="s">
        <v>768</v>
      </c>
      <c r="K23" s="415" t="s">
        <v>1316</v>
      </c>
      <c r="L23" s="415" t="s">
        <v>2172</v>
      </c>
      <c r="M23" s="415" t="s">
        <v>1346</v>
      </c>
      <c r="N23" s="415" t="s">
        <v>768</v>
      </c>
      <c r="O23" s="415" t="s">
        <v>2338</v>
      </c>
      <c r="P23" s="415" t="s">
        <v>1479</v>
      </c>
      <c r="Q23" s="415" t="s">
        <v>0</v>
      </c>
      <c r="R23" s="415" t="s">
        <v>2260</v>
      </c>
      <c r="S23" s="415"/>
      <c r="T23" s="415"/>
      <c r="U23" s="415"/>
      <c r="V23" s="415"/>
      <c r="W23" s="415"/>
      <c r="X23" s="415"/>
      <c r="Y23" s="415"/>
      <c r="Z23" s="415"/>
      <c r="AA23" s="415"/>
      <c r="AB23" s="415"/>
      <c r="AC23" s="415"/>
      <c r="AD23" s="415"/>
      <c r="AE23" s="415"/>
      <c r="AF23" s="415"/>
      <c r="AG23" s="415"/>
      <c r="AH23" s="415"/>
      <c r="AI23" s="415"/>
    </row>
    <row r="24" spans="1:35" s="89" customFormat="1" ht="18.75" customHeight="1" x14ac:dyDescent="0.2">
      <c r="A24" s="414" t="s">
        <v>42</v>
      </c>
      <c r="B24" s="415" t="s">
        <v>44</v>
      </c>
      <c r="C24" s="415" t="s">
        <v>43</v>
      </c>
      <c r="D24" s="417" t="s">
        <v>1448</v>
      </c>
      <c r="E24" s="415" t="s">
        <v>1382</v>
      </c>
      <c r="F24" s="417">
        <v>3</v>
      </c>
      <c r="G24" s="416" t="s">
        <v>2293</v>
      </c>
      <c r="H24" s="415" t="s">
        <v>1449</v>
      </c>
      <c r="I24" s="416" t="s">
        <v>1459</v>
      </c>
      <c r="J24" s="416" t="s">
        <v>768</v>
      </c>
      <c r="K24" s="415" t="s">
        <v>1316</v>
      </c>
      <c r="L24" s="415" t="s">
        <v>2172</v>
      </c>
      <c r="M24" s="415" t="s">
        <v>1346</v>
      </c>
      <c r="N24" s="415" t="s">
        <v>768</v>
      </c>
      <c r="O24" s="415" t="s">
        <v>2338</v>
      </c>
      <c r="P24" s="415" t="s">
        <v>1479</v>
      </c>
      <c r="Q24" s="415" t="s">
        <v>0</v>
      </c>
      <c r="R24" s="415" t="s">
        <v>2260</v>
      </c>
      <c r="S24" s="415"/>
      <c r="T24" s="415"/>
      <c r="U24" s="415"/>
      <c r="V24" s="415"/>
      <c r="W24" s="415"/>
      <c r="X24" s="415"/>
      <c r="Y24" s="415"/>
      <c r="Z24" s="415"/>
      <c r="AA24" s="415"/>
      <c r="AB24" s="415"/>
      <c r="AC24" s="415"/>
      <c r="AD24" s="415"/>
      <c r="AE24" s="415"/>
      <c r="AF24" s="415"/>
      <c r="AG24" s="415"/>
      <c r="AH24" s="415"/>
      <c r="AI24" s="415"/>
    </row>
    <row r="25" spans="1:35" s="89" customFormat="1" ht="18.75" customHeight="1" x14ac:dyDescent="0.2">
      <c r="A25" s="414" t="s">
        <v>42</v>
      </c>
      <c r="B25" s="415" t="s">
        <v>44</v>
      </c>
      <c r="C25" s="415" t="s">
        <v>43</v>
      </c>
      <c r="D25" s="417" t="s">
        <v>1436</v>
      </c>
      <c r="E25" s="415" t="s">
        <v>1405</v>
      </c>
      <c r="F25" s="416" t="s">
        <v>749</v>
      </c>
      <c r="G25" s="416" t="s">
        <v>749</v>
      </c>
      <c r="H25" s="415" t="s">
        <v>1437</v>
      </c>
      <c r="I25" s="416" t="s">
        <v>1474</v>
      </c>
      <c r="J25" s="416" t="s">
        <v>768</v>
      </c>
      <c r="K25" s="415" t="s">
        <v>1475</v>
      </c>
      <c r="L25" s="415" t="s">
        <v>2172</v>
      </c>
      <c r="M25" s="415" t="s">
        <v>1346</v>
      </c>
      <c r="N25" s="415" t="s">
        <v>768</v>
      </c>
      <c r="O25" s="415" t="s">
        <v>2337</v>
      </c>
      <c r="P25" s="415" t="s">
        <v>1476</v>
      </c>
      <c r="Q25" s="415" t="s">
        <v>0</v>
      </c>
      <c r="R25" s="415" t="s">
        <v>2260</v>
      </c>
      <c r="S25" s="415"/>
      <c r="T25" s="415"/>
      <c r="U25" s="415"/>
      <c r="V25" s="415"/>
      <c r="W25" s="415"/>
      <c r="X25" s="415"/>
      <c r="Y25" s="415"/>
      <c r="Z25" s="415"/>
      <c r="AA25" s="415"/>
      <c r="AB25" s="415"/>
      <c r="AC25" s="415"/>
      <c r="AD25" s="415"/>
      <c r="AE25" s="415"/>
      <c r="AF25" s="415"/>
      <c r="AG25" s="415"/>
      <c r="AH25" s="415"/>
      <c r="AI25" s="415"/>
    </row>
    <row r="26" spans="1:35" s="89" customFormat="1" ht="18.75" customHeight="1" x14ac:dyDescent="0.2">
      <c r="A26" s="414" t="s">
        <v>42</v>
      </c>
      <c r="B26" s="415" t="s">
        <v>44</v>
      </c>
      <c r="C26" s="415" t="s">
        <v>43</v>
      </c>
      <c r="D26" s="417" t="s">
        <v>1454</v>
      </c>
      <c r="E26" s="415" t="s">
        <v>1382</v>
      </c>
      <c r="F26" s="417">
        <v>33</v>
      </c>
      <c r="G26" s="417" t="s">
        <v>2265</v>
      </c>
      <c r="H26" s="415" t="s">
        <v>1455</v>
      </c>
      <c r="I26" s="416" t="s">
        <v>1474</v>
      </c>
      <c r="J26" s="416" t="s">
        <v>768</v>
      </c>
      <c r="K26" s="415" t="s">
        <v>1316</v>
      </c>
      <c r="L26" s="415" t="s">
        <v>2172</v>
      </c>
      <c r="M26" s="415" t="s">
        <v>1346</v>
      </c>
      <c r="N26" s="415" t="s">
        <v>768</v>
      </c>
      <c r="O26" s="415" t="s">
        <v>2335</v>
      </c>
      <c r="P26" s="415" t="s">
        <v>1473</v>
      </c>
      <c r="Q26" s="415" t="s">
        <v>0</v>
      </c>
      <c r="R26" s="415" t="s">
        <v>2260</v>
      </c>
      <c r="S26" s="415"/>
      <c r="T26" s="415"/>
      <c r="U26" s="415"/>
      <c r="V26" s="415"/>
      <c r="W26" s="415"/>
      <c r="X26" s="415"/>
      <c r="Y26" s="415"/>
      <c r="Z26" s="415"/>
      <c r="AA26" s="415"/>
      <c r="AB26" s="415"/>
      <c r="AC26" s="415"/>
      <c r="AD26" s="415"/>
      <c r="AE26" s="415"/>
      <c r="AF26" s="415"/>
      <c r="AG26" s="415"/>
      <c r="AH26" s="415"/>
      <c r="AI26" s="415"/>
    </row>
    <row r="27" spans="1:35" s="89" customFormat="1" ht="18.75" customHeight="1" x14ac:dyDescent="0.2">
      <c r="A27" s="414" t="s">
        <v>42</v>
      </c>
      <c r="B27" s="415" t="s">
        <v>44</v>
      </c>
      <c r="C27" s="415" t="s">
        <v>43</v>
      </c>
      <c r="D27" s="417" t="s">
        <v>1452</v>
      </c>
      <c r="E27" s="415" t="s">
        <v>1405</v>
      </c>
      <c r="F27" s="417">
        <v>0</v>
      </c>
      <c r="G27" s="424" t="s">
        <v>768</v>
      </c>
      <c r="H27" s="415" t="s">
        <v>1453</v>
      </c>
      <c r="I27" s="416" t="s">
        <v>1480</v>
      </c>
      <c r="J27" s="416" t="s">
        <v>768</v>
      </c>
      <c r="K27" s="415" t="s">
        <v>1475</v>
      </c>
      <c r="L27" s="415" t="s">
        <v>2172</v>
      </c>
      <c r="M27" s="415" t="s">
        <v>1346</v>
      </c>
      <c r="N27" s="415" t="s">
        <v>768</v>
      </c>
      <c r="O27" s="415" t="s">
        <v>2336</v>
      </c>
      <c r="P27" s="415" t="s">
        <v>1477</v>
      </c>
      <c r="Q27" s="415" t="s">
        <v>0</v>
      </c>
      <c r="R27" s="415" t="s">
        <v>2260</v>
      </c>
      <c r="S27" s="415"/>
      <c r="T27" s="415"/>
      <c r="U27" s="415"/>
      <c r="V27" s="415"/>
      <c r="W27" s="415"/>
      <c r="X27" s="415"/>
      <c r="Y27" s="415"/>
      <c r="Z27" s="415"/>
      <c r="AA27" s="415"/>
      <c r="AB27" s="415"/>
      <c r="AC27" s="415"/>
      <c r="AD27" s="415"/>
      <c r="AE27" s="415"/>
      <c r="AF27" s="415"/>
      <c r="AG27" s="415"/>
      <c r="AH27" s="415"/>
      <c r="AI27" s="415"/>
    </row>
    <row r="28" spans="1:35" s="89" customFormat="1" ht="18.75" customHeight="1" x14ac:dyDescent="0.2">
      <c r="A28" s="414" t="s">
        <v>42</v>
      </c>
      <c r="B28" s="415" t="s">
        <v>44</v>
      </c>
      <c r="C28" s="415" t="s">
        <v>43</v>
      </c>
      <c r="D28" s="417" t="s">
        <v>1450</v>
      </c>
      <c r="E28" s="415" t="s">
        <v>1382</v>
      </c>
      <c r="F28" s="416" t="s">
        <v>749</v>
      </c>
      <c r="G28" s="416" t="s">
        <v>749</v>
      </c>
      <c r="H28" s="415" t="s">
        <v>1451</v>
      </c>
      <c r="I28" s="416" t="s">
        <v>1480</v>
      </c>
      <c r="J28" s="416" t="s">
        <v>768</v>
      </c>
      <c r="K28" s="415" t="s">
        <v>1316</v>
      </c>
      <c r="L28" s="415" t="s">
        <v>2172</v>
      </c>
      <c r="M28" s="415" t="s">
        <v>1346</v>
      </c>
      <c r="N28" s="415" t="s">
        <v>768</v>
      </c>
      <c r="O28" s="415" t="s">
        <v>2339</v>
      </c>
      <c r="P28" s="415" t="s">
        <v>1481</v>
      </c>
      <c r="Q28" s="415" t="s">
        <v>0</v>
      </c>
      <c r="R28" s="415" t="s">
        <v>2260</v>
      </c>
      <c r="S28" s="415"/>
      <c r="T28" s="415"/>
      <c r="U28" s="415"/>
      <c r="V28" s="415"/>
      <c r="W28" s="415"/>
      <c r="X28" s="415"/>
      <c r="Y28" s="415"/>
      <c r="Z28" s="415"/>
      <c r="AA28" s="415"/>
      <c r="AB28" s="415"/>
      <c r="AC28" s="415"/>
      <c r="AD28" s="415"/>
      <c r="AE28" s="415"/>
      <c r="AF28" s="415"/>
      <c r="AG28" s="415"/>
      <c r="AH28" s="415"/>
      <c r="AI28" s="415"/>
    </row>
    <row r="29" spans="1:35" s="89" customFormat="1" ht="18.75" customHeight="1" x14ac:dyDescent="0.2">
      <c r="A29" s="414" t="s">
        <v>42</v>
      </c>
      <c r="B29" s="415" t="s">
        <v>44</v>
      </c>
      <c r="C29" s="415" t="s">
        <v>43</v>
      </c>
      <c r="D29" s="417" t="s">
        <v>1444</v>
      </c>
      <c r="E29" s="415" t="s">
        <v>1382</v>
      </c>
      <c r="F29" s="417">
        <v>2</v>
      </c>
      <c r="G29" s="416" t="s">
        <v>2293</v>
      </c>
      <c r="H29" s="415" t="s">
        <v>1445</v>
      </c>
      <c r="I29" s="416" t="s">
        <v>1408</v>
      </c>
      <c r="J29" s="416" t="s">
        <v>768</v>
      </c>
      <c r="K29" s="415" t="s">
        <v>1316</v>
      </c>
      <c r="L29" s="415" t="s">
        <v>2172</v>
      </c>
      <c r="M29" s="415" t="s">
        <v>1346</v>
      </c>
      <c r="N29" s="415" t="s">
        <v>768</v>
      </c>
      <c r="O29" s="415" t="s">
        <v>2336</v>
      </c>
      <c r="P29" s="415" t="s">
        <v>1478</v>
      </c>
      <c r="Q29" s="415" t="s">
        <v>0</v>
      </c>
      <c r="R29" s="415" t="s">
        <v>2260</v>
      </c>
      <c r="S29" s="415"/>
      <c r="T29" s="415"/>
      <c r="U29" s="415"/>
      <c r="V29" s="415"/>
      <c r="W29" s="415"/>
      <c r="X29" s="415"/>
      <c r="Y29" s="415"/>
      <c r="Z29" s="415"/>
      <c r="AA29" s="415"/>
      <c r="AB29" s="415"/>
      <c r="AC29" s="415"/>
      <c r="AD29" s="415"/>
      <c r="AE29" s="415"/>
      <c r="AF29" s="415"/>
      <c r="AG29" s="415"/>
      <c r="AH29" s="415"/>
      <c r="AI29" s="415"/>
    </row>
    <row r="30" spans="1:35" ht="18.75" customHeight="1" x14ac:dyDescent="0.2">
      <c r="A30" s="419" t="s">
        <v>51</v>
      </c>
      <c r="B30" s="368" t="s">
        <v>53</v>
      </c>
      <c r="C30" s="368" t="s">
        <v>50</v>
      </c>
      <c r="D30" s="422" t="s">
        <v>1502</v>
      </c>
      <c r="E30" s="368" t="s">
        <v>1382</v>
      </c>
      <c r="F30" s="420">
        <v>2</v>
      </c>
      <c r="G30" s="421" t="s">
        <v>2301</v>
      </c>
      <c r="H30" s="368" t="s">
        <v>1503</v>
      </c>
      <c r="I30" s="421" t="s">
        <v>1500</v>
      </c>
      <c r="J30" s="421" t="s">
        <v>768</v>
      </c>
      <c r="K30" s="368" t="s">
        <v>1504</v>
      </c>
      <c r="L30" s="422" t="s">
        <v>2174</v>
      </c>
      <c r="M30" s="422" t="s">
        <v>768</v>
      </c>
      <c r="N30" s="282" t="s">
        <v>768</v>
      </c>
      <c r="O30" s="368" t="s">
        <v>768</v>
      </c>
      <c r="P30" s="368" t="s">
        <v>768</v>
      </c>
      <c r="Q30" s="368" t="s">
        <v>768</v>
      </c>
      <c r="R30" s="368" t="s">
        <v>768</v>
      </c>
      <c r="S30" s="368" t="s">
        <v>1482</v>
      </c>
      <c r="T30" s="368" t="s">
        <v>1483</v>
      </c>
      <c r="U30" s="368" t="s">
        <v>1484</v>
      </c>
      <c r="V30" s="368" t="s">
        <v>1485</v>
      </c>
      <c r="W30" s="368" t="s">
        <v>1462</v>
      </c>
      <c r="X30" s="368" t="s">
        <v>1486</v>
      </c>
      <c r="Y30" s="368" t="s">
        <v>1487</v>
      </c>
      <c r="Z30" s="368" t="s">
        <v>1488</v>
      </c>
      <c r="AA30" s="368" t="s">
        <v>1489</v>
      </c>
      <c r="AB30" s="368" t="s">
        <v>1490</v>
      </c>
      <c r="AC30" s="368" t="s">
        <v>1491</v>
      </c>
      <c r="AD30" s="368" t="s">
        <v>1492</v>
      </c>
      <c r="AE30" s="368" t="s">
        <v>1493</v>
      </c>
      <c r="AF30" s="368" t="s">
        <v>1494</v>
      </c>
      <c r="AG30" s="368" t="s">
        <v>1495</v>
      </c>
      <c r="AH30" s="368" t="s">
        <v>1496</v>
      </c>
      <c r="AI30" s="368" t="s">
        <v>1497</v>
      </c>
    </row>
    <row r="31" spans="1:35" ht="18.75" customHeight="1" x14ac:dyDescent="0.2">
      <c r="A31" s="419" t="s">
        <v>51</v>
      </c>
      <c r="B31" s="368" t="s">
        <v>53</v>
      </c>
      <c r="C31" s="368" t="s">
        <v>50</v>
      </c>
      <c r="D31" s="422" t="s">
        <v>1498</v>
      </c>
      <c r="E31" s="368" t="s">
        <v>1382</v>
      </c>
      <c r="F31" s="420">
        <v>1</v>
      </c>
      <c r="G31" s="421" t="s">
        <v>2305</v>
      </c>
      <c r="H31" s="368" t="s">
        <v>1499</v>
      </c>
      <c r="I31" s="421" t="s">
        <v>1500</v>
      </c>
      <c r="J31" s="421" t="s">
        <v>768</v>
      </c>
      <c r="K31" s="368" t="s">
        <v>1316</v>
      </c>
      <c r="L31" s="422" t="s">
        <v>2173</v>
      </c>
      <c r="M31" s="422" t="s">
        <v>1347</v>
      </c>
      <c r="N31" s="282" t="s">
        <v>768</v>
      </c>
      <c r="O31" s="368" t="s">
        <v>2341</v>
      </c>
      <c r="P31" s="368" t="s">
        <v>1501</v>
      </c>
      <c r="Q31" s="368" t="s">
        <v>768</v>
      </c>
      <c r="R31" s="368" t="s">
        <v>2342</v>
      </c>
      <c r="S31" s="368"/>
      <c r="T31" s="368"/>
      <c r="U31" s="368"/>
      <c r="V31" s="368"/>
      <c r="W31" s="368"/>
      <c r="X31" s="368"/>
      <c r="Y31" s="368"/>
      <c r="Z31" s="368"/>
      <c r="AA31" s="368"/>
      <c r="AB31" s="368"/>
      <c r="AC31" s="368"/>
      <c r="AD31" s="368"/>
      <c r="AE31" s="368"/>
      <c r="AF31" s="368"/>
      <c r="AG31" s="368"/>
      <c r="AH31" s="368"/>
      <c r="AI31" s="368"/>
    </row>
    <row r="32" spans="1:35" ht="18.75" customHeight="1" x14ac:dyDescent="0.2">
      <c r="A32" s="419" t="s">
        <v>51</v>
      </c>
      <c r="B32" s="368" t="s">
        <v>53</v>
      </c>
      <c r="C32" s="368" t="s">
        <v>50</v>
      </c>
      <c r="D32" s="422" t="s">
        <v>2270</v>
      </c>
      <c r="E32" s="368" t="s">
        <v>1382</v>
      </c>
      <c r="F32" s="420">
        <v>0</v>
      </c>
      <c r="G32" s="421" t="s">
        <v>768</v>
      </c>
      <c r="H32" s="368" t="s">
        <v>2271</v>
      </c>
      <c r="I32" s="421" t="s">
        <v>768</v>
      </c>
      <c r="J32" s="421" t="s">
        <v>768</v>
      </c>
      <c r="K32" s="368" t="s">
        <v>2267</v>
      </c>
      <c r="L32" s="368" t="s">
        <v>768</v>
      </c>
      <c r="M32" s="368" t="s">
        <v>768</v>
      </c>
      <c r="N32" s="368">
        <v>3653</v>
      </c>
      <c r="O32" s="368" t="s">
        <v>768</v>
      </c>
      <c r="P32" s="368" t="s">
        <v>768</v>
      </c>
      <c r="Q32" s="368" t="s">
        <v>768</v>
      </c>
      <c r="R32" s="368" t="s">
        <v>768</v>
      </c>
      <c r="S32" s="368"/>
      <c r="T32" s="368"/>
      <c r="U32" s="368"/>
      <c r="V32" s="368"/>
      <c r="W32" s="368"/>
      <c r="X32" s="368"/>
      <c r="Y32" s="368"/>
      <c r="Z32" s="368"/>
      <c r="AA32" s="368"/>
      <c r="AB32" s="368"/>
      <c r="AC32" s="368"/>
      <c r="AD32" s="368"/>
      <c r="AE32" s="368"/>
      <c r="AF32" s="368"/>
      <c r="AG32" s="368"/>
      <c r="AH32" s="368"/>
      <c r="AI32" s="368"/>
    </row>
    <row r="33" spans="1:35" ht="18.75" customHeight="1" x14ac:dyDescent="0.2">
      <c r="A33" s="419" t="s">
        <v>51</v>
      </c>
      <c r="B33" s="368" t="s">
        <v>53</v>
      </c>
      <c r="C33" s="368" t="s">
        <v>50</v>
      </c>
      <c r="D33" s="422" t="s">
        <v>2268</v>
      </c>
      <c r="E33" s="368" t="s">
        <v>1382</v>
      </c>
      <c r="F33" s="420">
        <v>5</v>
      </c>
      <c r="G33" s="421" t="s">
        <v>2272</v>
      </c>
      <c r="H33" s="368" t="s">
        <v>2269</v>
      </c>
      <c r="I33" s="421" t="s">
        <v>768</v>
      </c>
      <c r="J33" s="421" t="s">
        <v>768</v>
      </c>
      <c r="K33" s="368" t="s">
        <v>2267</v>
      </c>
      <c r="L33" s="368" t="s">
        <v>768</v>
      </c>
      <c r="M33" s="368" t="s">
        <v>768</v>
      </c>
      <c r="N33" s="368">
        <v>4853</v>
      </c>
      <c r="O33" s="368" t="s">
        <v>768</v>
      </c>
      <c r="P33" s="368" t="s">
        <v>768</v>
      </c>
      <c r="Q33" s="368" t="s">
        <v>768</v>
      </c>
      <c r="R33" s="368" t="s">
        <v>768</v>
      </c>
      <c r="S33" s="368"/>
      <c r="T33" s="368"/>
      <c r="U33" s="368"/>
      <c r="V33" s="368"/>
      <c r="W33" s="368"/>
      <c r="X33" s="368"/>
      <c r="Y33" s="368"/>
      <c r="Z33" s="368"/>
      <c r="AA33" s="368"/>
      <c r="AB33" s="368"/>
      <c r="AC33" s="368"/>
      <c r="AD33" s="368"/>
      <c r="AE33" s="368"/>
      <c r="AF33" s="368"/>
      <c r="AG33" s="368"/>
      <c r="AH33" s="368"/>
      <c r="AI33" s="368"/>
    </row>
    <row r="34" spans="1:35" ht="18.75" customHeight="1" x14ac:dyDescent="0.2">
      <c r="A34" s="419" t="s">
        <v>51</v>
      </c>
      <c r="B34" s="368" t="s">
        <v>53</v>
      </c>
      <c r="C34" s="368" t="s">
        <v>50</v>
      </c>
      <c r="D34" s="422" t="s">
        <v>2328</v>
      </c>
      <c r="E34" s="368" t="s">
        <v>1382</v>
      </c>
      <c r="F34" s="420">
        <v>1</v>
      </c>
      <c r="G34" s="421" t="s">
        <v>2303</v>
      </c>
      <c r="H34" s="368" t="s">
        <v>2329</v>
      </c>
      <c r="I34" s="421" t="s">
        <v>768</v>
      </c>
      <c r="J34" s="421" t="s">
        <v>768</v>
      </c>
      <c r="K34" s="368" t="s">
        <v>2267</v>
      </c>
      <c r="L34" s="368" t="s">
        <v>768</v>
      </c>
      <c r="M34" s="368" t="s">
        <v>768</v>
      </c>
      <c r="N34" s="368">
        <v>6245</v>
      </c>
      <c r="O34" s="368" t="s">
        <v>768</v>
      </c>
      <c r="P34" s="368" t="s">
        <v>768</v>
      </c>
      <c r="Q34" s="368" t="s">
        <v>768</v>
      </c>
      <c r="R34" s="368" t="s">
        <v>768</v>
      </c>
      <c r="S34" s="368"/>
      <c r="T34" s="368"/>
      <c r="U34" s="368"/>
      <c r="V34" s="368"/>
      <c r="W34" s="368"/>
      <c r="X34" s="368"/>
      <c r="Y34" s="368"/>
      <c r="Z34" s="368"/>
      <c r="AA34" s="368"/>
      <c r="AB34" s="368"/>
      <c r="AC34" s="368"/>
      <c r="AD34" s="368"/>
      <c r="AE34" s="368"/>
      <c r="AF34" s="368"/>
      <c r="AG34" s="368"/>
      <c r="AH34" s="368"/>
      <c r="AI34" s="368"/>
    </row>
    <row r="35" spans="1:35" s="89" customFormat="1" ht="18.75" customHeight="1" x14ac:dyDescent="0.2">
      <c r="A35" s="414" t="s">
        <v>13</v>
      </c>
      <c r="B35" s="415" t="s">
        <v>2323</v>
      </c>
      <c r="C35" s="415" t="s">
        <v>2324</v>
      </c>
      <c r="D35" s="417" t="s">
        <v>2325</v>
      </c>
      <c r="E35" s="415" t="s">
        <v>1405</v>
      </c>
      <c r="F35" s="415">
        <v>5</v>
      </c>
      <c r="G35" s="415" t="s">
        <v>2327</v>
      </c>
      <c r="H35" s="415" t="s">
        <v>2326</v>
      </c>
      <c r="I35" s="415" t="s">
        <v>768</v>
      </c>
      <c r="J35" s="415" t="s">
        <v>768</v>
      </c>
      <c r="K35" s="415" t="s">
        <v>2273</v>
      </c>
      <c r="L35" s="415" t="s">
        <v>768</v>
      </c>
      <c r="M35" s="415" t="s">
        <v>768</v>
      </c>
      <c r="N35" s="415">
        <v>7930</v>
      </c>
      <c r="O35" s="415" t="s">
        <v>768</v>
      </c>
      <c r="P35" s="415" t="s">
        <v>768</v>
      </c>
      <c r="Q35" s="415" t="s">
        <v>768</v>
      </c>
      <c r="R35" s="415" t="s">
        <v>768</v>
      </c>
      <c r="S35" s="415" t="s">
        <v>1505</v>
      </c>
      <c r="T35" s="415" t="s">
        <v>1506</v>
      </c>
      <c r="U35" s="415" t="s">
        <v>1507</v>
      </c>
      <c r="V35" s="415" t="s">
        <v>1506</v>
      </c>
      <c r="W35" s="415" t="s">
        <v>1508</v>
      </c>
      <c r="X35" s="415" t="s">
        <v>1506</v>
      </c>
      <c r="Y35" s="415" t="s">
        <v>1509</v>
      </c>
      <c r="Z35" s="415" t="s">
        <v>1510</v>
      </c>
      <c r="AA35" s="415" t="s">
        <v>1511</v>
      </c>
      <c r="AB35" s="415" t="s">
        <v>1512</v>
      </c>
      <c r="AC35" s="415" t="s">
        <v>1513</v>
      </c>
      <c r="AD35" s="415" t="s">
        <v>1514</v>
      </c>
      <c r="AE35" s="415" t="s">
        <v>1506</v>
      </c>
      <c r="AF35" s="415" t="s">
        <v>1515</v>
      </c>
      <c r="AG35" s="415" t="s">
        <v>1516</v>
      </c>
      <c r="AH35" s="415" t="s">
        <v>1517</v>
      </c>
      <c r="AI35" s="415" t="s">
        <v>1518</v>
      </c>
    </row>
    <row r="36" spans="1:35" s="89" customFormat="1" ht="18.75" customHeight="1" x14ac:dyDescent="0.2">
      <c r="A36" s="414" t="s">
        <v>13</v>
      </c>
      <c r="B36" s="415" t="s">
        <v>12</v>
      </c>
      <c r="C36" s="415" t="s">
        <v>11</v>
      </c>
      <c r="D36" s="417" t="s">
        <v>1543</v>
      </c>
      <c r="E36" s="415" t="s">
        <v>1405</v>
      </c>
      <c r="F36" s="415" t="s">
        <v>749</v>
      </c>
      <c r="G36" s="415" t="s">
        <v>749</v>
      </c>
      <c r="H36" s="415" t="s">
        <v>1544</v>
      </c>
      <c r="I36" s="416" t="s">
        <v>1545</v>
      </c>
      <c r="J36" s="416" t="s">
        <v>768</v>
      </c>
      <c r="K36" s="415" t="s">
        <v>1416</v>
      </c>
      <c r="L36" s="415" t="s">
        <v>2178</v>
      </c>
      <c r="M36" s="415" t="s">
        <v>768</v>
      </c>
      <c r="N36" s="415" t="s">
        <v>768</v>
      </c>
      <c r="O36" s="415" t="s">
        <v>768</v>
      </c>
      <c r="P36" s="415" t="s">
        <v>768</v>
      </c>
      <c r="Q36" s="415" t="s">
        <v>768</v>
      </c>
      <c r="R36" s="415" t="s">
        <v>768</v>
      </c>
      <c r="S36" s="415"/>
      <c r="T36" s="415"/>
      <c r="U36" s="415"/>
      <c r="V36" s="415"/>
      <c r="W36" s="415"/>
      <c r="X36" s="415"/>
      <c r="Y36" s="415"/>
      <c r="Z36" s="415"/>
      <c r="AA36" s="415"/>
      <c r="AB36" s="415"/>
      <c r="AC36" s="415"/>
      <c r="AD36" s="415"/>
      <c r="AE36" s="415"/>
      <c r="AF36" s="415"/>
      <c r="AG36" s="415"/>
      <c r="AH36" s="415"/>
      <c r="AI36" s="415"/>
    </row>
    <row r="37" spans="1:35" s="89" customFormat="1" ht="18.75" customHeight="1" x14ac:dyDescent="0.2">
      <c r="A37" s="414" t="s">
        <v>13</v>
      </c>
      <c r="B37" s="415" t="s">
        <v>12</v>
      </c>
      <c r="C37" s="415" t="s">
        <v>11</v>
      </c>
      <c r="D37" s="417" t="s">
        <v>1538</v>
      </c>
      <c r="E37" s="415" t="s">
        <v>1405</v>
      </c>
      <c r="F37" s="415" t="s">
        <v>749</v>
      </c>
      <c r="G37" s="415" t="s">
        <v>749</v>
      </c>
      <c r="H37" s="415" t="s">
        <v>1539</v>
      </c>
      <c r="I37" s="416" t="s">
        <v>1540</v>
      </c>
      <c r="J37" s="416" t="s">
        <v>768</v>
      </c>
      <c r="K37" s="415" t="s">
        <v>1416</v>
      </c>
      <c r="L37" s="415" t="s">
        <v>2177</v>
      </c>
      <c r="M37" s="415" t="s">
        <v>768</v>
      </c>
      <c r="N37" s="415" t="s">
        <v>768</v>
      </c>
      <c r="O37" s="415" t="s">
        <v>768</v>
      </c>
      <c r="P37" s="415" t="s">
        <v>768</v>
      </c>
      <c r="Q37" s="415" t="s">
        <v>768</v>
      </c>
      <c r="R37" s="415" t="s">
        <v>768</v>
      </c>
      <c r="S37" s="415"/>
      <c r="T37" s="415"/>
      <c r="U37" s="415"/>
      <c r="V37" s="415"/>
      <c r="W37" s="415"/>
      <c r="X37" s="415"/>
      <c r="Y37" s="415"/>
      <c r="Z37" s="415"/>
      <c r="AA37" s="415"/>
      <c r="AB37" s="415"/>
      <c r="AC37" s="415"/>
      <c r="AD37" s="415"/>
      <c r="AE37" s="415"/>
      <c r="AF37" s="415"/>
      <c r="AG37" s="415"/>
      <c r="AH37" s="415"/>
      <c r="AI37" s="415"/>
    </row>
    <row r="38" spans="1:35" s="89" customFormat="1" ht="18.75" customHeight="1" x14ac:dyDescent="0.2">
      <c r="A38" s="414" t="s">
        <v>13</v>
      </c>
      <c r="B38" s="415" t="s">
        <v>12</v>
      </c>
      <c r="C38" s="415" t="s">
        <v>11</v>
      </c>
      <c r="D38" s="417" t="s">
        <v>1527</v>
      </c>
      <c r="E38" s="415" t="s">
        <v>1382</v>
      </c>
      <c r="F38" s="415" t="s">
        <v>749</v>
      </c>
      <c r="G38" s="415" t="s">
        <v>749</v>
      </c>
      <c r="H38" s="415" t="s">
        <v>1528</v>
      </c>
      <c r="I38" s="416" t="s">
        <v>1529</v>
      </c>
      <c r="J38" s="416" t="s">
        <v>768</v>
      </c>
      <c r="K38" s="415" t="s">
        <v>1316</v>
      </c>
      <c r="L38" s="417" t="s">
        <v>2175</v>
      </c>
      <c r="M38" s="415" t="s">
        <v>1348</v>
      </c>
      <c r="N38" s="415" t="s">
        <v>768</v>
      </c>
      <c r="O38" s="415" t="s">
        <v>2341</v>
      </c>
      <c r="P38" s="415" t="s">
        <v>1530</v>
      </c>
      <c r="Q38" s="415" t="s">
        <v>2260</v>
      </c>
      <c r="R38" s="415" t="s">
        <v>2343</v>
      </c>
      <c r="S38" s="415"/>
      <c r="T38" s="415"/>
      <c r="U38" s="415"/>
      <c r="V38" s="415"/>
      <c r="W38" s="415"/>
      <c r="X38" s="415"/>
      <c r="Y38" s="415"/>
      <c r="Z38" s="415"/>
      <c r="AA38" s="415"/>
      <c r="AB38" s="415"/>
      <c r="AC38" s="415"/>
      <c r="AD38" s="415"/>
      <c r="AE38" s="415"/>
      <c r="AF38" s="415"/>
      <c r="AG38" s="415"/>
      <c r="AH38" s="415"/>
      <c r="AI38" s="415"/>
    </row>
    <row r="39" spans="1:35" s="89" customFormat="1" ht="18.75" customHeight="1" x14ac:dyDescent="0.2">
      <c r="A39" s="414" t="s">
        <v>13</v>
      </c>
      <c r="B39" s="415" t="s">
        <v>12</v>
      </c>
      <c r="C39" s="415" t="s">
        <v>11</v>
      </c>
      <c r="D39" s="417" t="s">
        <v>1536</v>
      </c>
      <c r="E39" s="415" t="s">
        <v>1382</v>
      </c>
      <c r="F39" s="415" t="s">
        <v>749</v>
      </c>
      <c r="G39" s="415" t="s">
        <v>749</v>
      </c>
      <c r="H39" s="415" t="s">
        <v>1537</v>
      </c>
      <c r="I39" s="416" t="s">
        <v>1533</v>
      </c>
      <c r="J39" s="416" t="s">
        <v>768</v>
      </c>
      <c r="K39" s="415" t="s">
        <v>1316</v>
      </c>
      <c r="L39" s="417" t="s">
        <v>2175</v>
      </c>
      <c r="M39" s="415" t="s">
        <v>1348</v>
      </c>
      <c r="N39" s="415" t="s">
        <v>768</v>
      </c>
      <c r="O39" s="415" t="s">
        <v>2341</v>
      </c>
      <c r="P39" s="415" t="s">
        <v>1530</v>
      </c>
      <c r="Q39" s="415" t="s">
        <v>2260</v>
      </c>
      <c r="R39" s="415" t="s">
        <v>2343</v>
      </c>
      <c r="S39" s="415"/>
      <c r="T39" s="415"/>
      <c r="U39" s="415"/>
      <c r="V39" s="415"/>
      <c r="W39" s="415"/>
      <c r="X39" s="415"/>
      <c r="Y39" s="415"/>
      <c r="Z39" s="415"/>
      <c r="AA39" s="415"/>
      <c r="AB39" s="415"/>
      <c r="AC39" s="415"/>
      <c r="AD39" s="415"/>
      <c r="AE39" s="415"/>
      <c r="AF39" s="415"/>
      <c r="AG39" s="415"/>
      <c r="AH39" s="415"/>
      <c r="AI39" s="415"/>
    </row>
    <row r="40" spans="1:35" s="89" customFormat="1" ht="18.75" customHeight="1" x14ac:dyDescent="0.2">
      <c r="A40" s="414" t="s">
        <v>13</v>
      </c>
      <c r="B40" s="415" t="s">
        <v>12</v>
      </c>
      <c r="C40" s="415" t="s">
        <v>11</v>
      </c>
      <c r="D40" s="417" t="s">
        <v>1519</v>
      </c>
      <c r="E40" s="415" t="s">
        <v>1382</v>
      </c>
      <c r="F40" s="417">
        <v>31</v>
      </c>
      <c r="G40" s="417" t="s">
        <v>2274</v>
      </c>
      <c r="H40" s="415" t="s">
        <v>1520</v>
      </c>
      <c r="I40" s="416" t="s">
        <v>1521</v>
      </c>
      <c r="J40" s="416" t="s">
        <v>768</v>
      </c>
      <c r="K40" s="415" t="s">
        <v>1316</v>
      </c>
      <c r="L40" s="417" t="s">
        <v>2175</v>
      </c>
      <c r="M40" s="417" t="s">
        <v>1348</v>
      </c>
      <c r="N40" s="415" t="s">
        <v>768</v>
      </c>
      <c r="O40" s="415" t="s">
        <v>2341</v>
      </c>
      <c r="P40" s="415" t="s">
        <v>1522</v>
      </c>
      <c r="Q40" s="415" t="s">
        <v>2260</v>
      </c>
      <c r="R40" s="415" t="s">
        <v>2343</v>
      </c>
      <c r="S40" s="415"/>
      <c r="T40" s="415"/>
      <c r="U40" s="415"/>
      <c r="V40" s="415"/>
      <c r="W40" s="415"/>
      <c r="X40" s="415"/>
      <c r="Y40" s="415"/>
      <c r="Z40" s="415"/>
      <c r="AA40" s="415"/>
      <c r="AB40" s="415"/>
      <c r="AC40" s="415"/>
      <c r="AD40" s="415"/>
      <c r="AE40" s="415"/>
      <c r="AF40" s="415"/>
      <c r="AG40" s="415"/>
      <c r="AH40" s="415"/>
      <c r="AI40" s="415"/>
    </row>
    <row r="41" spans="1:35" s="89" customFormat="1" ht="18.75" customHeight="1" x14ac:dyDescent="0.2">
      <c r="A41" s="414" t="s">
        <v>13</v>
      </c>
      <c r="B41" s="415" t="s">
        <v>12</v>
      </c>
      <c r="C41" s="415" t="s">
        <v>11</v>
      </c>
      <c r="D41" s="417" t="s">
        <v>1531</v>
      </c>
      <c r="E41" s="415" t="s">
        <v>1382</v>
      </c>
      <c r="F41" s="415" t="s">
        <v>749</v>
      </c>
      <c r="G41" s="415" t="s">
        <v>749</v>
      </c>
      <c r="H41" s="415" t="s">
        <v>1532</v>
      </c>
      <c r="I41" s="416" t="s">
        <v>1533</v>
      </c>
      <c r="J41" s="416" t="s">
        <v>768</v>
      </c>
      <c r="K41" s="415" t="s">
        <v>1316</v>
      </c>
      <c r="L41" s="415" t="s">
        <v>2176</v>
      </c>
      <c r="M41" s="415" t="s">
        <v>2179</v>
      </c>
      <c r="N41" s="415" t="s">
        <v>768</v>
      </c>
      <c r="O41" s="415" t="s">
        <v>768</v>
      </c>
      <c r="P41" s="415" t="s">
        <v>768</v>
      </c>
      <c r="Q41" s="415" t="s">
        <v>768</v>
      </c>
      <c r="R41" s="415" t="s">
        <v>768</v>
      </c>
      <c r="S41" s="415"/>
      <c r="T41" s="415"/>
      <c r="U41" s="415"/>
      <c r="V41" s="415"/>
      <c r="W41" s="415"/>
      <c r="X41" s="415"/>
      <c r="Y41" s="415"/>
      <c r="Z41" s="415"/>
      <c r="AA41" s="415"/>
      <c r="AB41" s="415"/>
      <c r="AC41" s="415"/>
      <c r="AD41" s="415"/>
      <c r="AE41" s="415"/>
      <c r="AF41" s="415"/>
      <c r="AG41" s="415"/>
      <c r="AH41" s="415"/>
      <c r="AI41" s="415"/>
    </row>
    <row r="42" spans="1:35" s="89" customFormat="1" ht="18.75" customHeight="1" x14ac:dyDescent="0.2">
      <c r="A42" s="414" t="s">
        <v>13</v>
      </c>
      <c r="B42" s="415" t="s">
        <v>12</v>
      </c>
      <c r="C42" s="415" t="s">
        <v>11</v>
      </c>
      <c r="D42" s="417" t="s">
        <v>1534</v>
      </c>
      <c r="E42" s="415" t="s">
        <v>1382</v>
      </c>
      <c r="F42" s="415" t="s">
        <v>749</v>
      </c>
      <c r="G42" s="415" t="s">
        <v>749</v>
      </c>
      <c r="H42" s="415" t="s">
        <v>1535</v>
      </c>
      <c r="I42" s="416" t="s">
        <v>1533</v>
      </c>
      <c r="J42" s="416" t="s">
        <v>768</v>
      </c>
      <c r="K42" s="415" t="s">
        <v>1316</v>
      </c>
      <c r="L42" s="415" t="s">
        <v>2176</v>
      </c>
      <c r="M42" s="415" t="s">
        <v>2179</v>
      </c>
      <c r="N42" s="415" t="s">
        <v>768</v>
      </c>
      <c r="O42" s="415" t="s">
        <v>2336</v>
      </c>
      <c r="P42" s="415" t="s">
        <v>1530</v>
      </c>
      <c r="Q42" s="415" t="s">
        <v>2260</v>
      </c>
      <c r="R42" s="415" t="s">
        <v>2343</v>
      </c>
      <c r="S42" s="415"/>
      <c r="T42" s="415"/>
      <c r="U42" s="415"/>
      <c r="V42" s="415"/>
      <c r="W42" s="415"/>
      <c r="X42" s="415"/>
      <c r="Y42" s="415"/>
      <c r="Z42" s="415"/>
      <c r="AA42" s="415"/>
      <c r="AB42" s="415"/>
      <c r="AC42" s="415"/>
      <c r="AD42" s="415"/>
      <c r="AE42" s="415"/>
      <c r="AF42" s="415"/>
      <c r="AG42" s="415"/>
      <c r="AH42" s="415"/>
      <c r="AI42" s="415"/>
    </row>
    <row r="43" spans="1:35" s="89" customFormat="1" ht="18.75" customHeight="1" x14ac:dyDescent="0.2">
      <c r="A43" s="414" t="s">
        <v>13</v>
      </c>
      <c r="B43" s="415" t="s">
        <v>12</v>
      </c>
      <c r="C43" s="415" t="s">
        <v>11</v>
      </c>
      <c r="D43" s="417" t="s">
        <v>1541</v>
      </c>
      <c r="E43" s="415" t="s">
        <v>1382</v>
      </c>
      <c r="F43" s="415">
        <v>18</v>
      </c>
      <c r="G43" s="415" t="s">
        <v>2275</v>
      </c>
      <c r="H43" s="415" t="s">
        <v>1542</v>
      </c>
      <c r="I43" s="416" t="s">
        <v>1533</v>
      </c>
      <c r="J43" s="416" t="s">
        <v>768</v>
      </c>
      <c r="K43" s="415" t="s">
        <v>1316</v>
      </c>
      <c r="L43" s="415" t="s">
        <v>2176</v>
      </c>
      <c r="M43" s="415" t="s">
        <v>2179</v>
      </c>
      <c r="N43" s="415" t="s">
        <v>768</v>
      </c>
      <c r="O43" s="415" t="s">
        <v>2336</v>
      </c>
      <c r="P43" s="415" t="s">
        <v>1530</v>
      </c>
      <c r="Q43" s="415" t="s">
        <v>2260</v>
      </c>
      <c r="R43" s="415" t="s">
        <v>2343</v>
      </c>
      <c r="S43" s="415"/>
      <c r="T43" s="415"/>
      <c r="U43" s="415"/>
      <c r="V43" s="415"/>
      <c r="W43" s="415"/>
      <c r="X43" s="415"/>
      <c r="Y43" s="415"/>
      <c r="Z43" s="415"/>
      <c r="AA43" s="415"/>
      <c r="AB43" s="415"/>
      <c r="AC43" s="415"/>
      <c r="AD43" s="415"/>
      <c r="AE43" s="415"/>
      <c r="AF43" s="415"/>
      <c r="AG43" s="415"/>
      <c r="AH43" s="415"/>
      <c r="AI43" s="415"/>
    </row>
    <row r="44" spans="1:35" s="89" customFormat="1" ht="18.75" customHeight="1" x14ac:dyDescent="0.2">
      <c r="A44" s="414" t="s">
        <v>13</v>
      </c>
      <c r="B44" s="415" t="s">
        <v>12</v>
      </c>
      <c r="C44" s="415" t="s">
        <v>11</v>
      </c>
      <c r="D44" s="417" t="s">
        <v>1523</v>
      </c>
      <c r="E44" s="415" t="s">
        <v>1382</v>
      </c>
      <c r="F44" s="415" t="s">
        <v>749</v>
      </c>
      <c r="G44" s="415" t="s">
        <v>749</v>
      </c>
      <c r="H44" s="415" t="s">
        <v>1524</v>
      </c>
      <c r="I44" s="416" t="s">
        <v>1525</v>
      </c>
      <c r="J44" s="416" t="s">
        <v>768</v>
      </c>
      <c r="K44" s="415" t="s">
        <v>1316</v>
      </c>
      <c r="L44" s="415" t="s">
        <v>2176</v>
      </c>
      <c r="M44" s="415" t="s">
        <v>2179</v>
      </c>
      <c r="N44" s="415" t="s">
        <v>768</v>
      </c>
      <c r="O44" s="415" t="s">
        <v>2341</v>
      </c>
      <c r="P44" s="415" t="s">
        <v>1526</v>
      </c>
      <c r="Q44" s="415" t="s">
        <v>2260</v>
      </c>
      <c r="R44" s="415" t="s">
        <v>2343</v>
      </c>
      <c r="S44" s="415"/>
      <c r="T44" s="415"/>
      <c r="U44" s="415"/>
      <c r="V44" s="415"/>
      <c r="W44" s="415"/>
      <c r="X44" s="415"/>
      <c r="Y44" s="415"/>
      <c r="Z44" s="415"/>
      <c r="AA44" s="415"/>
      <c r="AB44" s="415"/>
      <c r="AC44" s="415"/>
      <c r="AD44" s="415"/>
      <c r="AE44" s="415"/>
      <c r="AF44" s="415"/>
      <c r="AG44" s="415"/>
      <c r="AH44" s="415"/>
      <c r="AI44" s="415"/>
    </row>
    <row r="45" spans="1:35" s="89" customFormat="1" ht="18.75" customHeight="1" x14ac:dyDescent="0.2">
      <c r="A45" s="414" t="s">
        <v>13</v>
      </c>
      <c r="B45" s="415" t="s">
        <v>12</v>
      </c>
      <c r="C45" s="415" t="s">
        <v>11</v>
      </c>
      <c r="D45" s="417" t="s">
        <v>2276</v>
      </c>
      <c r="E45" s="415" t="s">
        <v>1382</v>
      </c>
      <c r="F45" s="415">
        <v>0</v>
      </c>
      <c r="G45" s="415" t="s">
        <v>768</v>
      </c>
      <c r="H45" s="415" t="s">
        <v>2277</v>
      </c>
      <c r="I45" s="416" t="s">
        <v>768</v>
      </c>
      <c r="J45" s="416" t="s">
        <v>768</v>
      </c>
      <c r="K45" s="415" t="s">
        <v>2267</v>
      </c>
      <c r="L45" s="415" t="s">
        <v>768</v>
      </c>
      <c r="M45" s="415" t="s">
        <v>768</v>
      </c>
      <c r="N45" s="415">
        <v>1638</v>
      </c>
      <c r="O45" s="415"/>
      <c r="P45" s="415"/>
      <c r="Q45" s="415"/>
      <c r="R45" s="415"/>
      <c r="S45" s="415"/>
      <c r="T45" s="415"/>
      <c r="U45" s="415"/>
      <c r="V45" s="415"/>
      <c r="W45" s="415"/>
      <c r="X45" s="415"/>
      <c r="Y45" s="415"/>
      <c r="Z45" s="415"/>
      <c r="AA45" s="415"/>
      <c r="AB45" s="415"/>
      <c r="AC45" s="415"/>
      <c r="AD45" s="415"/>
      <c r="AE45" s="415"/>
      <c r="AF45" s="415"/>
      <c r="AG45" s="415"/>
      <c r="AH45" s="415"/>
      <c r="AI45" s="415"/>
    </row>
    <row r="46" spans="1:35" s="90" customFormat="1" ht="18.75" customHeight="1" x14ac:dyDescent="0.2">
      <c r="A46" s="414" t="s">
        <v>13</v>
      </c>
      <c r="B46" s="415" t="s">
        <v>12</v>
      </c>
      <c r="C46" s="415" t="s">
        <v>11</v>
      </c>
      <c r="D46" s="415" t="s">
        <v>2321</v>
      </c>
      <c r="E46" s="415" t="s">
        <v>1382</v>
      </c>
      <c r="F46" s="415" t="s">
        <v>749</v>
      </c>
      <c r="G46" s="415" t="s">
        <v>749</v>
      </c>
      <c r="H46" s="415" t="s">
        <v>2322</v>
      </c>
      <c r="I46" s="416" t="s">
        <v>768</v>
      </c>
      <c r="J46" s="416" t="s">
        <v>768</v>
      </c>
      <c r="K46" s="415" t="s">
        <v>2267</v>
      </c>
      <c r="L46" s="415" t="s">
        <v>768</v>
      </c>
      <c r="M46" s="415" t="s">
        <v>768</v>
      </c>
      <c r="N46" s="415">
        <v>421</v>
      </c>
      <c r="O46" s="415" t="s">
        <v>768</v>
      </c>
      <c r="P46" s="415" t="s">
        <v>768</v>
      </c>
      <c r="Q46" s="415" t="s">
        <v>768</v>
      </c>
      <c r="R46" s="415" t="s">
        <v>768</v>
      </c>
      <c r="S46" s="415"/>
      <c r="T46" s="415"/>
      <c r="U46" s="415"/>
      <c r="V46" s="415"/>
      <c r="W46" s="415"/>
      <c r="X46" s="415"/>
      <c r="Y46" s="415"/>
      <c r="Z46" s="415"/>
      <c r="AA46" s="415"/>
      <c r="AB46" s="415"/>
      <c r="AC46" s="415"/>
      <c r="AD46" s="415"/>
      <c r="AE46" s="415"/>
      <c r="AF46" s="415"/>
      <c r="AG46" s="415"/>
      <c r="AH46" s="415"/>
      <c r="AI46" s="415"/>
    </row>
    <row r="47" spans="1:35" ht="18.75" customHeight="1" x14ac:dyDescent="0.2">
      <c r="A47" s="419" t="s">
        <v>16</v>
      </c>
      <c r="B47" s="368" t="s">
        <v>15</v>
      </c>
      <c r="C47" s="368" t="s">
        <v>14</v>
      </c>
      <c r="D47" s="422" t="s">
        <v>2291</v>
      </c>
      <c r="E47" s="368" t="s">
        <v>1382</v>
      </c>
      <c r="F47" s="368">
        <v>32</v>
      </c>
      <c r="G47" s="368" t="s">
        <v>2295</v>
      </c>
      <c r="H47" s="368" t="s">
        <v>2292</v>
      </c>
      <c r="I47" s="368" t="s">
        <v>768</v>
      </c>
      <c r="J47" s="368" t="s">
        <v>768</v>
      </c>
      <c r="K47" s="368" t="s">
        <v>2273</v>
      </c>
      <c r="L47" s="368" t="s">
        <v>768</v>
      </c>
      <c r="M47" s="421" t="s">
        <v>768</v>
      </c>
      <c r="N47" s="368">
        <v>1756</v>
      </c>
      <c r="O47" s="368" t="s">
        <v>768</v>
      </c>
      <c r="P47" s="368" t="s">
        <v>768</v>
      </c>
      <c r="Q47" s="368" t="s">
        <v>768</v>
      </c>
      <c r="R47" s="368" t="s">
        <v>768</v>
      </c>
      <c r="S47" s="368" t="s">
        <v>1550</v>
      </c>
      <c r="T47" s="368" t="s">
        <v>1551</v>
      </c>
      <c r="U47" s="368" t="s">
        <v>1552</v>
      </c>
      <c r="V47" s="368" t="s">
        <v>1551</v>
      </c>
      <c r="W47" s="368" t="s">
        <v>1553</v>
      </c>
      <c r="X47" s="368" t="s">
        <v>1554</v>
      </c>
      <c r="Y47" s="368" t="s">
        <v>1555</v>
      </c>
      <c r="Z47" s="368" t="s">
        <v>1556</v>
      </c>
      <c r="AA47" s="368" t="s">
        <v>1557</v>
      </c>
      <c r="AB47" s="368" t="s">
        <v>1558</v>
      </c>
      <c r="AC47" s="368" t="s">
        <v>1559</v>
      </c>
      <c r="AD47" s="368" t="s">
        <v>1560</v>
      </c>
      <c r="AE47" s="368" t="s">
        <v>1551</v>
      </c>
      <c r="AF47" s="368" t="s">
        <v>1561</v>
      </c>
      <c r="AG47" s="368" t="s">
        <v>1562</v>
      </c>
      <c r="AH47" s="368" t="s">
        <v>1563</v>
      </c>
      <c r="AI47" s="368" t="s">
        <v>1564</v>
      </c>
    </row>
    <row r="48" spans="1:35" ht="18.75" customHeight="1" x14ac:dyDescent="0.2">
      <c r="A48" s="419" t="s">
        <v>16</v>
      </c>
      <c r="B48" s="368" t="s">
        <v>15</v>
      </c>
      <c r="C48" s="368" t="s">
        <v>14</v>
      </c>
      <c r="D48" s="422" t="s">
        <v>1590</v>
      </c>
      <c r="E48" s="368" t="s">
        <v>1405</v>
      </c>
      <c r="F48" s="425">
        <v>2</v>
      </c>
      <c r="G48" s="421" t="s">
        <v>2303</v>
      </c>
      <c r="H48" s="368" t="s">
        <v>1591</v>
      </c>
      <c r="I48" s="421" t="s">
        <v>1570</v>
      </c>
      <c r="J48" s="421" t="s">
        <v>768</v>
      </c>
      <c r="K48" s="368" t="s">
        <v>1416</v>
      </c>
      <c r="L48" s="368" t="s">
        <v>2191</v>
      </c>
      <c r="M48" s="368" t="s">
        <v>768</v>
      </c>
      <c r="N48" s="421" t="s">
        <v>768</v>
      </c>
      <c r="O48" s="368" t="s">
        <v>768</v>
      </c>
      <c r="P48" s="368" t="s">
        <v>768</v>
      </c>
      <c r="Q48" s="368" t="s">
        <v>768</v>
      </c>
      <c r="R48" s="368" t="s">
        <v>768</v>
      </c>
      <c r="S48" s="368"/>
      <c r="T48" s="368"/>
      <c r="U48" s="368"/>
      <c r="V48" s="368"/>
      <c r="W48" s="368"/>
      <c r="X48" s="368"/>
      <c r="Y48" s="368"/>
      <c r="Z48" s="368"/>
      <c r="AA48" s="368"/>
      <c r="AB48" s="368"/>
      <c r="AC48" s="368"/>
      <c r="AD48" s="368"/>
      <c r="AE48" s="368"/>
      <c r="AF48" s="368"/>
      <c r="AG48" s="368"/>
      <c r="AH48" s="368"/>
      <c r="AI48" s="368"/>
    </row>
    <row r="49" spans="1:35" ht="18.75" customHeight="1" x14ac:dyDescent="0.2">
      <c r="A49" s="419" t="s">
        <v>16</v>
      </c>
      <c r="B49" s="368" t="s">
        <v>15</v>
      </c>
      <c r="C49" s="368" t="s">
        <v>14</v>
      </c>
      <c r="D49" s="422" t="s">
        <v>1585</v>
      </c>
      <c r="E49" s="368" t="s">
        <v>1382</v>
      </c>
      <c r="F49" s="368">
        <v>3</v>
      </c>
      <c r="G49" s="421" t="s">
        <v>2278</v>
      </c>
      <c r="H49" s="368" t="s">
        <v>1586</v>
      </c>
      <c r="I49" s="421" t="s">
        <v>1570</v>
      </c>
      <c r="J49" s="421" t="s">
        <v>768</v>
      </c>
      <c r="K49" s="368" t="s">
        <v>1316</v>
      </c>
      <c r="L49" s="368" t="s">
        <v>2190</v>
      </c>
      <c r="M49" s="368" t="s">
        <v>1349</v>
      </c>
      <c r="N49" s="421" t="s">
        <v>768</v>
      </c>
      <c r="O49" s="368" t="s">
        <v>2349</v>
      </c>
      <c r="P49" s="368" t="s">
        <v>1587</v>
      </c>
      <c r="Q49" s="368" t="s">
        <v>2260</v>
      </c>
      <c r="R49" s="368" t="s">
        <v>2344</v>
      </c>
      <c r="S49" s="368"/>
      <c r="T49" s="368"/>
      <c r="U49" s="368"/>
      <c r="V49" s="368"/>
      <c r="W49" s="368"/>
      <c r="X49" s="368"/>
      <c r="Y49" s="368"/>
      <c r="Z49" s="368"/>
      <c r="AA49" s="368"/>
      <c r="AB49" s="368"/>
      <c r="AC49" s="368"/>
      <c r="AD49" s="368"/>
      <c r="AE49" s="368"/>
      <c r="AF49" s="368"/>
      <c r="AG49" s="368"/>
      <c r="AH49" s="368"/>
      <c r="AI49" s="368"/>
    </row>
    <row r="50" spans="1:35" ht="18.75" customHeight="1" x14ac:dyDescent="0.2">
      <c r="A50" s="419" t="s">
        <v>16</v>
      </c>
      <c r="B50" s="368" t="s">
        <v>15</v>
      </c>
      <c r="C50" s="368" t="s">
        <v>14</v>
      </c>
      <c r="D50" s="422" t="s">
        <v>1568</v>
      </c>
      <c r="E50" s="368" t="s">
        <v>1382</v>
      </c>
      <c r="F50" s="368">
        <v>12</v>
      </c>
      <c r="G50" s="368" t="s">
        <v>2294</v>
      </c>
      <c r="H50" s="368" t="s">
        <v>1569</v>
      </c>
      <c r="I50" s="421" t="s">
        <v>1570</v>
      </c>
      <c r="J50" s="421" t="s">
        <v>768</v>
      </c>
      <c r="K50" s="368" t="s">
        <v>1316</v>
      </c>
      <c r="L50" s="368" t="s">
        <v>2188</v>
      </c>
      <c r="M50" s="368" t="s">
        <v>2182</v>
      </c>
      <c r="N50" s="421" t="s">
        <v>768</v>
      </c>
      <c r="O50" s="368" t="s">
        <v>2345</v>
      </c>
      <c r="P50" s="368" t="s">
        <v>1567</v>
      </c>
      <c r="Q50" s="368" t="s">
        <v>2260</v>
      </c>
      <c r="R50" s="368" t="s">
        <v>2344</v>
      </c>
      <c r="S50" s="368"/>
      <c r="T50" s="368"/>
      <c r="U50" s="368"/>
      <c r="V50" s="368"/>
      <c r="W50" s="368"/>
      <c r="X50" s="368"/>
      <c r="Y50" s="368"/>
      <c r="Z50" s="368"/>
      <c r="AA50" s="368"/>
      <c r="AB50" s="368"/>
      <c r="AC50" s="368"/>
      <c r="AD50" s="368"/>
      <c r="AE50" s="368"/>
      <c r="AF50" s="368"/>
      <c r="AG50" s="368"/>
      <c r="AH50" s="368"/>
      <c r="AI50" s="368"/>
    </row>
    <row r="51" spans="1:35" ht="18.75" customHeight="1" x14ac:dyDescent="0.2">
      <c r="A51" s="419" t="s">
        <v>16</v>
      </c>
      <c r="B51" s="368" t="s">
        <v>15</v>
      </c>
      <c r="C51" s="368" t="s">
        <v>14</v>
      </c>
      <c r="D51" s="422" t="s">
        <v>1546</v>
      </c>
      <c r="E51" s="368" t="s">
        <v>1382</v>
      </c>
      <c r="F51" s="368">
        <v>3</v>
      </c>
      <c r="G51" s="421" t="s">
        <v>2303</v>
      </c>
      <c r="H51" s="368" t="s">
        <v>1547</v>
      </c>
      <c r="I51" s="421" t="s">
        <v>1548</v>
      </c>
      <c r="J51" s="421" t="s">
        <v>768</v>
      </c>
      <c r="K51" s="368" t="s">
        <v>1316</v>
      </c>
      <c r="L51" s="368" t="s">
        <v>2185</v>
      </c>
      <c r="M51" s="368" t="s">
        <v>2180</v>
      </c>
      <c r="N51" s="421" t="s">
        <v>768</v>
      </c>
      <c r="O51" s="368" t="s">
        <v>2337</v>
      </c>
      <c r="P51" s="368" t="s">
        <v>1549</v>
      </c>
      <c r="Q51" s="368" t="s">
        <v>2260</v>
      </c>
      <c r="R51" s="368" t="s">
        <v>2344</v>
      </c>
      <c r="S51" s="368"/>
      <c r="T51" s="368"/>
      <c r="U51" s="368"/>
      <c r="V51" s="368"/>
      <c r="W51" s="368"/>
      <c r="X51" s="368"/>
      <c r="Y51" s="368"/>
      <c r="Z51" s="368"/>
      <c r="AA51" s="368"/>
      <c r="AB51" s="368"/>
      <c r="AC51" s="368"/>
      <c r="AD51" s="368"/>
      <c r="AE51" s="368"/>
      <c r="AF51" s="368"/>
      <c r="AG51" s="368"/>
      <c r="AH51" s="368"/>
      <c r="AI51" s="368"/>
    </row>
    <row r="52" spans="1:35" ht="18.75" customHeight="1" x14ac:dyDescent="0.2">
      <c r="A52" s="419" t="s">
        <v>16</v>
      </c>
      <c r="B52" s="368" t="s">
        <v>15</v>
      </c>
      <c r="C52" s="368" t="s">
        <v>14</v>
      </c>
      <c r="D52" s="422" t="s">
        <v>1574</v>
      </c>
      <c r="E52" s="368" t="s">
        <v>1382</v>
      </c>
      <c r="F52" s="368">
        <v>2</v>
      </c>
      <c r="G52" s="421" t="s">
        <v>2282</v>
      </c>
      <c r="H52" s="368" t="s">
        <v>1575</v>
      </c>
      <c r="I52" s="421" t="s">
        <v>1570</v>
      </c>
      <c r="J52" s="421" t="s">
        <v>768</v>
      </c>
      <c r="K52" s="368" t="s">
        <v>1316</v>
      </c>
      <c r="L52" s="368" t="s">
        <v>2187</v>
      </c>
      <c r="M52" s="368" t="s">
        <v>2183</v>
      </c>
      <c r="N52" s="421" t="s">
        <v>768</v>
      </c>
      <c r="O52" s="368" t="s">
        <v>2345</v>
      </c>
      <c r="P52" s="368" t="s">
        <v>1567</v>
      </c>
      <c r="Q52" s="368" t="s">
        <v>2260</v>
      </c>
      <c r="R52" s="368" t="s">
        <v>2344</v>
      </c>
      <c r="S52" s="368"/>
      <c r="T52" s="368"/>
      <c r="U52" s="368"/>
      <c r="V52" s="368"/>
      <c r="W52" s="368"/>
      <c r="X52" s="368"/>
      <c r="Y52" s="368"/>
      <c r="Z52" s="368"/>
      <c r="AA52" s="368"/>
      <c r="AB52" s="368"/>
      <c r="AC52" s="368"/>
      <c r="AD52" s="368"/>
      <c r="AE52" s="368"/>
      <c r="AF52" s="368"/>
      <c r="AG52" s="368"/>
      <c r="AH52" s="368"/>
      <c r="AI52" s="368"/>
    </row>
    <row r="53" spans="1:35" ht="18.75" customHeight="1" x14ac:dyDescent="0.2">
      <c r="A53" s="419" t="s">
        <v>16</v>
      </c>
      <c r="B53" s="422" t="s">
        <v>15</v>
      </c>
      <c r="C53" s="368" t="s">
        <v>14</v>
      </c>
      <c r="D53" s="422" t="s">
        <v>1592</v>
      </c>
      <c r="E53" s="368" t="s">
        <v>1382</v>
      </c>
      <c r="F53" s="368" t="s">
        <v>749</v>
      </c>
      <c r="G53" s="368" t="s">
        <v>749</v>
      </c>
      <c r="H53" s="368" t="s">
        <v>1593</v>
      </c>
      <c r="I53" s="421" t="s">
        <v>1594</v>
      </c>
      <c r="J53" s="421" t="s">
        <v>768</v>
      </c>
      <c r="K53" s="368" t="s">
        <v>1316</v>
      </c>
      <c r="L53" s="368" t="s">
        <v>2187</v>
      </c>
      <c r="M53" s="368" t="s">
        <v>2183</v>
      </c>
      <c r="N53" s="421" t="s">
        <v>768</v>
      </c>
      <c r="O53" s="368" t="s">
        <v>2340</v>
      </c>
      <c r="P53" s="368" t="s">
        <v>1567</v>
      </c>
      <c r="Q53" s="368" t="s">
        <v>2260</v>
      </c>
      <c r="R53" s="368" t="s">
        <v>2344</v>
      </c>
      <c r="S53" s="368"/>
      <c r="T53" s="368"/>
      <c r="U53" s="368"/>
      <c r="V53" s="368"/>
      <c r="W53" s="368"/>
      <c r="X53" s="368"/>
      <c r="Y53" s="368"/>
      <c r="Z53" s="368"/>
      <c r="AA53" s="368"/>
      <c r="AB53" s="368"/>
      <c r="AC53" s="368"/>
      <c r="AD53" s="368"/>
      <c r="AE53" s="368"/>
      <c r="AF53" s="368"/>
      <c r="AG53" s="368"/>
      <c r="AH53" s="368"/>
      <c r="AI53" s="368"/>
    </row>
    <row r="54" spans="1:35" ht="18.75" customHeight="1" x14ac:dyDescent="0.2">
      <c r="A54" s="419" t="s">
        <v>16</v>
      </c>
      <c r="B54" s="368" t="s">
        <v>15</v>
      </c>
      <c r="C54" s="368" t="s">
        <v>14</v>
      </c>
      <c r="D54" s="422" t="s">
        <v>1588</v>
      </c>
      <c r="E54" s="368" t="s">
        <v>1382</v>
      </c>
      <c r="F54" s="368" t="s">
        <v>749</v>
      </c>
      <c r="G54" s="368" t="s">
        <v>749</v>
      </c>
      <c r="H54" s="368" t="s">
        <v>1589</v>
      </c>
      <c r="I54" s="421" t="s">
        <v>1545</v>
      </c>
      <c r="J54" s="421" t="s">
        <v>768</v>
      </c>
      <c r="K54" s="368" t="s">
        <v>1316</v>
      </c>
      <c r="L54" s="368" t="s">
        <v>2187</v>
      </c>
      <c r="M54" s="368" t="s">
        <v>2183</v>
      </c>
      <c r="N54" s="421" t="s">
        <v>768</v>
      </c>
      <c r="O54" s="368" t="s">
        <v>2335</v>
      </c>
      <c r="P54" s="368" t="s">
        <v>1567</v>
      </c>
      <c r="Q54" s="368" t="s">
        <v>2260</v>
      </c>
      <c r="R54" s="368" t="s">
        <v>2344</v>
      </c>
      <c r="S54" s="368"/>
      <c r="T54" s="368"/>
      <c r="U54" s="368"/>
      <c r="V54" s="368"/>
      <c r="W54" s="368"/>
      <c r="X54" s="368"/>
      <c r="Y54" s="368"/>
      <c r="Z54" s="368"/>
      <c r="AA54" s="368"/>
      <c r="AB54" s="368"/>
      <c r="AC54" s="368"/>
      <c r="AD54" s="368"/>
      <c r="AE54" s="368"/>
      <c r="AF54" s="368"/>
      <c r="AG54" s="368"/>
      <c r="AH54" s="368"/>
      <c r="AI54" s="368"/>
    </row>
    <row r="55" spans="1:35" ht="18.75" customHeight="1" x14ac:dyDescent="0.2">
      <c r="A55" s="419" t="s">
        <v>16</v>
      </c>
      <c r="B55" s="368" t="s">
        <v>15</v>
      </c>
      <c r="C55" s="368" t="s">
        <v>14</v>
      </c>
      <c r="D55" s="422" t="s">
        <v>1576</v>
      </c>
      <c r="E55" s="368" t="s">
        <v>1382</v>
      </c>
      <c r="F55" s="368" t="s">
        <v>749</v>
      </c>
      <c r="G55" s="368" t="s">
        <v>749</v>
      </c>
      <c r="H55" s="368" t="s">
        <v>1577</v>
      </c>
      <c r="I55" s="421" t="s">
        <v>1573</v>
      </c>
      <c r="J55" s="421" t="s">
        <v>768</v>
      </c>
      <c r="K55" s="368" t="s">
        <v>1316</v>
      </c>
      <c r="L55" s="368" t="s">
        <v>2187</v>
      </c>
      <c r="M55" s="368" t="s">
        <v>2183</v>
      </c>
      <c r="N55" s="421" t="s">
        <v>768</v>
      </c>
      <c r="O55" s="368" t="s">
        <v>2347</v>
      </c>
      <c r="P55" s="368" t="s">
        <v>1567</v>
      </c>
      <c r="Q55" s="368" t="s">
        <v>2260</v>
      </c>
      <c r="R55" s="368" t="s">
        <v>2344</v>
      </c>
      <c r="S55" s="368"/>
      <c r="T55" s="368"/>
      <c r="U55" s="368"/>
      <c r="V55" s="368"/>
      <c r="W55" s="368"/>
      <c r="X55" s="368"/>
      <c r="Y55" s="368"/>
      <c r="Z55" s="368"/>
      <c r="AA55" s="368"/>
      <c r="AB55" s="368"/>
      <c r="AC55" s="368"/>
      <c r="AD55" s="368"/>
      <c r="AE55" s="368"/>
      <c r="AF55" s="368"/>
      <c r="AG55" s="368"/>
      <c r="AH55" s="368"/>
      <c r="AI55" s="368"/>
    </row>
    <row r="56" spans="1:35" ht="18.75" customHeight="1" x14ac:dyDescent="0.2">
      <c r="A56" s="419" t="s">
        <v>16</v>
      </c>
      <c r="B56" s="368" t="s">
        <v>15</v>
      </c>
      <c r="C56" s="368" t="s">
        <v>14</v>
      </c>
      <c r="D56" s="422" t="s">
        <v>1578</v>
      </c>
      <c r="E56" s="368" t="s">
        <v>1382</v>
      </c>
      <c r="F56" s="368" t="s">
        <v>749</v>
      </c>
      <c r="G56" s="368" t="s">
        <v>749</v>
      </c>
      <c r="H56" s="368" t="s">
        <v>1579</v>
      </c>
      <c r="I56" s="421" t="s">
        <v>1580</v>
      </c>
      <c r="J56" s="421" t="s">
        <v>768</v>
      </c>
      <c r="K56" s="368" t="s">
        <v>1316</v>
      </c>
      <c r="L56" s="368" t="s">
        <v>2187</v>
      </c>
      <c r="M56" s="368" t="s">
        <v>2183</v>
      </c>
      <c r="N56" s="282" t="s">
        <v>768</v>
      </c>
      <c r="O56" s="368" t="s">
        <v>2348</v>
      </c>
      <c r="P56" s="368" t="s">
        <v>1567</v>
      </c>
      <c r="Q56" s="368" t="s">
        <v>2260</v>
      </c>
      <c r="R56" s="368" t="s">
        <v>2344</v>
      </c>
      <c r="S56" s="368"/>
      <c r="T56" s="368"/>
      <c r="U56" s="368"/>
      <c r="V56" s="368"/>
      <c r="W56" s="368"/>
      <c r="X56" s="368"/>
      <c r="Y56" s="368"/>
      <c r="Z56" s="368"/>
      <c r="AA56" s="368"/>
      <c r="AB56" s="368"/>
      <c r="AC56" s="368"/>
      <c r="AD56" s="368"/>
      <c r="AE56" s="368"/>
      <c r="AF56" s="368"/>
      <c r="AG56" s="368"/>
      <c r="AH56" s="368"/>
      <c r="AI56" s="368"/>
    </row>
    <row r="57" spans="1:35" ht="18.75" customHeight="1" x14ac:dyDescent="0.2">
      <c r="A57" s="419" t="s">
        <v>16</v>
      </c>
      <c r="B57" s="368" t="s">
        <v>15</v>
      </c>
      <c r="C57" s="368" t="s">
        <v>14</v>
      </c>
      <c r="D57" s="422" t="s">
        <v>1581</v>
      </c>
      <c r="E57" s="368" t="s">
        <v>1382</v>
      </c>
      <c r="F57" s="368">
        <v>28</v>
      </c>
      <c r="G57" s="368" t="s">
        <v>2293</v>
      </c>
      <c r="H57" s="368" t="s">
        <v>1582</v>
      </c>
      <c r="I57" s="421" t="s">
        <v>1583</v>
      </c>
      <c r="J57" s="421" t="s">
        <v>768</v>
      </c>
      <c r="K57" s="368" t="s">
        <v>1316</v>
      </c>
      <c r="L57" s="368" t="s">
        <v>2189</v>
      </c>
      <c r="M57" s="368" t="s">
        <v>2184</v>
      </c>
      <c r="N57" s="282" t="s">
        <v>768</v>
      </c>
      <c r="O57" s="368" t="s">
        <v>2345</v>
      </c>
      <c r="P57" s="368" t="s">
        <v>1584</v>
      </c>
      <c r="Q57" s="368" t="s">
        <v>2260</v>
      </c>
      <c r="R57" s="368" t="s">
        <v>2344</v>
      </c>
      <c r="S57" s="368"/>
      <c r="T57" s="368"/>
      <c r="U57" s="368"/>
      <c r="V57" s="368"/>
      <c r="W57" s="368"/>
      <c r="X57" s="368"/>
      <c r="Y57" s="368"/>
      <c r="Z57" s="368"/>
      <c r="AA57" s="368"/>
      <c r="AB57" s="368"/>
      <c r="AC57" s="368"/>
      <c r="AD57" s="368"/>
      <c r="AE57" s="368"/>
      <c r="AF57" s="368"/>
      <c r="AG57" s="368"/>
      <c r="AH57" s="368"/>
      <c r="AI57" s="368"/>
    </row>
    <row r="58" spans="1:35" ht="18.75" customHeight="1" x14ac:dyDescent="0.2">
      <c r="A58" s="419" t="s">
        <v>16</v>
      </c>
      <c r="B58" s="368" t="s">
        <v>15</v>
      </c>
      <c r="C58" s="368" t="s">
        <v>14</v>
      </c>
      <c r="D58" s="422" t="s">
        <v>1597</v>
      </c>
      <c r="E58" s="368" t="s">
        <v>1382</v>
      </c>
      <c r="F58" s="368" t="s">
        <v>749</v>
      </c>
      <c r="G58" s="368" t="s">
        <v>749</v>
      </c>
      <c r="H58" s="368" t="s">
        <v>1598</v>
      </c>
      <c r="I58" s="421" t="s">
        <v>1599</v>
      </c>
      <c r="J58" s="421" t="s">
        <v>768</v>
      </c>
      <c r="K58" s="368" t="s">
        <v>1316</v>
      </c>
      <c r="L58" s="368" t="s">
        <v>2189</v>
      </c>
      <c r="M58" s="368" t="s">
        <v>2184</v>
      </c>
      <c r="N58" s="282" t="s">
        <v>768</v>
      </c>
      <c r="O58" s="368" t="s">
        <v>2349</v>
      </c>
      <c r="P58" s="368" t="s">
        <v>1600</v>
      </c>
      <c r="Q58" s="368" t="s">
        <v>2260</v>
      </c>
      <c r="R58" s="368" t="s">
        <v>2344</v>
      </c>
      <c r="S58" s="368"/>
      <c r="T58" s="368"/>
      <c r="U58" s="368"/>
      <c r="V58" s="368"/>
      <c r="W58" s="368"/>
      <c r="X58" s="368"/>
      <c r="Y58" s="368"/>
      <c r="Z58" s="368"/>
      <c r="AA58" s="368"/>
      <c r="AB58" s="368"/>
      <c r="AC58" s="368"/>
      <c r="AD58" s="368"/>
      <c r="AE58" s="368"/>
      <c r="AF58" s="368"/>
      <c r="AG58" s="368"/>
      <c r="AH58" s="368"/>
      <c r="AI58" s="368"/>
    </row>
    <row r="59" spans="1:35" s="37" customFormat="1" ht="18.75" customHeight="1" x14ac:dyDescent="0.2">
      <c r="A59" s="426" t="s">
        <v>16</v>
      </c>
      <c r="B59" s="282" t="s">
        <v>15</v>
      </c>
      <c r="C59" s="282" t="s">
        <v>14</v>
      </c>
      <c r="D59" s="420" t="s">
        <v>1595</v>
      </c>
      <c r="E59" s="282" t="s">
        <v>1382</v>
      </c>
      <c r="F59" s="282" t="s">
        <v>749</v>
      </c>
      <c r="G59" s="282" t="s">
        <v>749</v>
      </c>
      <c r="H59" s="282" t="s">
        <v>1596</v>
      </c>
      <c r="I59" s="421" t="s">
        <v>1570</v>
      </c>
      <c r="J59" s="421" t="s">
        <v>768</v>
      </c>
      <c r="K59" s="282" t="s">
        <v>1316</v>
      </c>
      <c r="L59" s="282" t="s">
        <v>2186</v>
      </c>
      <c r="M59" s="282" t="s">
        <v>2181</v>
      </c>
      <c r="N59" s="282" t="s">
        <v>768</v>
      </c>
      <c r="O59" s="368" t="s">
        <v>768</v>
      </c>
      <c r="P59" s="368" t="s">
        <v>768</v>
      </c>
      <c r="Q59" s="368" t="s">
        <v>768</v>
      </c>
      <c r="R59" s="368" t="s">
        <v>768</v>
      </c>
      <c r="S59" s="282"/>
      <c r="T59" s="282"/>
      <c r="U59" s="282"/>
      <c r="V59" s="282"/>
      <c r="W59" s="282"/>
      <c r="X59" s="282"/>
      <c r="Y59" s="282"/>
      <c r="Z59" s="282"/>
      <c r="AA59" s="282"/>
      <c r="AB59" s="282"/>
      <c r="AC59" s="282"/>
      <c r="AD59" s="282"/>
      <c r="AE59" s="282"/>
      <c r="AF59" s="282"/>
      <c r="AG59" s="282"/>
      <c r="AH59" s="282"/>
      <c r="AI59" s="282"/>
    </row>
    <row r="60" spans="1:35" ht="18.75" customHeight="1" x14ac:dyDescent="0.2">
      <c r="A60" s="419" t="s">
        <v>16</v>
      </c>
      <c r="B60" s="368" t="s">
        <v>15</v>
      </c>
      <c r="C60" s="368" t="s">
        <v>14</v>
      </c>
      <c r="D60" s="422" t="s">
        <v>1565</v>
      </c>
      <c r="E60" s="368" t="s">
        <v>1382</v>
      </c>
      <c r="F60" s="368" t="s">
        <v>749</v>
      </c>
      <c r="G60" s="368" t="s">
        <v>749</v>
      </c>
      <c r="H60" s="368" t="s">
        <v>1566</v>
      </c>
      <c r="I60" s="421" t="s">
        <v>1545</v>
      </c>
      <c r="J60" s="421" t="s">
        <v>768</v>
      </c>
      <c r="K60" s="368" t="s">
        <v>1316</v>
      </c>
      <c r="L60" s="368" t="s">
        <v>2186</v>
      </c>
      <c r="M60" s="368" t="s">
        <v>2181</v>
      </c>
      <c r="N60" s="282" t="s">
        <v>768</v>
      </c>
      <c r="O60" s="368" t="s">
        <v>2336</v>
      </c>
      <c r="P60" s="368" t="s">
        <v>1567</v>
      </c>
      <c r="Q60" s="368" t="s">
        <v>2260</v>
      </c>
      <c r="R60" s="368" t="s">
        <v>2344</v>
      </c>
      <c r="S60" s="368"/>
      <c r="T60" s="368"/>
      <c r="U60" s="368"/>
      <c r="V60" s="368"/>
      <c r="W60" s="368"/>
      <c r="X60" s="368"/>
      <c r="Y60" s="368"/>
      <c r="Z60" s="368"/>
      <c r="AA60" s="368"/>
      <c r="AB60" s="368"/>
      <c r="AC60" s="368"/>
      <c r="AD60" s="368"/>
      <c r="AE60" s="368"/>
      <c r="AF60" s="368"/>
      <c r="AG60" s="368"/>
      <c r="AH60" s="368"/>
      <c r="AI60" s="368"/>
    </row>
    <row r="61" spans="1:35" ht="18.75" customHeight="1" x14ac:dyDescent="0.2">
      <c r="A61" s="419" t="s">
        <v>16</v>
      </c>
      <c r="B61" s="368" t="s">
        <v>15</v>
      </c>
      <c r="C61" s="368" t="s">
        <v>14</v>
      </c>
      <c r="D61" s="422" t="s">
        <v>1571</v>
      </c>
      <c r="E61" s="368" t="s">
        <v>1382</v>
      </c>
      <c r="F61" s="368" t="s">
        <v>749</v>
      </c>
      <c r="G61" s="368" t="s">
        <v>749</v>
      </c>
      <c r="H61" s="368" t="s">
        <v>1572</v>
      </c>
      <c r="I61" s="421" t="s">
        <v>1573</v>
      </c>
      <c r="J61" s="421" t="s">
        <v>768</v>
      </c>
      <c r="K61" s="368" t="s">
        <v>1316</v>
      </c>
      <c r="L61" s="368" t="s">
        <v>2186</v>
      </c>
      <c r="M61" s="368" t="s">
        <v>2181</v>
      </c>
      <c r="N61" s="282" t="s">
        <v>768</v>
      </c>
      <c r="O61" s="368" t="s">
        <v>2346</v>
      </c>
      <c r="P61" s="368" t="s">
        <v>1567</v>
      </c>
      <c r="Q61" s="368" t="s">
        <v>2260</v>
      </c>
      <c r="R61" s="368" t="s">
        <v>2344</v>
      </c>
      <c r="S61" s="368"/>
      <c r="T61" s="368"/>
      <c r="U61" s="368"/>
      <c r="V61" s="368"/>
      <c r="W61" s="368"/>
      <c r="X61" s="368"/>
      <c r="Y61" s="368"/>
      <c r="Z61" s="368"/>
      <c r="AA61" s="368"/>
      <c r="AB61" s="368"/>
      <c r="AC61" s="368"/>
      <c r="AD61" s="368"/>
      <c r="AE61" s="368"/>
      <c r="AF61" s="368"/>
      <c r="AG61" s="368"/>
      <c r="AH61" s="368"/>
      <c r="AI61" s="368"/>
    </row>
    <row r="62" spans="1:35" s="88" customFormat="1" ht="18.75" customHeight="1" x14ac:dyDescent="0.2">
      <c r="A62" s="419" t="s">
        <v>16</v>
      </c>
      <c r="B62" s="368" t="s">
        <v>15</v>
      </c>
      <c r="C62" s="368" t="s">
        <v>14</v>
      </c>
      <c r="D62" s="282" t="s">
        <v>2330</v>
      </c>
      <c r="E62" s="368" t="s">
        <v>1382</v>
      </c>
      <c r="F62" s="282" t="s">
        <v>749</v>
      </c>
      <c r="G62" s="282" t="s">
        <v>749</v>
      </c>
      <c r="H62" s="282" t="s">
        <v>2331</v>
      </c>
      <c r="I62" s="421" t="s">
        <v>768</v>
      </c>
      <c r="J62" s="421" t="s">
        <v>768</v>
      </c>
      <c r="K62" s="368" t="s">
        <v>2267</v>
      </c>
      <c r="L62" s="423" t="s">
        <v>768</v>
      </c>
      <c r="M62" s="421" t="s">
        <v>768</v>
      </c>
      <c r="N62" s="282">
        <v>446</v>
      </c>
      <c r="O62" s="368" t="s">
        <v>768</v>
      </c>
      <c r="P62" s="368" t="s">
        <v>768</v>
      </c>
      <c r="Q62" s="368" t="s">
        <v>768</v>
      </c>
      <c r="R62" s="368" t="s">
        <v>768</v>
      </c>
      <c r="S62" s="368"/>
      <c r="T62" s="368"/>
      <c r="U62" s="368"/>
      <c r="V62" s="368"/>
      <c r="W62" s="368"/>
      <c r="X62" s="368"/>
      <c r="Y62" s="368"/>
      <c r="Z62" s="368"/>
      <c r="AA62" s="368"/>
      <c r="AB62" s="368"/>
      <c r="AC62" s="368"/>
      <c r="AD62" s="368"/>
      <c r="AE62" s="368"/>
      <c r="AF62" s="368"/>
      <c r="AG62" s="368"/>
      <c r="AH62" s="368"/>
      <c r="AI62" s="368"/>
    </row>
    <row r="63" spans="1:35" s="89" customFormat="1" ht="18.75" customHeight="1" x14ac:dyDescent="0.2">
      <c r="A63" s="414" t="s">
        <v>19</v>
      </c>
      <c r="B63" s="415" t="s">
        <v>18</v>
      </c>
      <c r="C63" s="415" t="s">
        <v>17</v>
      </c>
      <c r="D63" s="417" t="s">
        <v>1601</v>
      </c>
      <c r="E63" s="415" t="s">
        <v>1382</v>
      </c>
      <c r="F63" s="415">
        <v>30</v>
      </c>
      <c r="G63" s="415" t="s">
        <v>2296</v>
      </c>
      <c r="H63" s="415" t="s">
        <v>1602</v>
      </c>
      <c r="I63" s="416" t="s">
        <v>1603</v>
      </c>
      <c r="J63" s="416" t="s">
        <v>768</v>
      </c>
      <c r="K63" s="415" t="s">
        <v>1316</v>
      </c>
      <c r="L63" s="415" t="s">
        <v>2192</v>
      </c>
      <c r="M63" s="415" t="s">
        <v>1350</v>
      </c>
      <c r="N63" s="415" t="s">
        <v>768</v>
      </c>
      <c r="O63" s="415" t="s">
        <v>2346</v>
      </c>
      <c r="P63" s="415" t="s">
        <v>1604</v>
      </c>
      <c r="Q63" s="415" t="s">
        <v>2260</v>
      </c>
      <c r="R63" s="415" t="s">
        <v>2260</v>
      </c>
      <c r="S63" s="415" t="s">
        <v>1605</v>
      </c>
      <c r="T63" s="415" t="s">
        <v>1389</v>
      </c>
      <c r="U63" s="415" t="s">
        <v>1606</v>
      </c>
      <c r="V63" s="415" t="s">
        <v>1389</v>
      </c>
      <c r="W63" s="415" t="s">
        <v>1607</v>
      </c>
      <c r="X63" s="415" t="s">
        <v>1608</v>
      </c>
      <c r="Y63" s="415" t="s">
        <v>1391</v>
      </c>
      <c r="Z63" s="415" t="s">
        <v>1609</v>
      </c>
      <c r="AA63" s="415" t="s">
        <v>1610</v>
      </c>
      <c r="AB63" s="415" t="s">
        <v>1611</v>
      </c>
      <c r="AC63" s="415" t="s">
        <v>1612</v>
      </c>
      <c r="AD63" s="415" t="s">
        <v>1613</v>
      </c>
      <c r="AE63" s="415" t="s">
        <v>1389</v>
      </c>
      <c r="AF63" s="415" t="s">
        <v>1614</v>
      </c>
      <c r="AG63" s="415" t="s">
        <v>1615</v>
      </c>
      <c r="AH63" s="415" t="s">
        <v>1616</v>
      </c>
      <c r="AI63" s="415" t="s">
        <v>1617</v>
      </c>
    </row>
    <row r="64" spans="1:35" ht="18.75" customHeight="1" x14ac:dyDescent="0.2">
      <c r="A64" s="419" t="s">
        <v>7</v>
      </c>
      <c r="B64" s="368" t="s">
        <v>6</v>
      </c>
      <c r="C64" s="368" t="s">
        <v>5</v>
      </c>
      <c r="D64" s="368" t="s">
        <v>1640</v>
      </c>
      <c r="E64" s="368" t="s">
        <v>1382</v>
      </c>
      <c r="F64" s="368">
        <v>0</v>
      </c>
      <c r="G64" s="421" t="s">
        <v>768</v>
      </c>
      <c r="H64" s="368" t="s">
        <v>1641</v>
      </c>
      <c r="I64" s="421" t="s">
        <v>1635</v>
      </c>
      <c r="J64" s="421" t="s">
        <v>768</v>
      </c>
      <c r="K64" s="368" t="s">
        <v>1316</v>
      </c>
      <c r="L64" s="368" t="s">
        <v>2195</v>
      </c>
      <c r="M64" s="368" t="s">
        <v>1351</v>
      </c>
      <c r="N64" s="282" t="s">
        <v>768</v>
      </c>
      <c r="O64" s="368" t="s">
        <v>2350</v>
      </c>
      <c r="P64" s="368" t="s">
        <v>1636</v>
      </c>
      <c r="Q64" s="368" t="s">
        <v>2260</v>
      </c>
      <c r="R64" s="368" t="s">
        <v>2351</v>
      </c>
      <c r="S64" s="368" t="s">
        <v>1618</v>
      </c>
      <c r="T64" s="368" t="s">
        <v>1389</v>
      </c>
      <c r="U64" s="368" t="s">
        <v>1619</v>
      </c>
      <c r="V64" s="368" t="s">
        <v>1389</v>
      </c>
      <c r="W64" s="368" t="s">
        <v>1620</v>
      </c>
      <c r="X64" s="368" t="s">
        <v>1621</v>
      </c>
      <c r="Y64" s="368" t="s">
        <v>1622</v>
      </c>
      <c r="Z64" s="368" t="s">
        <v>1623</v>
      </c>
      <c r="AA64" s="368" t="s">
        <v>1624</v>
      </c>
      <c r="AB64" s="368" t="s">
        <v>1625</v>
      </c>
      <c r="AC64" s="368" t="s">
        <v>1626</v>
      </c>
      <c r="AD64" s="368" t="s">
        <v>1627</v>
      </c>
      <c r="AE64" s="368" t="s">
        <v>1628</v>
      </c>
      <c r="AF64" s="368" t="s">
        <v>1629</v>
      </c>
      <c r="AG64" s="368" t="s">
        <v>1630</v>
      </c>
      <c r="AH64" s="368" t="s">
        <v>1631</v>
      </c>
      <c r="AI64" s="368" t="s">
        <v>1632</v>
      </c>
    </row>
    <row r="65" spans="1:35" ht="18.75" customHeight="1" x14ac:dyDescent="0.2">
      <c r="A65" s="419" t="s">
        <v>7</v>
      </c>
      <c r="B65" s="368" t="s">
        <v>6</v>
      </c>
      <c r="C65" s="368" t="s">
        <v>5</v>
      </c>
      <c r="D65" s="368" t="s">
        <v>1633</v>
      </c>
      <c r="E65" s="368" t="s">
        <v>1382</v>
      </c>
      <c r="F65" s="368">
        <v>13</v>
      </c>
      <c r="G65" s="368" t="s">
        <v>2297</v>
      </c>
      <c r="H65" s="368" t="s">
        <v>1634</v>
      </c>
      <c r="I65" s="421" t="s">
        <v>1635</v>
      </c>
      <c r="J65" s="421" t="s">
        <v>768</v>
      </c>
      <c r="K65" s="368" t="s">
        <v>1316</v>
      </c>
      <c r="L65" s="368" t="s">
        <v>2193</v>
      </c>
      <c r="M65" s="368" t="s">
        <v>2196</v>
      </c>
      <c r="N65" s="282" t="s">
        <v>768</v>
      </c>
      <c r="O65" s="368" t="s">
        <v>2350</v>
      </c>
      <c r="P65" s="368" t="s">
        <v>1636</v>
      </c>
      <c r="Q65" s="368" t="s">
        <v>2260</v>
      </c>
      <c r="R65" s="368" t="s">
        <v>2351</v>
      </c>
      <c r="S65" s="368"/>
      <c r="T65" s="368"/>
      <c r="U65" s="368"/>
      <c r="V65" s="368"/>
      <c r="W65" s="368"/>
      <c r="X65" s="368"/>
      <c r="Y65" s="368"/>
      <c r="Z65" s="368"/>
      <c r="AA65" s="368"/>
      <c r="AB65" s="368"/>
      <c r="AC65" s="368"/>
      <c r="AD65" s="368"/>
      <c r="AE65" s="368"/>
      <c r="AF65" s="368"/>
      <c r="AG65" s="368"/>
      <c r="AH65" s="368"/>
      <c r="AI65" s="368"/>
    </row>
    <row r="66" spans="1:35" s="37" customFormat="1" ht="18.75" customHeight="1" x14ac:dyDescent="0.2">
      <c r="A66" s="426" t="s">
        <v>7</v>
      </c>
      <c r="B66" s="282" t="s">
        <v>6</v>
      </c>
      <c r="C66" s="282" t="s">
        <v>5</v>
      </c>
      <c r="D66" s="282" t="s">
        <v>1637</v>
      </c>
      <c r="E66" s="282" t="s">
        <v>1382</v>
      </c>
      <c r="F66" s="282">
        <v>0</v>
      </c>
      <c r="G66" s="421" t="s">
        <v>768</v>
      </c>
      <c r="H66" s="282" t="s">
        <v>1638</v>
      </c>
      <c r="I66" s="421" t="s">
        <v>1639</v>
      </c>
      <c r="J66" s="421" t="s">
        <v>768</v>
      </c>
      <c r="K66" s="282" t="s">
        <v>1316</v>
      </c>
      <c r="L66" s="282" t="s">
        <v>2194</v>
      </c>
      <c r="M66" s="282" t="s">
        <v>2197</v>
      </c>
      <c r="N66" s="282" t="s">
        <v>768</v>
      </c>
      <c r="O66" s="368" t="s">
        <v>768</v>
      </c>
      <c r="P66" s="368" t="s">
        <v>768</v>
      </c>
      <c r="Q66" s="368" t="s">
        <v>768</v>
      </c>
      <c r="R66" s="368" t="s">
        <v>768</v>
      </c>
      <c r="S66" s="282"/>
      <c r="T66" s="282"/>
      <c r="U66" s="282"/>
      <c r="V66" s="282"/>
      <c r="W66" s="282"/>
      <c r="X66" s="282"/>
      <c r="Y66" s="282"/>
      <c r="Z66" s="282"/>
      <c r="AA66" s="282"/>
      <c r="AB66" s="282"/>
      <c r="AC66" s="282"/>
      <c r="AD66" s="282"/>
      <c r="AE66" s="282"/>
      <c r="AF66" s="282"/>
      <c r="AG66" s="282"/>
      <c r="AH66" s="282"/>
      <c r="AI66" s="282"/>
    </row>
    <row r="67" spans="1:35" s="89" customFormat="1" ht="18.75" customHeight="1" x14ac:dyDescent="0.2">
      <c r="A67" s="414" t="s">
        <v>10</v>
      </c>
      <c r="B67" s="415" t="s">
        <v>9</v>
      </c>
      <c r="C67" s="415" t="s">
        <v>8</v>
      </c>
      <c r="D67" s="415" t="s">
        <v>1660</v>
      </c>
      <c r="E67" s="415" t="s">
        <v>1382</v>
      </c>
      <c r="F67" s="415">
        <v>54</v>
      </c>
      <c r="G67" s="415" t="s">
        <v>2298</v>
      </c>
      <c r="H67" s="415" t="s">
        <v>1661</v>
      </c>
      <c r="I67" s="416" t="s">
        <v>1662</v>
      </c>
      <c r="J67" s="416" t="s">
        <v>768</v>
      </c>
      <c r="K67" s="415" t="s">
        <v>1316</v>
      </c>
      <c r="L67" s="415" t="s">
        <v>2199</v>
      </c>
      <c r="M67" s="415" t="s">
        <v>1352</v>
      </c>
      <c r="N67" s="415" t="s">
        <v>768</v>
      </c>
      <c r="O67" s="415" t="s">
        <v>2341</v>
      </c>
      <c r="P67" s="415" t="s">
        <v>1663</v>
      </c>
      <c r="Q67" s="415" t="s">
        <v>2260</v>
      </c>
      <c r="R67" s="415" t="s">
        <v>2260</v>
      </c>
      <c r="S67" s="415" t="s">
        <v>1642</v>
      </c>
      <c r="T67" s="415" t="s">
        <v>1389</v>
      </c>
      <c r="U67" s="415" t="s">
        <v>1643</v>
      </c>
      <c r="V67" s="415" t="s">
        <v>1389</v>
      </c>
      <c r="W67" s="415" t="s">
        <v>1644</v>
      </c>
      <c r="X67" s="415" t="s">
        <v>1645</v>
      </c>
      <c r="Y67" s="415" t="s">
        <v>1646</v>
      </c>
      <c r="Z67" s="415" t="s">
        <v>1647</v>
      </c>
      <c r="AA67" s="415" t="s">
        <v>1648</v>
      </c>
      <c r="AB67" s="415" t="s">
        <v>1649</v>
      </c>
      <c r="AC67" s="415" t="s">
        <v>1650</v>
      </c>
      <c r="AD67" s="415" t="s">
        <v>1651</v>
      </c>
      <c r="AE67" s="415" t="s">
        <v>1389</v>
      </c>
      <c r="AF67" s="415" t="s">
        <v>1652</v>
      </c>
      <c r="AG67" s="415" t="s">
        <v>1653</v>
      </c>
      <c r="AH67" s="415" t="s">
        <v>1654</v>
      </c>
      <c r="AI67" s="415" t="s">
        <v>1655</v>
      </c>
    </row>
    <row r="68" spans="1:35" s="89" customFormat="1" ht="18.75" customHeight="1" x14ac:dyDescent="0.2">
      <c r="A68" s="414" t="s">
        <v>10</v>
      </c>
      <c r="B68" s="415" t="s">
        <v>9</v>
      </c>
      <c r="C68" s="415" t="s">
        <v>8</v>
      </c>
      <c r="D68" s="415" t="s">
        <v>1656</v>
      </c>
      <c r="E68" s="415" t="s">
        <v>1382</v>
      </c>
      <c r="F68" s="415">
        <v>19</v>
      </c>
      <c r="G68" s="415" t="s">
        <v>2297</v>
      </c>
      <c r="H68" s="415" t="s">
        <v>1657</v>
      </c>
      <c r="I68" s="416" t="s">
        <v>1658</v>
      </c>
      <c r="J68" s="416" t="s">
        <v>768</v>
      </c>
      <c r="K68" s="415" t="s">
        <v>1316</v>
      </c>
      <c r="L68" s="415" t="s">
        <v>2198</v>
      </c>
      <c r="M68" s="415" t="s">
        <v>2200</v>
      </c>
      <c r="N68" s="415" t="s">
        <v>768</v>
      </c>
      <c r="O68" s="415" t="s">
        <v>2341</v>
      </c>
      <c r="P68" s="415" t="s">
        <v>1659</v>
      </c>
      <c r="Q68" s="415" t="s">
        <v>2260</v>
      </c>
      <c r="R68" s="415" t="s">
        <v>2260</v>
      </c>
      <c r="S68" s="415"/>
      <c r="T68" s="415"/>
      <c r="U68" s="415"/>
      <c r="V68" s="415"/>
      <c r="W68" s="415"/>
      <c r="X68" s="415"/>
      <c r="Y68" s="415"/>
      <c r="Z68" s="415"/>
      <c r="AA68" s="415"/>
      <c r="AB68" s="415"/>
      <c r="AC68" s="415"/>
      <c r="AD68" s="415"/>
      <c r="AE68" s="415"/>
      <c r="AF68" s="415"/>
      <c r="AG68" s="415"/>
      <c r="AH68" s="415"/>
      <c r="AI68" s="415"/>
    </row>
    <row r="69" spans="1:35" ht="18.75" customHeight="1" x14ac:dyDescent="0.2">
      <c r="A69" s="419" t="s">
        <v>22</v>
      </c>
      <c r="B69" s="368" t="s">
        <v>21</v>
      </c>
      <c r="C69" s="368" t="s">
        <v>20</v>
      </c>
      <c r="D69" s="368" t="s">
        <v>1683</v>
      </c>
      <c r="E69" s="368" t="s">
        <v>1382</v>
      </c>
      <c r="F69" s="368">
        <v>7</v>
      </c>
      <c r="G69" s="368" t="s">
        <v>2296</v>
      </c>
      <c r="H69" s="368" t="s">
        <v>1684</v>
      </c>
      <c r="I69" s="421" t="s">
        <v>1685</v>
      </c>
      <c r="J69" s="421" t="s">
        <v>768</v>
      </c>
      <c r="K69" s="368" t="s">
        <v>1316</v>
      </c>
      <c r="L69" s="368" t="s">
        <v>2201</v>
      </c>
      <c r="M69" s="368" t="s">
        <v>1353</v>
      </c>
      <c r="N69" s="282" t="s">
        <v>768</v>
      </c>
      <c r="O69" s="368" t="s">
        <v>2353</v>
      </c>
      <c r="P69" s="368" t="s">
        <v>1667</v>
      </c>
      <c r="Q69" s="368" t="s">
        <v>2260</v>
      </c>
      <c r="R69" s="368" t="s">
        <v>2351</v>
      </c>
      <c r="S69" s="368" t="s">
        <v>1668</v>
      </c>
      <c r="T69" s="368" t="s">
        <v>1669</v>
      </c>
      <c r="U69" s="368" t="s">
        <v>1670</v>
      </c>
      <c r="V69" s="368" t="s">
        <v>1506</v>
      </c>
      <c r="W69" s="368" t="s">
        <v>1671</v>
      </c>
      <c r="X69" s="368" t="s">
        <v>1672</v>
      </c>
      <c r="Y69" s="368" t="s">
        <v>1673</v>
      </c>
      <c r="Z69" s="368" t="s">
        <v>1674</v>
      </c>
      <c r="AA69" s="368" t="s">
        <v>1675</v>
      </c>
      <c r="AB69" s="368" t="s">
        <v>1676</v>
      </c>
      <c r="AC69" s="368" t="s">
        <v>1677</v>
      </c>
      <c r="AD69" s="368" t="s">
        <v>1678</v>
      </c>
      <c r="AE69" s="368" t="s">
        <v>1506</v>
      </c>
      <c r="AF69" s="368" t="s">
        <v>1679</v>
      </c>
      <c r="AG69" s="368" t="s">
        <v>1680</v>
      </c>
      <c r="AH69" s="368" t="s">
        <v>1681</v>
      </c>
      <c r="AI69" s="368" t="s">
        <v>1682</v>
      </c>
    </row>
    <row r="70" spans="1:35" ht="18.75" customHeight="1" x14ac:dyDescent="0.2">
      <c r="A70" s="419" t="s">
        <v>22</v>
      </c>
      <c r="B70" s="368" t="s">
        <v>21</v>
      </c>
      <c r="C70" s="368" t="s">
        <v>20</v>
      </c>
      <c r="D70" s="368" t="s">
        <v>1664</v>
      </c>
      <c r="E70" s="368" t="s">
        <v>1382</v>
      </c>
      <c r="F70" s="368">
        <v>13</v>
      </c>
      <c r="G70" s="368" t="s">
        <v>2296</v>
      </c>
      <c r="H70" s="368" t="s">
        <v>1665</v>
      </c>
      <c r="I70" s="421" t="s">
        <v>1666</v>
      </c>
      <c r="J70" s="421" t="s">
        <v>768</v>
      </c>
      <c r="K70" s="368" t="s">
        <v>1316</v>
      </c>
      <c r="L70" s="368" t="s">
        <v>2202</v>
      </c>
      <c r="M70" s="368" t="s">
        <v>2203</v>
      </c>
      <c r="N70" s="282" t="s">
        <v>768</v>
      </c>
      <c r="O70" s="368" t="s">
        <v>2352</v>
      </c>
      <c r="P70" s="368" t="s">
        <v>1667</v>
      </c>
      <c r="Q70" s="368" t="s">
        <v>2260</v>
      </c>
      <c r="R70" s="368" t="s">
        <v>2351</v>
      </c>
      <c r="S70" s="368"/>
      <c r="T70" s="368"/>
      <c r="U70" s="368"/>
      <c r="V70" s="368"/>
      <c r="W70" s="368"/>
      <c r="X70" s="368"/>
      <c r="Y70" s="368"/>
      <c r="Z70" s="368"/>
      <c r="AA70" s="368"/>
      <c r="AB70" s="368"/>
      <c r="AC70" s="368"/>
      <c r="AD70" s="368"/>
      <c r="AE70" s="368"/>
      <c r="AF70" s="368"/>
      <c r="AG70" s="368"/>
      <c r="AH70" s="368"/>
      <c r="AI70" s="368"/>
    </row>
    <row r="71" spans="1:35" s="89" customFormat="1" ht="18.75" customHeight="1" x14ac:dyDescent="0.2">
      <c r="A71" s="414" t="s">
        <v>25</v>
      </c>
      <c r="B71" s="415" t="s">
        <v>24</v>
      </c>
      <c r="C71" s="415" t="s">
        <v>23</v>
      </c>
      <c r="D71" s="415" t="s">
        <v>1687</v>
      </c>
      <c r="E71" s="415" t="s">
        <v>1382</v>
      </c>
      <c r="F71" s="415">
        <v>1</v>
      </c>
      <c r="G71" s="415" t="s">
        <v>2304</v>
      </c>
      <c r="H71" s="415" t="s">
        <v>1688</v>
      </c>
      <c r="I71" s="416" t="s">
        <v>1446</v>
      </c>
      <c r="J71" s="416" t="s">
        <v>768</v>
      </c>
      <c r="K71" s="415" t="s">
        <v>1316</v>
      </c>
      <c r="L71" s="415" t="s">
        <v>2204</v>
      </c>
      <c r="M71" s="415" t="s">
        <v>1355</v>
      </c>
      <c r="N71" s="415" t="s">
        <v>768</v>
      </c>
      <c r="O71" s="415" t="s">
        <v>2354</v>
      </c>
      <c r="P71" s="415" t="s">
        <v>1689</v>
      </c>
      <c r="Q71" s="415" t="s">
        <v>0</v>
      </c>
      <c r="R71" s="415" t="s">
        <v>0</v>
      </c>
      <c r="S71" s="415" t="s">
        <v>768</v>
      </c>
      <c r="T71" s="415" t="s">
        <v>768</v>
      </c>
      <c r="U71" s="415" t="s">
        <v>768</v>
      </c>
      <c r="V71" s="415" t="s">
        <v>768</v>
      </c>
      <c r="W71" s="415" t="s">
        <v>768</v>
      </c>
      <c r="X71" s="415" t="s">
        <v>768</v>
      </c>
      <c r="Y71" s="415" t="s">
        <v>768</v>
      </c>
      <c r="Z71" s="415" t="s">
        <v>768</v>
      </c>
      <c r="AA71" s="415" t="s">
        <v>1690</v>
      </c>
      <c r="AB71" s="415" t="s">
        <v>1691</v>
      </c>
      <c r="AC71" s="415" t="s">
        <v>1692</v>
      </c>
      <c r="AD71" s="415" t="s">
        <v>1692</v>
      </c>
      <c r="AE71" s="415" t="s">
        <v>1692</v>
      </c>
      <c r="AF71" s="415" t="s">
        <v>1692</v>
      </c>
      <c r="AG71" s="415" t="s">
        <v>1693</v>
      </c>
      <c r="AH71" s="415" t="s">
        <v>1692</v>
      </c>
      <c r="AI71" s="415" t="s">
        <v>1692</v>
      </c>
    </row>
    <row r="72" spans="1:35" s="37" customFormat="1" ht="18.75" customHeight="1" x14ac:dyDescent="0.2">
      <c r="A72" s="426" t="s">
        <v>25</v>
      </c>
      <c r="B72" s="282" t="s">
        <v>27</v>
      </c>
      <c r="C72" s="282" t="s">
        <v>26</v>
      </c>
      <c r="D72" s="282" t="s">
        <v>1687</v>
      </c>
      <c r="E72" s="282" t="s">
        <v>1382</v>
      </c>
      <c r="F72" s="282">
        <v>1</v>
      </c>
      <c r="G72" s="282" t="s">
        <v>2304</v>
      </c>
      <c r="H72" s="282" t="s">
        <v>1688</v>
      </c>
      <c r="I72" s="421" t="s">
        <v>1446</v>
      </c>
      <c r="J72" s="421" t="s">
        <v>768</v>
      </c>
      <c r="K72" s="282" t="s">
        <v>1694</v>
      </c>
      <c r="L72" s="282" t="s">
        <v>2205</v>
      </c>
      <c r="M72" s="282" t="s">
        <v>1354</v>
      </c>
      <c r="N72" s="282" t="s">
        <v>768</v>
      </c>
      <c r="O72" s="368" t="s">
        <v>768</v>
      </c>
      <c r="P72" s="368" t="s">
        <v>768</v>
      </c>
      <c r="Q72" s="368" t="s">
        <v>768</v>
      </c>
      <c r="R72" s="368" t="s">
        <v>768</v>
      </c>
      <c r="S72" s="282" t="s">
        <v>768</v>
      </c>
      <c r="T72" s="282" t="s">
        <v>768</v>
      </c>
      <c r="U72" s="282" t="s">
        <v>768</v>
      </c>
      <c r="V72" s="282" t="s">
        <v>768</v>
      </c>
      <c r="W72" s="282" t="s">
        <v>768</v>
      </c>
      <c r="X72" s="282" t="s">
        <v>768</v>
      </c>
      <c r="Y72" s="282" t="s">
        <v>768</v>
      </c>
      <c r="Z72" s="282" t="s">
        <v>768</v>
      </c>
      <c r="AA72" s="282" t="s">
        <v>1695</v>
      </c>
      <c r="AB72" s="282" t="s">
        <v>1696</v>
      </c>
      <c r="AC72" s="282" t="s">
        <v>1389</v>
      </c>
      <c r="AD72" s="282" t="s">
        <v>1389</v>
      </c>
      <c r="AE72" s="282" t="s">
        <v>1389</v>
      </c>
      <c r="AF72" s="282" t="s">
        <v>1389</v>
      </c>
      <c r="AG72" s="282" t="s">
        <v>1697</v>
      </c>
      <c r="AH72" s="282" t="s">
        <v>1389</v>
      </c>
      <c r="AI72" s="282" t="s">
        <v>1389</v>
      </c>
    </row>
    <row r="73" spans="1:35" s="89" customFormat="1" ht="18.75" customHeight="1" x14ac:dyDescent="0.2">
      <c r="A73" s="414" t="s">
        <v>30</v>
      </c>
      <c r="B73" s="415" t="s">
        <v>29</v>
      </c>
      <c r="C73" s="415" t="s">
        <v>28</v>
      </c>
      <c r="D73" s="415" t="s">
        <v>1698</v>
      </c>
      <c r="E73" s="415" t="s">
        <v>1382</v>
      </c>
      <c r="F73" s="415">
        <v>14</v>
      </c>
      <c r="G73" s="415" t="s">
        <v>2297</v>
      </c>
      <c r="H73" s="415" t="s">
        <v>1699</v>
      </c>
      <c r="I73" s="416" t="s">
        <v>1700</v>
      </c>
      <c r="J73" s="416" t="s">
        <v>768</v>
      </c>
      <c r="K73" s="415" t="s">
        <v>1316</v>
      </c>
      <c r="L73" s="415" t="s">
        <v>2206</v>
      </c>
      <c r="M73" s="415" t="s">
        <v>1356</v>
      </c>
      <c r="N73" s="415" t="s">
        <v>768</v>
      </c>
      <c r="O73" s="415" t="s">
        <v>2341</v>
      </c>
      <c r="P73" s="415" t="s">
        <v>1701</v>
      </c>
      <c r="Q73" s="415" t="s">
        <v>2261</v>
      </c>
      <c r="R73" s="415" t="s">
        <v>0</v>
      </c>
      <c r="S73" s="415" t="s">
        <v>1702</v>
      </c>
      <c r="T73" s="415" t="s">
        <v>1703</v>
      </c>
      <c r="U73" s="415" t="s">
        <v>1554</v>
      </c>
      <c r="V73" s="415" t="s">
        <v>1551</v>
      </c>
      <c r="W73" s="415" t="s">
        <v>1704</v>
      </c>
      <c r="X73" s="415" t="s">
        <v>1705</v>
      </c>
      <c r="Y73" s="415" t="s">
        <v>1706</v>
      </c>
      <c r="Z73" s="415" t="s">
        <v>1707</v>
      </c>
      <c r="AA73" s="415" t="s">
        <v>1708</v>
      </c>
      <c r="AB73" s="415" t="s">
        <v>1709</v>
      </c>
      <c r="AC73" s="415" t="s">
        <v>1710</v>
      </c>
      <c r="AD73" s="415" t="s">
        <v>1711</v>
      </c>
      <c r="AE73" s="415" t="s">
        <v>1712</v>
      </c>
      <c r="AF73" s="415" t="s">
        <v>1713</v>
      </c>
      <c r="AG73" s="415" t="s">
        <v>1714</v>
      </c>
      <c r="AH73" s="415" t="s">
        <v>1715</v>
      </c>
      <c r="AI73" s="415" t="s">
        <v>1716</v>
      </c>
    </row>
    <row r="74" spans="1:35" s="37" customFormat="1" ht="18.75" customHeight="1" x14ac:dyDescent="0.2">
      <c r="A74" s="426" t="s">
        <v>33</v>
      </c>
      <c r="B74" s="282" t="s">
        <v>32</v>
      </c>
      <c r="C74" s="282" t="s">
        <v>31</v>
      </c>
      <c r="D74" s="420" t="s">
        <v>1732</v>
      </c>
      <c r="E74" s="282" t="s">
        <v>1382</v>
      </c>
      <c r="F74" s="282">
        <v>15</v>
      </c>
      <c r="G74" s="282" t="s">
        <v>2305</v>
      </c>
      <c r="H74" s="282" t="s">
        <v>1733</v>
      </c>
      <c r="I74" s="421" t="s">
        <v>1734</v>
      </c>
      <c r="J74" s="421" t="s">
        <v>768</v>
      </c>
      <c r="K74" s="282" t="s">
        <v>1316</v>
      </c>
      <c r="L74" s="282" t="s">
        <v>2230</v>
      </c>
      <c r="M74" s="282" t="s">
        <v>1357</v>
      </c>
      <c r="N74" s="282" t="s">
        <v>768</v>
      </c>
      <c r="O74" s="368" t="s">
        <v>2358</v>
      </c>
      <c r="P74" s="368" t="s">
        <v>1600</v>
      </c>
      <c r="Q74" s="368" t="s">
        <v>2260</v>
      </c>
      <c r="R74" s="368" t="s">
        <v>2356</v>
      </c>
      <c r="S74" s="282" t="s">
        <v>768</v>
      </c>
      <c r="T74" s="282" t="s">
        <v>768</v>
      </c>
      <c r="U74" s="282" t="s">
        <v>768</v>
      </c>
      <c r="V74" s="282" t="s">
        <v>768</v>
      </c>
      <c r="W74" s="282" t="s">
        <v>768</v>
      </c>
      <c r="X74" s="282" t="s">
        <v>768</v>
      </c>
      <c r="Y74" s="282" t="s">
        <v>1717</v>
      </c>
      <c r="Z74" s="282" t="s">
        <v>1718</v>
      </c>
      <c r="AA74" s="282" t="s">
        <v>1719</v>
      </c>
      <c r="AB74" s="282" t="s">
        <v>1720</v>
      </c>
      <c r="AC74" s="282" t="s">
        <v>1721</v>
      </c>
      <c r="AD74" s="282" t="s">
        <v>1692</v>
      </c>
      <c r="AE74" s="282" t="s">
        <v>1692</v>
      </c>
      <c r="AF74" s="282" t="s">
        <v>1692</v>
      </c>
      <c r="AG74" s="282" t="s">
        <v>1722</v>
      </c>
      <c r="AH74" s="282" t="s">
        <v>1692</v>
      </c>
      <c r="AI74" s="282" t="s">
        <v>1723</v>
      </c>
    </row>
    <row r="75" spans="1:35" s="37" customFormat="1" ht="18.75" customHeight="1" x14ac:dyDescent="0.2">
      <c r="A75" s="426" t="s">
        <v>33</v>
      </c>
      <c r="B75" s="282" t="s">
        <v>32</v>
      </c>
      <c r="C75" s="282" t="s">
        <v>31</v>
      </c>
      <c r="D75" s="420" t="s">
        <v>1735</v>
      </c>
      <c r="E75" s="282" t="s">
        <v>1382</v>
      </c>
      <c r="F75" s="282">
        <v>0</v>
      </c>
      <c r="G75" s="421" t="s">
        <v>768</v>
      </c>
      <c r="H75" s="282" t="s">
        <v>1736</v>
      </c>
      <c r="I75" s="421" t="s">
        <v>1737</v>
      </c>
      <c r="J75" s="421" t="s">
        <v>768</v>
      </c>
      <c r="K75" s="282" t="s">
        <v>1316</v>
      </c>
      <c r="L75" s="282" t="s">
        <v>2230</v>
      </c>
      <c r="M75" s="282" t="s">
        <v>1357</v>
      </c>
      <c r="N75" s="282" t="s">
        <v>768</v>
      </c>
      <c r="O75" s="368" t="s">
        <v>2359</v>
      </c>
      <c r="P75" s="368" t="s">
        <v>1738</v>
      </c>
      <c r="Q75" s="368" t="s">
        <v>2260</v>
      </c>
      <c r="R75" s="368" t="s">
        <v>2356</v>
      </c>
      <c r="S75" s="282"/>
      <c r="T75" s="282"/>
      <c r="U75" s="282"/>
      <c r="V75" s="282"/>
      <c r="W75" s="282"/>
      <c r="X75" s="282"/>
      <c r="Y75" s="282"/>
      <c r="Z75" s="282"/>
      <c r="AA75" s="282"/>
      <c r="AB75" s="282"/>
      <c r="AC75" s="282"/>
      <c r="AD75" s="282"/>
      <c r="AE75" s="282"/>
      <c r="AF75" s="282"/>
      <c r="AG75" s="282"/>
      <c r="AH75" s="282"/>
      <c r="AI75" s="282"/>
    </row>
    <row r="76" spans="1:35" s="37" customFormat="1" ht="18.75" customHeight="1" x14ac:dyDescent="0.2">
      <c r="A76" s="426" t="s">
        <v>33</v>
      </c>
      <c r="B76" s="282" t="s">
        <v>32</v>
      </c>
      <c r="C76" s="282" t="s">
        <v>31</v>
      </c>
      <c r="D76" s="420" t="s">
        <v>1724</v>
      </c>
      <c r="E76" s="282" t="s">
        <v>1405</v>
      </c>
      <c r="F76" s="282">
        <v>0</v>
      </c>
      <c r="G76" s="423" t="s">
        <v>768</v>
      </c>
      <c r="H76" s="282" t="s">
        <v>1725</v>
      </c>
      <c r="I76" s="421" t="s">
        <v>1726</v>
      </c>
      <c r="J76" s="421" t="s">
        <v>768</v>
      </c>
      <c r="K76" s="282" t="s">
        <v>1475</v>
      </c>
      <c r="L76" s="282" t="s">
        <v>2230</v>
      </c>
      <c r="M76" s="282" t="s">
        <v>1357</v>
      </c>
      <c r="N76" s="282" t="s">
        <v>768</v>
      </c>
      <c r="O76" s="368" t="s">
        <v>2355</v>
      </c>
      <c r="P76" s="368" t="s">
        <v>1727</v>
      </c>
      <c r="Q76" s="368" t="s">
        <v>2260</v>
      </c>
      <c r="R76" s="368" t="s">
        <v>2356</v>
      </c>
      <c r="S76" s="282"/>
      <c r="T76" s="282"/>
      <c r="U76" s="282"/>
      <c r="V76" s="282"/>
      <c r="W76" s="282"/>
      <c r="X76" s="282"/>
      <c r="Y76" s="282"/>
      <c r="Z76" s="282"/>
      <c r="AA76" s="282"/>
      <c r="AB76" s="282"/>
      <c r="AC76" s="282"/>
      <c r="AD76" s="282"/>
      <c r="AE76" s="282"/>
      <c r="AF76" s="282"/>
      <c r="AG76" s="282"/>
      <c r="AH76" s="282"/>
      <c r="AI76" s="282"/>
    </row>
    <row r="77" spans="1:35" s="37" customFormat="1" ht="18.75" customHeight="1" x14ac:dyDescent="0.2">
      <c r="A77" s="426" t="s">
        <v>33</v>
      </c>
      <c r="B77" s="282" t="s">
        <v>32</v>
      </c>
      <c r="C77" s="282" t="s">
        <v>31</v>
      </c>
      <c r="D77" s="420" t="s">
        <v>1728</v>
      </c>
      <c r="E77" s="282" t="s">
        <v>1382</v>
      </c>
      <c r="F77" s="282">
        <v>0</v>
      </c>
      <c r="G77" s="423" t="s">
        <v>768</v>
      </c>
      <c r="H77" s="282" t="s">
        <v>1729</v>
      </c>
      <c r="I77" s="421" t="s">
        <v>1730</v>
      </c>
      <c r="J77" s="421" t="s">
        <v>768</v>
      </c>
      <c r="K77" s="282" t="s">
        <v>1316</v>
      </c>
      <c r="L77" s="282" t="s">
        <v>2231</v>
      </c>
      <c r="M77" s="282" t="s">
        <v>2235</v>
      </c>
      <c r="N77" s="282" t="s">
        <v>768</v>
      </c>
      <c r="O77" s="368" t="s">
        <v>2357</v>
      </c>
      <c r="P77" s="368" t="s">
        <v>1731</v>
      </c>
      <c r="Q77" s="368" t="s">
        <v>2260</v>
      </c>
      <c r="R77" s="368" t="s">
        <v>2356</v>
      </c>
      <c r="S77" s="282"/>
      <c r="T77" s="282"/>
      <c r="U77" s="282"/>
      <c r="V77" s="282"/>
      <c r="W77" s="282"/>
      <c r="X77" s="282"/>
      <c r="Y77" s="282"/>
      <c r="Z77" s="282"/>
      <c r="AA77" s="282"/>
      <c r="AB77" s="282"/>
      <c r="AC77" s="282"/>
      <c r="AD77" s="282"/>
      <c r="AE77" s="282"/>
      <c r="AF77" s="282"/>
      <c r="AG77" s="282"/>
      <c r="AH77" s="282"/>
      <c r="AI77" s="282"/>
    </row>
    <row r="78" spans="1:35" s="37" customFormat="1" ht="18.75" customHeight="1" x14ac:dyDescent="0.2">
      <c r="A78" s="426" t="s">
        <v>33</v>
      </c>
      <c r="B78" s="282" t="s">
        <v>32</v>
      </c>
      <c r="C78" s="282" t="s">
        <v>31</v>
      </c>
      <c r="D78" s="282" t="s">
        <v>2306</v>
      </c>
      <c r="E78" s="282" t="s">
        <v>1382</v>
      </c>
      <c r="F78" s="282">
        <v>6</v>
      </c>
      <c r="G78" s="282" t="s">
        <v>2305</v>
      </c>
      <c r="H78" s="282" t="s">
        <v>2307</v>
      </c>
      <c r="I78" s="421" t="s">
        <v>768</v>
      </c>
      <c r="J78" s="421" t="s">
        <v>768</v>
      </c>
      <c r="K78" s="282" t="s">
        <v>2267</v>
      </c>
      <c r="L78" s="282" t="s">
        <v>768</v>
      </c>
      <c r="M78" s="282" t="s">
        <v>768</v>
      </c>
      <c r="N78" s="282">
        <v>3400</v>
      </c>
      <c r="O78" s="282" t="s">
        <v>768</v>
      </c>
      <c r="P78" s="282" t="s">
        <v>768</v>
      </c>
      <c r="Q78" s="282" t="s">
        <v>768</v>
      </c>
      <c r="R78" s="282" t="s">
        <v>768</v>
      </c>
      <c r="S78" s="282"/>
      <c r="T78" s="282"/>
      <c r="U78" s="282"/>
      <c r="V78" s="282"/>
      <c r="W78" s="282"/>
      <c r="X78" s="282"/>
      <c r="Y78" s="282"/>
      <c r="Z78" s="282"/>
      <c r="AA78" s="282"/>
      <c r="AB78" s="282"/>
      <c r="AC78" s="282"/>
      <c r="AD78" s="282"/>
      <c r="AE78" s="282"/>
      <c r="AF78" s="282"/>
      <c r="AG78" s="282"/>
      <c r="AH78" s="282"/>
      <c r="AI78" s="282"/>
    </row>
    <row r="79" spans="1:35" s="89" customFormat="1" ht="18.75" customHeight="1" x14ac:dyDescent="0.2">
      <c r="A79" s="414" t="s">
        <v>33</v>
      </c>
      <c r="B79" s="415" t="s">
        <v>35</v>
      </c>
      <c r="C79" s="415" t="s">
        <v>34</v>
      </c>
      <c r="D79" s="417" t="s">
        <v>1732</v>
      </c>
      <c r="E79" s="415" t="s">
        <v>1382</v>
      </c>
      <c r="F79" s="415">
        <v>15</v>
      </c>
      <c r="G79" s="415" t="s">
        <v>2305</v>
      </c>
      <c r="H79" s="415" t="s">
        <v>1733</v>
      </c>
      <c r="I79" s="416" t="s">
        <v>1755</v>
      </c>
      <c r="J79" s="416" t="s">
        <v>768</v>
      </c>
      <c r="K79" s="415" t="s">
        <v>1316</v>
      </c>
      <c r="L79" s="415" t="s">
        <v>2232</v>
      </c>
      <c r="M79" s="415" t="s">
        <v>1358</v>
      </c>
      <c r="N79" s="415" t="s">
        <v>768</v>
      </c>
      <c r="O79" s="415" t="s">
        <v>2361</v>
      </c>
      <c r="P79" s="415" t="s">
        <v>1756</v>
      </c>
      <c r="Q79" s="415" t="s">
        <v>2260</v>
      </c>
      <c r="R79" s="415" t="s">
        <v>2351</v>
      </c>
      <c r="S79" s="415" t="s">
        <v>1739</v>
      </c>
      <c r="T79" s="415" t="s">
        <v>1506</v>
      </c>
      <c r="U79" s="415" t="s">
        <v>1506</v>
      </c>
      <c r="V79" s="415" t="s">
        <v>1740</v>
      </c>
      <c r="W79" s="415" t="s">
        <v>1741</v>
      </c>
      <c r="X79" s="415" t="s">
        <v>1506</v>
      </c>
      <c r="Y79" s="415" t="s">
        <v>1742</v>
      </c>
      <c r="Z79" s="415" t="s">
        <v>1743</v>
      </c>
      <c r="AA79" s="415" t="s">
        <v>1744</v>
      </c>
      <c r="AB79" s="415" t="s">
        <v>1745</v>
      </c>
      <c r="AC79" s="415" t="s">
        <v>1746</v>
      </c>
      <c r="AD79" s="415" t="s">
        <v>1747</v>
      </c>
      <c r="AE79" s="415" t="s">
        <v>1748</v>
      </c>
      <c r="AF79" s="415" t="s">
        <v>1749</v>
      </c>
      <c r="AG79" s="415" t="s">
        <v>1750</v>
      </c>
      <c r="AH79" s="415" t="s">
        <v>1751</v>
      </c>
      <c r="AI79" s="415" t="s">
        <v>1752</v>
      </c>
    </row>
    <row r="80" spans="1:35" s="89" customFormat="1" ht="18.75" customHeight="1" x14ac:dyDescent="0.2">
      <c r="A80" s="414" t="s">
        <v>33</v>
      </c>
      <c r="B80" s="415" t="s">
        <v>35</v>
      </c>
      <c r="C80" s="415" t="s">
        <v>34</v>
      </c>
      <c r="D80" s="417" t="s">
        <v>1735</v>
      </c>
      <c r="E80" s="415" t="s">
        <v>1382</v>
      </c>
      <c r="F80" s="415">
        <v>0</v>
      </c>
      <c r="G80" s="416" t="s">
        <v>768</v>
      </c>
      <c r="H80" s="415" t="s">
        <v>1736</v>
      </c>
      <c r="I80" s="416" t="s">
        <v>1757</v>
      </c>
      <c r="J80" s="416" t="s">
        <v>768</v>
      </c>
      <c r="K80" s="415" t="s">
        <v>1316</v>
      </c>
      <c r="L80" s="415" t="s">
        <v>2232</v>
      </c>
      <c r="M80" s="415" t="s">
        <v>1358</v>
      </c>
      <c r="N80" s="415" t="s">
        <v>768</v>
      </c>
      <c r="O80" s="415" t="s">
        <v>2348</v>
      </c>
      <c r="P80" s="415" t="s">
        <v>1758</v>
      </c>
      <c r="Q80" s="415" t="s">
        <v>2260</v>
      </c>
      <c r="R80" s="415" t="s">
        <v>2351</v>
      </c>
      <c r="S80" s="415"/>
      <c r="T80" s="415"/>
      <c r="U80" s="415"/>
      <c r="V80" s="415"/>
      <c r="W80" s="415"/>
      <c r="X80" s="415"/>
      <c r="Y80" s="415"/>
      <c r="Z80" s="415"/>
      <c r="AA80" s="415"/>
      <c r="AB80" s="415"/>
      <c r="AC80" s="415"/>
      <c r="AD80" s="415"/>
      <c r="AE80" s="415"/>
      <c r="AF80" s="415"/>
      <c r="AG80" s="415"/>
      <c r="AH80" s="415"/>
      <c r="AI80" s="415"/>
    </row>
    <row r="81" spans="1:35" s="89" customFormat="1" ht="18.75" customHeight="1" x14ac:dyDescent="0.2">
      <c r="A81" s="414" t="s">
        <v>33</v>
      </c>
      <c r="B81" s="415" t="s">
        <v>35</v>
      </c>
      <c r="C81" s="415" t="s">
        <v>34</v>
      </c>
      <c r="D81" s="417" t="s">
        <v>1728</v>
      </c>
      <c r="E81" s="415" t="s">
        <v>1382</v>
      </c>
      <c r="F81" s="415">
        <v>0</v>
      </c>
      <c r="G81" s="424" t="s">
        <v>768</v>
      </c>
      <c r="H81" s="415" t="s">
        <v>1729</v>
      </c>
      <c r="I81" s="416" t="s">
        <v>1754</v>
      </c>
      <c r="J81" s="416" t="s">
        <v>768</v>
      </c>
      <c r="K81" s="415" t="s">
        <v>1316</v>
      </c>
      <c r="L81" s="415" t="s">
        <v>2233</v>
      </c>
      <c r="M81" s="415" t="s">
        <v>2236</v>
      </c>
      <c r="N81" s="415" t="s">
        <v>768</v>
      </c>
      <c r="O81" s="415" t="s">
        <v>2360</v>
      </c>
      <c r="P81" s="415" t="s">
        <v>1738</v>
      </c>
      <c r="Q81" s="415" t="s">
        <v>2260</v>
      </c>
      <c r="R81" s="415" t="s">
        <v>2351</v>
      </c>
      <c r="S81" s="415"/>
      <c r="T81" s="415"/>
      <c r="U81" s="415"/>
      <c r="V81" s="415"/>
      <c r="W81" s="415"/>
      <c r="X81" s="415"/>
      <c r="Y81" s="415"/>
      <c r="Z81" s="415"/>
      <c r="AA81" s="415"/>
      <c r="AB81" s="415"/>
      <c r="AC81" s="415"/>
      <c r="AD81" s="415"/>
      <c r="AE81" s="415"/>
      <c r="AF81" s="415"/>
      <c r="AG81" s="415"/>
      <c r="AH81" s="415"/>
      <c r="AI81" s="415"/>
    </row>
    <row r="82" spans="1:35" s="89" customFormat="1" ht="18.75" customHeight="1" x14ac:dyDescent="0.2">
      <c r="A82" s="414" t="s">
        <v>33</v>
      </c>
      <c r="B82" s="415" t="s">
        <v>35</v>
      </c>
      <c r="C82" s="415" t="s">
        <v>34</v>
      </c>
      <c r="D82" s="415" t="s">
        <v>1724</v>
      </c>
      <c r="E82" s="415" t="s">
        <v>1405</v>
      </c>
      <c r="F82" s="415">
        <v>0</v>
      </c>
      <c r="G82" s="424" t="s">
        <v>768</v>
      </c>
      <c r="H82" s="415" t="s">
        <v>1725</v>
      </c>
      <c r="I82" s="416" t="s">
        <v>768</v>
      </c>
      <c r="J82" s="416" t="s">
        <v>1753</v>
      </c>
      <c r="K82" s="415" t="s">
        <v>1439</v>
      </c>
      <c r="L82" s="415" t="s">
        <v>2234</v>
      </c>
      <c r="M82" s="415" t="s">
        <v>768</v>
      </c>
      <c r="N82" s="415" t="s">
        <v>768</v>
      </c>
      <c r="O82" s="415" t="s">
        <v>768</v>
      </c>
      <c r="P82" s="415" t="s">
        <v>768</v>
      </c>
      <c r="Q82" s="415" t="s">
        <v>768</v>
      </c>
      <c r="R82" s="415" t="s">
        <v>768</v>
      </c>
      <c r="S82" s="415"/>
      <c r="T82" s="415"/>
      <c r="U82" s="415"/>
      <c r="V82" s="415"/>
      <c r="W82" s="415"/>
      <c r="X82" s="415"/>
      <c r="Y82" s="415"/>
      <c r="Z82" s="415"/>
      <c r="AA82" s="415"/>
      <c r="AB82" s="415"/>
      <c r="AC82" s="415"/>
      <c r="AD82" s="415"/>
      <c r="AE82" s="415"/>
      <c r="AF82" s="415"/>
      <c r="AG82" s="415"/>
      <c r="AH82" s="415"/>
      <c r="AI82" s="415"/>
    </row>
    <row r="83" spans="1:35" s="37" customFormat="1" ht="18.75" customHeight="1" x14ac:dyDescent="0.2">
      <c r="A83" s="426" t="s">
        <v>39</v>
      </c>
      <c r="B83" s="282" t="s">
        <v>41</v>
      </c>
      <c r="C83" s="282" t="s">
        <v>40</v>
      </c>
      <c r="D83" s="420" t="s">
        <v>1787</v>
      </c>
      <c r="E83" s="282" t="s">
        <v>1382</v>
      </c>
      <c r="F83" s="282">
        <v>6</v>
      </c>
      <c r="G83" s="282" t="s">
        <v>2295</v>
      </c>
      <c r="H83" s="282" t="s">
        <v>1788</v>
      </c>
      <c r="I83" s="421" t="s">
        <v>1789</v>
      </c>
      <c r="J83" s="421" t="s">
        <v>768</v>
      </c>
      <c r="K83" s="282" t="s">
        <v>1316</v>
      </c>
      <c r="L83" s="282" t="s">
        <v>2237</v>
      </c>
      <c r="M83" s="282" t="s">
        <v>1359</v>
      </c>
      <c r="N83" s="282" t="s">
        <v>768</v>
      </c>
      <c r="O83" s="368" t="s">
        <v>2362</v>
      </c>
      <c r="P83" s="368" t="s">
        <v>1781</v>
      </c>
      <c r="Q83" s="368" t="s">
        <v>0</v>
      </c>
      <c r="R83" s="368" t="s">
        <v>2363</v>
      </c>
      <c r="S83" s="282" t="s">
        <v>1763</v>
      </c>
      <c r="T83" s="282" t="s">
        <v>1764</v>
      </c>
      <c r="U83" s="282" t="s">
        <v>1765</v>
      </c>
      <c r="V83" s="282" t="s">
        <v>1766</v>
      </c>
      <c r="W83" s="282" t="s">
        <v>1767</v>
      </c>
      <c r="X83" s="282" t="s">
        <v>1768</v>
      </c>
      <c r="Y83" s="282" t="s">
        <v>1769</v>
      </c>
      <c r="Z83" s="282" t="s">
        <v>1770</v>
      </c>
      <c r="AA83" s="282" t="s">
        <v>1771</v>
      </c>
      <c r="AB83" s="282" t="s">
        <v>1771</v>
      </c>
      <c r="AC83" s="282" t="s">
        <v>1772</v>
      </c>
      <c r="AD83" s="282" t="s">
        <v>1773</v>
      </c>
      <c r="AE83" s="282" t="s">
        <v>1766</v>
      </c>
      <c r="AF83" s="282" t="s">
        <v>1774</v>
      </c>
      <c r="AG83" s="282" t="s">
        <v>1775</v>
      </c>
      <c r="AH83" s="282" t="s">
        <v>1776</v>
      </c>
      <c r="AI83" s="282" t="s">
        <v>1777</v>
      </c>
    </row>
    <row r="84" spans="1:35" s="37" customFormat="1" ht="18.75" customHeight="1" x14ac:dyDescent="0.2">
      <c r="A84" s="426" t="s">
        <v>39</v>
      </c>
      <c r="B84" s="282" t="s">
        <v>41</v>
      </c>
      <c r="C84" s="282" t="s">
        <v>40</v>
      </c>
      <c r="D84" s="420" t="s">
        <v>1790</v>
      </c>
      <c r="E84" s="282" t="s">
        <v>1382</v>
      </c>
      <c r="F84" s="282">
        <v>12</v>
      </c>
      <c r="G84" s="282" t="s">
        <v>2308</v>
      </c>
      <c r="H84" s="282" t="s">
        <v>1791</v>
      </c>
      <c r="I84" s="421" t="s">
        <v>1792</v>
      </c>
      <c r="J84" s="421" t="s">
        <v>768</v>
      </c>
      <c r="K84" s="282" t="s">
        <v>1316</v>
      </c>
      <c r="L84" s="282" t="s">
        <v>2237</v>
      </c>
      <c r="M84" s="282" t="s">
        <v>1359</v>
      </c>
      <c r="N84" s="282" t="s">
        <v>768</v>
      </c>
      <c r="O84" s="368" t="s">
        <v>2362</v>
      </c>
      <c r="P84" s="368" t="s">
        <v>1793</v>
      </c>
      <c r="Q84" s="368" t="s">
        <v>0</v>
      </c>
      <c r="R84" s="368" t="s">
        <v>2363</v>
      </c>
      <c r="S84" s="282"/>
      <c r="T84" s="282"/>
      <c r="U84" s="282"/>
      <c r="V84" s="282"/>
      <c r="W84" s="282"/>
      <c r="X84" s="282"/>
      <c r="Y84" s="282"/>
      <c r="Z84" s="282"/>
      <c r="AA84" s="282"/>
      <c r="AB84" s="282"/>
      <c r="AC84" s="282"/>
      <c r="AD84" s="282"/>
      <c r="AE84" s="282"/>
      <c r="AF84" s="282"/>
      <c r="AG84" s="282"/>
      <c r="AH84" s="282"/>
      <c r="AI84" s="282"/>
    </row>
    <row r="85" spans="1:35" s="37" customFormat="1" ht="18.75" customHeight="1" x14ac:dyDescent="0.2">
      <c r="A85" s="426" t="s">
        <v>39</v>
      </c>
      <c r="B85" s="282" t="s">
        <v>41</v>
      </c>
      <c r="C85" s="282" t="s">
        <v>40</v>
      </c>
      <c r="D85" s="420" t="s">
        <v>1801</v>
      </c>
      <c r="E85" s="282" t="s">
        <v>1382</v>
      </c>
      <c r="F85" s="282">
        <v>7</v>
      </c>
      <c r="G85" s="282" t="s">
        <v>2295</v>
      </c>
      <c r="H85" s="282" t="s">
        <v>1802</v>
      </c>
      <c r="I85" s="421" t="s">
        <v>1789</v>
      </c>
      <c r="J85" s="421" t="s">
        <v>768</v>
      </c>
      <c r="K85" s="282" t="s">
        <v>1316</v>
      </c>
      <c r="L85" s="282" t="s">
        <v>2238</v>
      </c>
      <c r="M85" s="282" t="s">
        <v>2248</v>
      </c>
      <c r="N85" s="282" t="s">
        <v>768</v>
      </c>
      <c r="O85" s="368" t="s">
        <v>2362</v>
      </c>
      <c r="P85" s="368" t="s">
        <v>1781</v>
      </c>
      <c r="Q85" s="368" t="s">
        <v>0</v>
      </c>
      <c r="R85" s="368" t="s">
        <v>2363</v>
      </c>
      <c r="S85" s="282"/>
      <c r="T85" s="282"/>
      <c r="U85" s="282"/>
      <c r="V85" s="282"/>
      <c r="W85" s="282"/>
      <c r="X85" s="282"/>
      <c r="Y85" s="282"/>
      <c r="Z85" s="282"/>
      <c r="AA85" s="282"/>
      <c r="AB85" s="282"/>
      <c r="AC85" s="282"/>
      <c r="AD85" s="282"/>
      <c r="AE85" s="282"/>
      <c r="AF85" s="282"/>
      <c r="AG85" s="282"/>
      <c r="AH85" s="282"/>
      <c r="AI85" s="282"/>
    </row>
    <row r="86" spans="1:35" s="37" customFormat="1" ht="18.75" customHeight="1" x14ac:dyDescent="0.2">
      <c r="A86" s="426" t="s">
        <v>39</v>
      </c>
      <c r="B86" s="282" t="s">
        <v>41</v>
      </c>
      <c r="C86" s="282" t="s">
        <v>40</v>
      </c>
      <c r="D86" s="420" t="s">
        <v>1759</v>
      </c>
      <c r="E86" s="282" t="s">
        <v>1382</v>
      </c>
      <c r="F86" s="282">
        <v>28</v>
      </c>
      <c r="G86" s="282" t="s">
        <v>2265</v>
      </c>
      <c r="H86" s="282" t="s">
        <v>1760</v>
      </c>
      <c r="I86" s="421" t="s">
        <v>1761</v>
      </c>
      <c r="J86" s="421" t="s">
        <v>768</v>
      </c>
      <c r="K86" s="282" t="s">
        <v>1316</v>
      </c>
      <c r="L86" s="282" t="s">
        <v>2239</v>
      </c>
      <c r="M86" s="282" t="s">
        <v>2249</v>
      </c>
      <c r="N86" s="282" t="s">
        <v>768</v>
      </c>
      <c r="O86" s="368" t="s">
        <v>2362</v>
      </c>
      <c r="P86" s="368" t="s">
        <v>1762</v>
      </c>
      <c r="Q86" s="368" t="s">
        <v>0</v>
      </c>
      <c r="R86" s="368" t="s">
        <v>2363</v>
      </c>
      <c r="S86" s="282"/>
      <c r="T86" s="282"/>
      <c r="U86" s="282"/>
      <c r="V86" s="282"/>
      <c r="W86" s="282"/>
      <c r="X86" s="282"/>
      <c r="Y86" s="282"/>
      <c r="Z86" s="282"/>
      <c r="AA86" s="282"/>
      <c r="AB86" s="282"/>
      <c r="AC86" s="282"/>
      <c r="AD86" s="282"/>
      <c r="AE86" s="282"/>
      <c r="AF86" s="282"/>
      <c r="AG86" s="282"/>
      <c r="AH86" s="282"/>
      <c r="AI86" s="282"/>
    </row>
    <row r="87" spans="1:35" s="78" customFormat="1" ht="18.75" customHeight="1" x14ac:dyDescent="0.2">
      <c r="A87" s="427" t="s">
        <v>39</v>
      </c>
      <c r="B87" s="317" t="s">
        <v>41</v>
      </c>
      <c r="C87" s="317" t="s">
        <v>40</v>
      </c>
      <c r="D87" s="428" t="s">
        <v>1799</v>
      </c>
      <c r="E87" s="317" t="s">
        <v>1382</v>
      </c>
      <c r="F87" s="317" t="s">
        <v>749</v>
      </c>
      <c r="G87" s="317" t="s">
        <v>749</v>
      </c>
      <c r="H87" s="317" t="s">
        <v>1800</v>
      </c>
      <c r="I87" s="429" t="s">
        <v>1545</v>
      </c>
      <c r="J87" s="429" t="s">
        <v>768</v>
      </c>
      <c r="K87" s="317" t="s">
        <v>1316</v>
      </c>
      <c r="L87" s="317" t="s">
        <v>2244</v>
      </c>
      <c r="M87" s="317" t="s">
        <v>2254</v>
      </c>
      <c r="N87" s="282" t="s">
        <v>768</v>
      </c>
      <c r="O87" s="368" t="s">
        <v>2362</v>
      </c>
      <c r="P87" s="368" t="s">
        <v>1781</v>
      </c>
      <c r="Q87" s="368" t="s">
        <v>0</v>
      </c>
      <c r="R87" s="368" t="s">
        <v>2363</v>
      </c>
      <c r="S87" s="317"/>
      <c r="T87" s="317"/>
      <c r="U87" s="317"/>
      <c r="V87" s="317"/>
      <c r="W87" s="317"/>
      <c r="X87" s="317"/>
      <c r="Y87" s="317"/>
      <c r="Z87" s="317"/>
      <c r="AA87" s="317"/>
      <c r="AB87" s="317"/>
      <c r="AC87" s="317"/>
      <c r="AD87" s="317"/>
      <c r="AE87" s="317"/>
      <c r="AF87" s="317"/>
      <c r="AG87" s="317"/>
      <c r="AH87" s="317"/>
      <c r="AI87" s="317"/>
    </row>
    <row r="88" spans="1:35" s="37" customFormat="1" ht="18.75" customHeight="1" x14ac:dyDescent="0.2">
      <c r="A88" s="426" t="s">
        <v>39</v>
      </c>
      <c r="B88" s="282" t="s">
        <v>41</v>
      </c>
      <c r="C88" s="282" t="s">
        <v>40</v>
      </c>
      <c r="D88" s="420" t="s">
        <v>1796</v>
      </c>
      <c r="E88" s="282" t="s">
        <v>1382</v>
      </c>
      <c r="F88" s="282" t="s">
        <v>749</v>
      </c>
      <c r="G88" s="282" t="s">
        <v>749</v>
      </c>
      <c r="H88" s="282" t="s">
        <v>1797</v>
      </c>
      <c r="I88" s="421" t="s">
        <v>1798</v>
      </c>
      <c r="J88" s="421" t="s">
        <v>768</v>
      </c>
      <c r="K88" s="282" t="s">
        <v>1316</v>
      </c>
      <c r="L88" s="282" t="s">
        <v>2242</v>
      </c>
      <c r="M88" s="282" t="s">
        <v>2252</v>
      </c>
      <c r="N88" s="282" t="s">
        <v>768</v>
      </c>
      <c r="O88" s="368" t="s">
        <v>2362</v>
      </c>
      <c r="P88" s="368" t="s">
        <v>1781</v>
      </c>
      <c r="Q88" s="368" t="s">
        <v>0</v>
      </c>
      <c r="R88" s="368" t="s">
        <v>2363</v>
      </c>
      <c r="S88" s="282"/>
      <c r="T88" s="282"/>
      <c r="U88" s="282"/>
      <c r="V88" s="282"/>
      <c r="W88" s="282"/>
      <c r="X88" s="282"/>
      <c r="Y88" s="282"/>
      <c r="Z88" s="282"/>
      <c r="AA88" s="282"/>
      <c r="AB88" s="282"/>
      <c r="AC88" s="282"/>
      <c r="AD88" s="282"/>
      <c r="AE88" s="282"/>
      <c r="AF88" s="282"/>
      <c r="AG88" s="282"/>
      <c r="AH88" s="282"/>
      <c r="AI88" s="282"/>
    </row>
    <row r="89" spans="1:35" s="37" customFormat="1" ht="18.75" customHeight="1" x14ac:dyDescent="0.2">
      <c r="A89" s="426" t="s">
        <v>39</v>
      </c>
      <c r="B89" s="282" t="s">
        <v>41</v>
      </c>
      <c r="C89" s="282" t="s">
        <v>40</v>
      </c>
      <c r="D89" s="420" t="s">
        <v>1803</v>
      </c>
      <c r="E89" s="282" t="s">
        <v>1382</v>
      </c>
      <c r="F89" s="282" t="s">
        <v>749</v>
      </c>
      <c r="G89" s="282" t="s">
        <v>749</v>
      </c>
      <c r="H89" s="282" t="s">
        <v>1804</v>
      </c>
      <c r="I89" s="421" t="s">
        <v>1805</v>
      </c>
      <c r="J89" s="421" t="s">
        <v>768</v>
      </c>
      <c r="K89" s="282" t="s">
        <v>1316</v>
      </c>
      <c r="L89" s="282" t="s">
        <v>2247</v>
      </c>
      <c r="M89" s="282" t="s">
        <v>2257</v>
      </c>
      <c r="N89" s="282" t="s">
        <v>768</v>
      </c>
      <c r="O89" s="368" t="s">
        <v>2362</v>
      </c>
      <c r="P89" s="368" t="s">
        <v>1762</v>
      </c>
      <c r="Q89" s="368" t="s">
        <v>0</v>
      </c>
      <c r="R89" s="368" t="s">
        <v>2363</v>
      </c>
      <c r="S89" s="282"/>
      <c r="T89" s="282"/>
      <c r="U89" s="282"/>
      <c r="V89" s="282"/>
      <c r="W89" s="282"/>
      <c r="X89" s="282"/>
      <c r="Y89" s="282"/>
      <c r="Z89" s="282"/>
      <c r="AA89" s="282"/>
      <c r="AB89" s="282"/>
      <c r="AC89" s="282"/>
      <c r="AD89" s="282"/>
      <c r="AE89" s="282"/>
      <c r="AF89" s="282"/>
      <c r="AG89" s="282"/>
      <c r="AH89" s="282"/>
      <c r="AI89" s="282"/>
    </row>
    <row r="90" spans="1:35" s="37" customFormat="1" ht="18.75" customHeight="1" x14ac:dyDescent="0.2">
      <c r="A90" s="426" t="s">
        <v>39</v>
      </c>
      <c r="B90" s="282" t="s">
        <v>41</v>
      </c>
      <c r="C90" s="282" t="s">
        <v>40</v>
      </c>
      <c r="D90" s="420" t="s">
        <v>1778</v>
      </c>
      <c r="E90" s="282" t="s">
        <v>1382</v>
      </c>
      <c r="F90" s="282" t="s">
        <v>749</v>
      </c>
      <c r="G90" s="282" t="s">
        <v>749</v>
      </c>
      <c r="H90" s="282" t="s">
        <v>1779</v>
      </c>
      <c r="I90" s="421" t="s">
        <v>1780</v>
      </c>
      <c r="J90" s="421" t="s">
        <v>768</v>
      </c>
      <c r="K90" s="282" t="s">
        <v>1316</v>
      </c>
      <c r="L90" s="282" t="s">
        <v>2245</v>
      </c>
      <c r="M90" s="282" t="s">
        <v>2255</v>
      </c>
      <c r="N90" s="282" t="s">
        <v>768</v>
      </c>
      <c r="O90" s="368" t="s">
        <v>2362</v>
      </c>
      <c r="P90" s="368" t="s">
        <v>1781</v>
      </c>
      <c r="Q90" s="368" t="s">
        <v>0</v>
      </c>
      <c r="R90" s="368" t="s">
        <v>2363</v>
      </c>
      <c r="S90" s="282"/>
      <c r="T90" s="282"/>
      <c r="U90" s="282"/>
      <c r="V90" s="282"/>
      <c r="W90" s="282"/>
      <c r="X90" s="282"/>
      <c r="Y90" s="282"/>
      <c r="Z90" s="282"/>
      <c r="AA90" s="282"/>
      <c r="AB90" s="282"/>
      <c r="AC90" s="282"/>
      <c r="AD90" s="282"/>
      <c r="AE90" s="282"/>
      <c r="AF90" s="282"/>
      <c r="AG90" s="282"/>
      <c r="AH90" s="282"/>
      <c r="AI90" s="282"/>
    </row>
    <row r="91" spans="1:35" s="37" customFormat="1" ht="18.75" customHeight="1" x14ac:dyDescent="0.2">
      <c r="A91" s="427" t="s">
        <v>39</v>
      </c>
      <c r="B91" s="317" t="s">
        <v>41</v>
      </c>
      <c r="C91" s="317" t="s">
        <v>40</v>
      </c>
      <c r="D91" s="428" t="s">
        <v>1806</v>
      </c>
      <c r="E91" s="317" t="s">
        <v>1382</v>
      </c>
      <c r="F91" s="317" t="s">
        <v>749</v>
      </c>
      <c r="G91" s="317" t="s">
        <v>749</v>
      </c>
      <c r="H91" s="317" t="s">
        <v>1807</v>
      </c>
      <c r="I91" s="429" t="s">
        <v>1808</v>
      </c>
      <c r="J91" s="429" t="s">
        <v>768</v>
      </c>
      <c r="K91" s="317" t="s">
        <v>1316</v>
      </c>
      <c r="L91" s="317" t="s">
        <v>2243</v>
      </c>
      <c r="M91" s="317" t="s">
        <v>2253</v>
      </c>
      <c r="N91" s="282" t="s">
        <v>768</v>
      </c>
      <c r="O91" s="368" t="s">
        <v>2362</v>
      </c>
      <c r="P91" s="368" t="s">
        <v>1781</v>
      </c>
      <c r="Q91" s="368" t="s">
        <v>0</v>
      </c>
      <c r="R91" s="368" t="s">
        <v>2363</v>
      </c>
      <c r="S91" s="317"/>
      <c r="T91" s="317"/>
      <c r="U91" s="317"/>
      <c r="V91" s="317"/>
      <c r="W91" s="317"/>
      <c r="X91" s="317"/>
      <c r="Y91" s="317"/>
      <c r="Z91" s="317"/>
      <c r="AA91" s="317"/>
      <c r="AB91" s="317"/>
      <c r="AC91" s="317"/>
      <c r="AD91" s="317"/>
      <c r="AE91" s="317"/>
      <c r="AF91" s="317"/>
      <c r="AG91" s="317"/>
      <c r="AH91" s="317"/>
      <c r="AI91" s="317"/>
    </row>
    <row r="92" spans="1:35" s="37" customFormat="1" ht="18.75" customHeight="1" x14ac:dyDescent="0.2">
      <c r="A92" s="426" t="s">
        <v>39</v>
      </c>
      <c r="B92" s="282" t="s">
        <v>41</v>
      </c>
      <c r="C92" s="282" t="s">
        <v>40</v>
      </c>
      <c r="D92" s="420" t="s">
        <v>1794</v>
      </c>
      <c r="E92" s="282" t="s">
        <v>1382</v>
      </c>
      <c r="F92" s="282" t="s">
        <v>749</v>
      </c>
      <c r="G92" s="282" t="s">
        <v>749</v>
      </c>
      <c r="H92" s="282" t="s">
        <v>1795</v>
      </c>
      <c r="I92" s="421" t="s">
        <v>1583</v>
      </c>
      <c r="J92" s="421" t="s">
        <v>768</v>
      </c>
      <c r="K92" s="282" t="s">
        <v>1316</v>
      </c>
      <c r="L92" s="282" t="s">
        <v>2240</v>
      </c>
      <c r="M92" s="282" t="s">
        <v>2250</v>
      </c>
      <c r="N92" s="282" t="s">
        <v>768</v>
      </c>
      <c r="O92" s="368" t="s">
        <v>2362</v>
      </c>
      <c r="P92" s="368" t="s">
        <v>1762</v>
      </c>
      <c r="Q92" s="368" t="s">
        <v>0</v>
      </c>
      <c r="R92" s="368" t="s">
        <v>2363</v>
      </c>
      <c r="S92" s="282"/>
      <c r="T92" s="282"/>
      <c r="U92" s="282"/>
      <c r="V92" s="282"/>
      <c r="W92" s="282"/>
      <c r="X92" s="282"/>
      <c r="Y92" s="282"/>
      <c r="Z92" s="282"/>
      <c r="AA92" s="282"/>
      <c r="AB92" s="282"/>
      <c r="AC92" s="282"/>
      <c r="AD92" s="282"/>
      <c r="AE92" s="282"/>
      <c r="AF92" s="282"/>
      <c r="AG92" s="282"/>
      <c r="AH92" s="282"/>
      <c r="AI92" s="282"/>
    </row>
    <row r="93" spans="1:35" s="37" customFormat="1" ht="18.75" customHeight="1" x14ac:dyDescent="0.2">
      <c r="A93" s="427" t="s">
        <v>39</v>
      </c>
      <c r="B93" s="317" t="s">
        <v>41</v>
      </c>
      <c r="C93" s="317" t="s">
        <v>40</v>
      </c>
      <c r="D93" s="428" t="s">
        <v>1782</v>
      </c>
      <c r="E93" s="317" t="s">
        <v>1382</v>
      </c>
      <c r="F93" s="317" t="s">
        <v>749</v>
      </c>
      <c r="G93" s="317" t="s">
        <v>749</v>
      </c>
      <c r="H93" s="317" t="s">
        <v>1783</v>
      </c>
      <c r="I93" s="429" t="s">
        <v>1658</v>
      </c>
      <c r="J93" s="429" t="s">
        <v>768</v>
      </c>
      <c r="K93" s="317" t="s">
        <v>1316</v>
      </c>
      <c r="L93" s="317" t="s">
        <v>2246</v>
      </c>
      <c r="M93" s="317" t="s">
        <v>2256</v>
      </c>
      <c r="N93" s="282" t="s">
        <v>768</v>
      </c>
      <c r="O93" s="368" t="s">
        <v>2362</v>
      </c>
      <c r="P93" s="368" t="s">
        <v>1762</v>
      </c>
      <c r="Q93" s="368" t="s">
        <v>0</v>
      </c>
      <c r="R93" s="368" t="s">
        <v>2363</v>
      </c>
      <c r="S93" s="317"/>
      <c r="T93" s="317"/>
      <c r="U93" s="317"/>
      <c r="V93" s="317"/>
      <c r="W93" s="317"/>
      <c r="X93" s="317"/>
      <c r="Y93" s="317"/>
      <c r="Z93" s="317"/>
      <c r="AA93" s="317"/>
      <c r="AB93" s="317"/>
      <c r="AC93" s="317"/>
      <c r="AD93" s="317"/>
      <c r="AE93" s="317"/>
      <c r="AF93" s="317"/>
      <c r="AG93" s="317"/>
      <c r="AH93" s="317"/>
      <c r="AI93" s="317"/>
    </row>
    <row r="94" spans="1:35" s="37" customFormat="1" ht="18.75" customHeight="1" thickBot="1" x14ac:dyDescent="0.25">
      <c r="A94" s="1239" t="s">
        <v>39</v>
      </c>
      <c r="B94" s="1240" t="s">
        <v>41</v>
      </c>
      <c r="C94" s="1240" t="s">
        <v>40</v>
      </c>
      <c r="D94" s="1241" t="s">
        <v>1784</v>
      </c>
      <c r="E94" s="1240" t="s">
        <v>1382</v>
      </c>
      <c r="F94" s="1240">
        <v>47</v>
      </c>
      <c r="G94" s="1240" t="s">
        <v>2282</v>
      </c>
      <c r="H94" s="1240" t="s">
        <v>1785</v>
      </c>
      <c r="I94" s="1242" t="s">
        <v>1786</v>
      </c>
      <c r="J94" s="1242" t="s">
        <v>768</v>
      </c>
      <c r="K94" s="1240" t="s">
        <v>1316</v>
      </c>
      <c r="L94" s="1240" t="s">
        <v>2241</v>
      </c>
      <c r="M94" s="1240" t="s">
        <v>2251</v>
      </c>
      <c r="N94" s="1240" t="s">
        <v>768</v>
      </c>
      <c r="O94" s="1243" t="s">
        <v>2362</v>
      </c>
      <c r="P94" s="1243" t="s">
        <v>1762</v>
      </c>
      <c r="Q94" s="1243" t="s">
        <v>0</v>
      </c>
      <c r="R94" s="1243" t="s">
        <v>2363</v>
      </c>
      <c r="S94" s="1240"/>
      <c r="T94" s="1240"/>
      <c r="U94" s="1240"/>
      <c r="V94" s="1240"/>
      <c r="W94" s="1240"/>
      <c r="X94" s="1240"/>
      <c r="Y94" s="1240"/>
      <c r="Z94" s="1240"/>
      <c r="AA94" s="1240"/>
      <c r="AB94" s="1240"/>
      <c r="AC94" s="1240"/>
      <c r="AD94" s="1240"/>
      <c r="AE94" s="1240"/>
      <c r="AF94" s="1240"/>
      <c r="AG94" s="1240"/>
      <c r="AH94" s="1240"/>
      <c r="AI94" s="1240"/>
    </row>
    <row r="95" spans="1:35" s="37" customFormat="1" ht="18.75" customHeight="1" x14ac:dyDescent="0.2">
      <c r="A95" s="317" t="s">
        <v>9021</v>
      </c>
      <c r="B95" s="317"/>
      <c r="C95" s="317"/>
      <c r="D95" s="317"/>
      <c r="E95" s="317"/>
      <c r="F95" s="317"/>
      <c r="G95" s="317"/>
      <c r="H95" s="317"/>
      <c r="I95" s="429"/>
      <c r="J95" s="429"/>
      <c r="K95" s="317"/>
      <c r="L95" s="317"/>
      <c r="M95" s="317"/>
      <c r="N95" s="317"/>
      <c r="O95" s="368"/>
      <c r="P95" s="368"/>
      <c r="Q95" s="368"/>
      <c r="R95" s="368"/>
      <c r="S95" s="317"/>
      <c r="T95" s="317"/>
      <c r="U95" s="317"/>
      <c r="V95" s="317"/>
      <c r="W95" s="317"/>
      <c r="X95" s="317"/>
      <c r="Y95" s="317"/>
      <c r="Z95" s="317"/>
      <c r="AA95" s="317"/>
      <c r="AB95" s="317"/>
      <c r="AC95" s="317"/>
      <c r="AD95" s="317"/>
      <c r="AE95" s="317"/>
      <c r="AF95" s="317"/>
      <c r="AG95" s="317"/>
      <c r="AH95" s="317"/>
      <c r="AI95" s="317"/>
    </row>
    <row r="96" spans="1:35" s="63" customFormat="1" ht="18.75" customHeight="1" x14ac:dyDescent="0.2">
      <c r="A96" s="282" t="s">
        <v>9022</v>
      </c>
      <c r="B96" s="428"/>
      <c r="C96" s="428"/>
      <c r="D96" s="428"/>
      <c r="E96" s="428"/>
      <c r="F96" s="428"/>
      <c r="G96" s="428"/>
      <c r="H96" s="428"/>
      <c r="I96" s="428"/>
      <c r="J96" s="428"/>
      <c r="K96" s="428"/>
      <c r="L96" s="428"/>
      <c r="M96" s="428"/>
      <c r="N96" s="428"/>
      <c r="O96" s="368"/>
      <c r="P96" s="368"/>
      <c r="Q96" s="368"/>
      <c r="R96" s="368"/>
      <c r="S96" s="428"/>
      <c r="T96" s="428"/>
      <c r="U96" s="428"/>
      <c r="V96" s="428"/>
      <c r="W96" s="428"/>
      <c r="X96" s="428"/>
      <c r="Y96" s="428"/>
      <c r="Z96" s="428"/>
      <c r="AA96" s="428"/>
      <c r="AB96" s="428"/>
      <c r="AC96" s="428"/>
      <c r="AD96" s="428"/>
      <c r="AE96" s="428"/>
      <c r="AF96" s="428"/>
      <c r="AG96" s="428"/>
      <c r="AH96" s="428"/>
      <c r="AI96" s="428"/>
    </row>
    <row r="97" spans="1:35" s="37" customFormat="1" ht="18.75" customHeight="1" x14ac:dyDescent="0.2">
      <c r="A97" s="368" t="s">
        <v>2473</v>
      </c>
      <c r="B97" s="317"/>
      <c r="C97" s="317"/>
      <c r="D97" s="317"/>
      <c r="E97" s="317"/>
      <c r="F97" s="317"/>
      <c r="G97" s="317"/>
      <c r="H97" s="317"/>
      <c r="I97" s="429"/>
      <c r="J97" s="429"/>
      <c r="K97" s="317"/>
      <c r="L97" s="317"/>
      <c r="M97" s="317"/>
      <c r="N97" s="317"/>
      <c r="O97" s="368"/>
      <c r="P97" s="368"/>
      <c r="Q97" s="368"/>
      <c r="R97" s="368"/>
      <c r="S97" s="317"/>
      <c r="T97" s="317"/>
      <c r="U97" s="317"/>
      <c r="V97" s="317"/>
      <c r="W97" s="317"/>
      <c r="X97" s="317"/>
      <c r="Y97" s="317"/>
      <c r="Z97" s="317"/>
      <c r="AA97" s="317"/>
      <c r="AB97" s="317"/>
      <c r="AC97" s="317"/>
      <c r="AD97" s="317"/>
      <c r="AE97" s="317"/>
      <c r="AF97" s="317"/>
      <c r="AG97" s="317"/>
      <c r="AH97" s="317"/>
      <c r="AI97" s="317"/>
    </row>
    <row r="98" spans="1:35" s="37" customFormat="1" ht="18.75" customHeight="1" x14ac:dyDescent="0.2">
      <c r="A98" s="317" t="s">
        <v>2474</v>
      </c>
      <c r="B98" s="317"/>
      <c r="C98" s="317"/>
      <c r="D98" s="317"/>
      <c r="E98" s="317"/>
      <c r="F98" s="317"/>
      <c r="G98" s="317"/>
      <c r="H98" s="317"/>
      <c r="I98" s="429"/>
      <c r="J98" s="429"/>
      <c r="K98" s="317"/>
      <c r="L98" s="317"/>
      <c r="M98" s="317"/>
      <c r="N98" s="317"/>
      <c r="O98" s="368"/>
      <c r="P98" s="368"/>
      <c r="Q98" s="368"/>
      <c r="R98" s="368"/>
      <c r="S98" s="317"/>
      <c r="T98" s="317"/>
      <c r="U98" s="317"/>
      <c r="V98" s="317"/>
      <c r="W98" s="317"/>
      <c r="X98" s="317"/>
      <c r="Y98" s="317"/>
      <c r="Z98" s="317"/>
      <c r="AA98" s="317"/>
      <c r="AB98" s="317"/>
      <c r="AC98" s="317"/>
      <c r="AD98" s="317"/>
      <c r="AE98" s="317"/>
      <c r="AF98" s="317"/>
      <c r="AG98" s="317"/>
      <c r="AH98" s="317"/>
      <c r="AI98" s="317"/>
    </row>
    <row r="99" spans="1:35" s="37" customFormat="1" ht="18.75" customHeight="1" x14ac:dyDescent="0.2">
      <c r="A99" s="77"/>
      <c r="B99" s="78"/>
      <c r="C99" s="78"/>
      <c r="D99" s="78"/>
      <c r="E99" s="78"/>
      <c r="F99" s="78"/>
      <c r="G99" s="78"/>
      <c r="H99" s="78"/>
      <c r="I99" s="92"/>
      <c r="J99" s="92"/>
      <c r="K99" s="78"/>
      <c r="L99" s="78"/>
      <c r="M99" s="78"/>
      <c r="N99" s="78"/>
      <c r="O99" s="88"/>
      <c r="P99" s="88"/>
      <c r="Q99" s="88"/>
      <c r="R99" s="88"/>
      <c r="S99" s="78"/>
      <c r="T99" s="78"/>
      <c r="U99" s="78"/>
      <c r="V99" s="78"/>
      <c r="W99" s="78"/>
      <c r="X99" s="78"/>
      <c r="Y99" s="78"/>
      <c r="Z99" s="78"/>
      <c r="AA99" s="78"/>
      <c r="AB99" s="78"/>
      <c r="AC99" s="78"/>
      <c r="AD99" s="78"/>
      <c r="AE99" s="78"/>
      <c r="AF99" s="78"/>
      <c r="AG99" s="78"/>
      <c r="AH99" s="78"/>
      <c r="AI99" s="78"/>
    </row>
  </sheetData>
  <mergeCells count="3">
    <mergeCell ref="C2:C3"/>
    <mergeCell ref="A2:A3"/>
    <mergeCell ref="B2:B3"/>
  </mergeCells>
  <phoneticPr fontId="129" type="noConversion"/>
  <pageMargins left="0.45" right="0.45" top="0.5" bottom="0.5" header="0.3" footer="0.3"/>
  <pageSetup orientation="landscape"/>
  <headerFooter>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D205"/>
  <sheetViews>
    <sheetView workbookViewId="0">
      <pane ySplit="4" topLeftCell="A5" activePane="bottomLeft" state="frozen"/>
      <selection activeCell="J1" sqref="J1:J1048576"/>
      <selection pane="bottomLeft" activeCell="J1" sqref="J1:J1048576"/>
    </sheetView>
  </sheetViews>
  <sheetFormatPr baseColWidth="10" defaultColWidth="8.83203125" defaultRowHeight="18" customHeight="1" x14ac:dyDescent="0.2"/>
  <cols>
    <col min="1" max="1" width="14.33203125" style="175" customWidth="1"/>
    <col min="2" max="2" width="13.1640625" style="360" customWidth="1"/>
    <col min="3" max="3" width="12.1640625" style="360" customWidth="1"/>
    <col min="4" max="4" width="10.83203125" style="176" customWidth="1"/>
    <col min="5" max="5" width="12.1640625" style="360" customWidth="1"/>
    <col min="6" max="6" width="6.6640625" style="360" customWidth="1"/>
    <col min="7" max="7" width="12.5" style="360" customWidth="1"/>
    <col min="8" max="8" width="9" style="360" bestFit="1" customWidth="1"/>
    <col min="9" max="9" width="11.1640625" style="12" customWidth="1"/>
    <col min="10" max="10" width="9" style="12" bestFit="1" customWidth="1"/>
    <col min="11" max="11" width="9.33203125" style="179" bestFit="1" customWidth="1"/>
    <col min="12" max="12" width="9" style="180" bestFit="1" customWidth="1"/>
    <col min="13" max="13" width="2" style="360" customWidth="1"/>
    <col min="14" max="14" width="9" style="310" bestFit="1" customWidth="1"/>
    <col min="15" max="15" width="10" style="12" customWidth="1"/>
    <col min="16" max="16" width="9" style="12" bestFit="1" customWidth="1"/>
    <col min="17" max="17" width="9.33203125" style="179" bestFit="1" customWidth="1"/>
    <col min="18" max="18" width="9" style="180" bestFit="1" customWidth="1"/>
    <col min="19" max="19" width="2.1640625" style="360" customWidth="1"/>
    <col min="20" max="20" width="9" style="310" bestFit="1" customWidth="1"/>
    <col min="21" max="21" width="10.33203125" style="12" customWidth="1"/>
    <col min="22" max="22" width="9" style="12" bestFit="1" customWidth="1"/>
    <col min="23" max="23" width="9.5" style="179" customWidth="1"/>
    <col min="24" max="24" width="9" style="180" bestFit="1" customWidth="1"/>
    <col min="25" max="25" width="1.6640625" style="2" customWidth="1"/>
    <col min="26" max="26" width="9.6640625" style="2" customWidth="1"/>
    <col min="27" max="27" width="18.5" style="360" customWidth="1"/>
    <col min="28" max="28" width="1.83203125" style="360" customWidth="1"/>
    <col min="29" max="29" width="9.83203125" style="180" customWidth="1"/>
    <col min="30" max="30" width="19.1640625" style="179" customWidth="1"/>
    <col min="31" max="16384" width="8.83203125" style="360"/>
  </cols>
  <sheetData>
    <row r="1" spans="1:30" s="1003" customFormat="1" ht="36" customHeight="1" thickBot="1" x14ac:dyDescent="0.25">
      <c r="A1" s="1005" t="s">
        <v>9444</v>
      </c>
      <c r="I1" s="1232"/>
      <c r="J1" s="1232"/>
      <c r="K1" s="1233"/>
      <c r="L1" s="1234"/>
      <c r="N1" s="1235"/>
      <c r="O1" s="1232"/>
      <c r="P1" s="1232"/>
      <c r="Q1" s="1233"/>
      <c r="R1" s="1234"/>
      <c r="T1" s="1235"/>
      <c r="U1" s="1232"/>
      <c r="V1" s="1232"/>
      <c r="W1" s="1233"/>
      <c r="X1" s="1234"/>
      <c r="Y1" s="973"/>
      <c r="Z1" s="973"/>
      <c r="AC1" s="1234"/>
      <c r="AD1" s="1233"/>
    </row>
    <row r="2" spans="1:30" ht="18" customHeight="1" x14ac:dyDescent="0.2">
      <c r="A2" s="1452" t="s">
        <v>1340</v>
      </c>
      <c r="B2" s="1448" t="s">
        <v>1279</v>
      </c>
      <c r="C2" s="1448" t="s">
        <v>958</v>
      </c>
      <c r="D2" s="1448" t="s">
        <v>45</v>
      </c>
      <c r="E2" s="1481" t="s">
        <v>1272</v>
      </c>
      <c r="F2" s="1481"/>
      <c r="G2" s="1448" t="s">
        <v>2402</v>
      </c>
      <c r="H2" s="1688" t="s">
        <v>1275</v>
      </c>
      <c r="I2" s="1688"/>
      <c r="J2" s="1688"/>
      <c r="K2" s="1688"/>
      <c r="L2" s="1688"/>
      <c r="M2" s="1688"/>
      <c r="N2" s="1688"/>
      <c r="O2" s="1688"/>
      <c r="P2" s="1688"/>
      <c r="Q2" s="1688"/>
      <c r="R2" s="1688"/>
      <c r="S2" s="1688"/>
      <c r="T2" s="1688"/>
      <c r="U2" s="1688"/>
      <c r="V2" s="1688"/>
      <c r="W2" s="1688"/>
      <c r="X2" s="1688"/>
      <c r="Y2" s="1246"/>
      <c r="Z2" s="1546" t="s">
        <v>2389</v>
      </c>
      <c r="AA2" s="1546"/>
      <c r="AB2" s="877"/>
      <c r="AC2" s="1546" t="s">
        <v>2390</v>
      </c>
      <c r="AD2" s="1546"/>
    </row>
    <row r="3" spans="1:30" ht="18" customHeight="1" x14ac:dyDescent="0.2">
      <c r="A3" s="1470"/>
      <c r="B3" s="1473"/>
      <c r="C3" s="1473"/>
      <c r="D3" s="1473"/>
      <c r="E3" s="1473" t="s">
        <v>1281</v>
      </c>
      <c r="F3" s="1473" t="s">
        <v>858</v>
      </c>
      <c r="G3" s="1473"/>
      <c r="H3" s="1793" t="s">
        <v>2207</v>
      </c>
      <c r="I3" s="1793"/>
      <c r="J3" s="1793"/>
      <c r="K3" s="1793"/>
      <c r="L3" s="1793"/>
      <c r="M3" s="847"/>
      <c r="N3" s="1792" t="s">
        <v>2208</v>
      </c>
      <c r="O3" s="1792"/>
      <c r="P3" s="1792"/>
      <c r="Q3" s="1792"/>
      <c r="R3" s="1792"/>
      <c r="S3" s="847"/>
      <c r="T3" s="1792" t="s">
        <v>2209</v>
      </c>
      <c r="U3" s="1792"/>
      <c r="V3" s="1792"/>
      <c r="W3" s="1792"/>
      <c r="X3" s="1792"/>
      <c r="Y3" s="620"/>
      <c r="Z3" s="1547"/>
      <c r="AA3" s="1547"/>
      <c r="AB3" s="845"/>
      <c r="AC3" s="1547"/>
      <c r="AD3" s="1547"/>
    </row>
    <row r="4" spans="1:30" ht="33" customHeight="1" x14ac:dyDescent="0.2">
      <c r="A4" s="1453"/>
      <c r="B4" s="1449"/>
      <c r="C4" s="1449"/>
      <c r="D4" s="1449"/>
      <c r="E4" s="1449"/>
      <c r="F4" s="1449"/>
      <c r="G4" s="1449"/>
      <c r="H4" s="232" t="s">
        <v>1278</v>
      </c>
      <c r="I4" s="878" t="s">
        <v>2469</v>
      </c>
      <c r="J4" s="232" t="s">
        <v>46</v>
      </c>
      <c r="K4" s="232" t="s">
        <v>2393</v>
      </c>
      <c r="L4" s="1247" t="s">
        <v>0</v>
      </c>
      <c r="M4" s="566"/>
      <c r="N4" s="232" t="s">
        <v>1278</v>
      </c>
      <c r="O4" s="878" t="s">
        <v>2469</v>
      </c>
      <c r="P4" s="232" t="s">
        <v>46</v>
      </c>
      <c r="Q4" s="232" t="s">
        <v>2393</v>
      </c>
      <c r="R4" s="1247" t="s">
        <v>0</v>
      </c>
      <c r="S4" s="566"/>
      <c r="T4" s="232" t="s">
        <v>1278</v>
      </c>
      <c r="U4" s="878" t="s">
        <v>2469</v>
      </c>
      <c r="V4" s="232" t="s">
        <v>46</v>
      </c>
      <c r="W4" s="232" t="s">
        <v>2393</v>
      </c>
      <c r="X4" s="1247" t="s">
        <v>0</v>
      </c>
      <c r="Y4" s="620"/>
      <c r="Z4" s="820" t="s">
        <v>2470</v>
      </c>
      <c r="AA4" s="232" t="s">
        <v>2393</v>
      </c>
      <c r="AB4" s="845"/>
      <c r="AC4" s="820" t="s">
        <v>2470</v>
      </c>
      <c r="AD4" s="232" t="s">
        <v>2393</v>
      </c>
    </row>
    <row r="5" spans="1:30" s="176" customFormat="1" ht="18" customHeight="1" x14ac:dyDescent="0.2">
      <c r="A5" s="185" t="s">
        <v>964</v>
      </c>
      <c r="B5" s="168"/>
      <c r="C5" s="168"/>
      <c r="D5" s="168"/>
      <c r="E5" s="168"/>
      <c r="F5" s="168"/>
      <c r="G5" s="168"/>
      <c r="I5" s="12"/>
      <c r="J5" s="12"/>
      <c r="K5" s="179"/>
      <c r="L5" s="180"/>
      <c r="N5" s="310"/>
      <c r="O5" s="12"/>
      <c r="P5" s="12"/>
      <c r="Q5" s="179"/>
      <c r="R5" s="180"/>
      <c r="T5" s="310"/>
      <c r="U5" s="12"/>
      <c r="V5" s="12"/>
      <c r="W5" s="179"/>
      <c r="X5" s="180"/>
      <c r="AC5" s="180"/>
      <c r="AD5" s="179"/>
    </row>
    <row r="6" spans="1:30" ht="18" customHeight="1" x14ac:dyDescent="0.2">
      <c r="A6" s="153" t="s">
        <v>9417</v>
      </c>
      <c r="B6" s="186"/>
      <c r="C6" s="357"/>
      <c r="D6" s="168"/>
      <c r="E6" s="357"/>
      <c r="F6" s="357"/>
      <c r="G6" s="357"/>
      <c r="Q6" s="192"/>
      <c r="AD6" s="192"/>
    </row>
    <row r="7" spans="1:30" ht="18" customHeight="1" x14ac:dyDescent="0.2">
      <c r="A7" s="175" t="s">
        <v>967</v>
      </c>
      <c r="B7" s="360" t="s">
        <v>36</v>
      </c>
      <c r="C7" s="360" t="s">
        <v>37</v>
      </c>
      <c r="D7" s="176" t="s">
        <v>38</v>
      </c>
      <c r="E7" s="360" t="s">
        <v>1</v>
      </c>
      <c r="F7" s="360" t="s">
        <v>3</v>
      </c>
      <c r="G7" s="7" t="s">
        <v>1316</v>
      </c>
      <c r="H7" s="198">
        <v>2.4360336210946101E-2</v>
      </c>
      <c r="I7" s="12">
        <v>4.3806964808004702E-2</v>
      </c>
      <c r="J7" s="12">
        <v>7.3697360912675803E-3</v>
      </c>
      <c r="K7" s="179">
        <v>2.7786097857499099E-9</v>
      </c>
      <c r="L7" s="180">
        <v>401913</v>
      </c>
      <c r="N7" s="198">
        <v>2.03334651317695E-2</v>
      </c>
      <c r="O7" s="12">
        <v>5.8914740582324598E-2</v>
      </c>
      <c r="P7" s="12">
        <v>1.58208629841072E-2</v>
      </c>
      <c r="Q7" s="207">
        <v>1.9619671919428701E-4</v>
      </c>
      <c r="R7" s="180">
        <v>101503</v>
      </c>
      <c r="T7" s="198">
        <v>3.5301406347810801E-2</v>
      </c>
      <c r="U7" s="12">
        <v>5.96743179217393E-2</v>
      </c>
      <c r="V7" s="12">
        <v>2.5669415619351502E-2</v>
      </c>
      <c r="W7" s="192">
        <v>2.008669941884E-2</v>
      </c>
      <c r="X7" s="180">
        <v>22748</v>
      </c>
      <c r="Z7" s="180">
        <v>0</v>
      </c>
      <c r="AA7" s="192">
        <v>0.38669999999999999</v>
      </c>
      <c r="AC7" s="180">
        <v>0</v>
      </c>
      <c r="AD7" s="192">
        <v>0.5524</v>
      </c>
    </row>
    <row r="8" spans="1:30" ht="18" customHeight="1" x14ac:dyDescent="0.2">
      <c r="A8" s="175" t="s">
        <v>967</v>
      </c>
      <c r="B8" s="181" t="s">
        <v>49</v>
      </c>
      <c r="C8" s="181" t="s">
        <v>52</v>
      </c>
      <c r="D8" s="182" t="s">
        <v>42</v>
      </c>
      <c r="E8" s="181" t="s">
        <v>4</v>
      </c>
      <c r="F8" s="181" t="s">
        <v>2</v>
      </c>
      <c r="G8" s="188" t="s">
        <v>113</v>
      </c>
      <c r="H8" s="198">
        <v>5.6818075717737601E-2</v>
      </c>
      <c r="I8" s="12">
        <v>2.1299026716555799E-2</v>
      </c>
      <c r="J8" s="12">
        <v>5.2676271134513199E-3</v>
      </c>
      <c r="K8" s="179">
        <v>5.26857599939123E-5</v>
      </c>
      <c r="L8" s="180">
        <v>373298</v>
      </c>
      <c r="N8" s="198">
        <v>4.4828278845945403E-2</v>
      </c>
      <c r="O8" s="12">
        <v>3.7907203413127803E-2</v>
      </c>
      <c r="P8" s="12">
        <v>1.09170435878227E-2</v>
      </c>
      <c r="Q8" s="207">
        <v>5.1602762427845202E-4</v>
      </c>
      <c r="R8" s="180">
        <v>101503</v>
      </c>
      <c r="T8" s="198">
        <v>3.5524496175488002E-2</v>
      </c>
      <c r="U8" s="12">
        <v>1.50327440650725E-2</v>
      </c>
      <c r="V8" s="12">
        <v>2.5618126543256299E-2</v>
      </c>
      <c r="W8" s="192">
        <v>0.55733731815822796</v>
      </c>
      <c r="X8" s="180">
        <v>22748</v>
      </c>
      <c r="Y8" s="10"/>
      <c r="Z8" s="180">
        <v>46.7</v>
      </c>
      <c r="AA8" s="192">
        <v>0.1706</v>
      </c>
      <c r="AC8" s="180">
        <v>0</v>
      </c>
      <c r="AD8" s="192">
        <v>0.81059999999999999</v>
      </c>
    </row>
    <row r="9" spans="1:30" ht="18" customHeight="1" x14ac:dyDescent="0.2">
      <c r="A9" s="175" t="s">
        <v>967</v>
      </c>
      <c r="B9" s="360" t="s">
        <v>43</v>
      </c>
      <c r="C9" s="360" t="s">
        <v>44</v>
      </c>
      <c r="D9" s="176" t="s">
        <v>42</v>
      </c>
      <c r="E9" s="360" t="s">
        <v>1</v>
      </c>
      <c r="F9" s="360" t="s">
        <v>2</v>
      </c>
      <c r="G9" s="7" t="s">
        <v>1316</v>
      </c>
      <c r="H9" s="198">
        <v>4.0552645651243703E-2</v>
      </c>
      <c r="I9" s="12">
        <v>3.1216165606709301E-2</v>
      </c>
      <c r="J9" s="12">
        <v>5.9241022370096598E-3</v>
      </c>
      <c r="K9" s="179">
        <v>1.3690801255352699E-7</v>
      </c>
      <c r="L9" s="180">
        <v>390737</v>
      </c>
      <c r="N9" s="198">
        <v>4.1565272942277597E-2</v>
      </c>
      <c r="O9" s="12">
        <v>3.6671957661550098E-2</v>
      </c>
      <c r="P9" s="12">
        <v>1.1287751824942001E-2</v>
      </c>
      <c r="Q9" s="177">
        <v>1.1588175963685499E-3</v>
      </c>
      <c r="R9" s="180">
        <v>101503</v>
      </c>
      <c r="T9" s="198">
        <v>3.5475532952347497E-2</v>
      </c>
      <c r="U9" s="12">
        <v>1.64016135155131E-2</v>
      </c>
      <c r="V9" s="12">
        <v>2.5655885061567001E-2</v>
      </c>
      <c r="W9" s="192">
        <v>0.522632701719698</v>
      </c>
      <c r="X9" s="180">
        <v>22748</v>
      </c>
      <c r="Z9" s="180">
        <v>0</v>
      </c>
      <c r="AA9" s="192">
        <v>0.66869999999999996</v>
      </c>
      <c r="AC9" s="180">
        <v>0</v>
      </c>
      <c r="AD9" s="192">
        <v>0.57369999999999999</v>
      </c>
    </row>
    <row r="10" spans="1:30" ht="18" customHeight="1" x14ac:dyDescent="0.2">
      <c r="A10" s="175" t="s">
        <v>967</v>
      </c>
      <c r="B10" s="360" t="s">
        <v>11</v>
      </c>
      <c r="C10" s="360" t="s">
        <v>12</v>
      </c>
      <c r="D10" s="176" t="s">
        <v>13</v>
      </c>
      <c r="E10" s="360" t="s">
        <v>2</v>
      </c>
      <c r="F10" s="360" t="s">
        <v>4</v>
      </c>
      <c r="G10" s="7" t="s">
        <v>1316</v>
      </c>
      <c r="H10" s="198">
        <v>1.0466459010689801E-2</v>
      </c>
      <c r="I10" s="12">
        <v>6.6367164863972095E-2</v>
      </c>
      <c r="J10" s="12">
        <v>1.1302529970660599E-2</v>
      </c>
      <c r="K10" s="179">
        <v>4.3086560883960203E-9</v>
      </c>
      <c r="L10" s="180">
        <v>390746</v>
      </c>
      <c r="N10" s="198">
        <v>1.0321166805440001E-2</v>
      </c>
      <c r="O10" s="12">
        <v>0.10267593422096501</v>
      </c>
      <c r="P10" s="12">
        <v>2.2185589569296199E-2</v>
      </c>
      <c r="Q10" s="179">
        <v>3.6913162265375101E-6</v>
      </c>
      <c r="R10" s="180">
        <v>99044</v>
      </c>
      <c r="T10" s="198">
        <v>1.2183658067522401E-2</v>
      </c>
      <c r="U10" s="12">
        <v>8.87361983957064E-2</v>
      </c>
      <c r="V10" s="12">
        <v>4.23336730711825E-2</v>
      </c>
      <c r="W10" s="192">
        <v>3.6072092789909402E-2</v>
      </c>
      <c r="X10" s="180">
        <v>22748</v>
      </c>
      <c r="Z10" s="180">
        <v>53</v>
      </c>
      <c r="AA10" s="192">
        <v>0.14480000000000001</v>
      </c>
      <c r="AC10" s="180">
        <v>0</v>
      </c>
      <c r="AD10" s="192">
        <v>0.60970000000000002</v>
      </c>
    </row>
    <row r="11" spans="1:30" ht="18" customHeight="1" x14ac:dyDescent="0.2">
      <c r="A11" s="175" t="s">
        <v>967</v>
      </c>
      <c r="B11" s="360" t="s">
        <v>14</v>
      </c>
      <c r="C11" s="360" t="s">
        <v>15</v>
      </c>
      <c r="D11" s="176" t="s">
        <v>16</v>
      </c>
      <c r="E11" s="360" t="s">
        <v>3</v>
      </c>
      <c r="F11" s="360" t="s">
        <v>2</v>
      </c>
      <c r="G11" s="7" t="s">
        <v>1316</v>
      </c>
      <c r="H11" s="198">
        <v>3.0954581114873099E-2</v>
      </c>
      <c r="I11" s="12">
        <v>3.5717169632127399E-2</v>
      </c>
      <c r="J11" s="12">
        <v>6.5630451342666802E-3</v>
      </c>
      <c r="K11" s="179">
        <v>5.2637105475590597E-8</v>
      </c>
      <c r="L11" s="180">
        <v>401913</v>
      </c>
      <c r="N11" s="198">
        <v>2.8209379350758099E-2</v>
      </c>
      <c r="O11" s="12">
        <v>5.2070358302633998E-2</v>
      </c>
      <c r="P11" s="12">
        <v>1.3416381367742499E-2</v>
      </c>
      <c r="Q11" s="207">
        <v>1.03983776711841E-4</v>
      </c>
      <c r="R11" s="180">
        <v>101503</v>
      </c>
      <c r="T11" s="198">
        <v>3.3475828160717397E-2</v>
      </c>
      <c r="U11" s="12">
        <v>4.1427389702599897E-2</v>
      </c>
      <c r="V11" s="12">
        <v>2.60402283871028E-2</v>
      </c>
      <c r="W11" s="192">
        <v>0.11163216588958701</v>
      </c>
      <c r="X11" s="180">
        <v>22748</v>
      </c>
      <c r="Z11" s="180">
        <v>16.600000000000001</v>
      </c>
      <c r="AA11" s="192">
        <v>0.27360000000000001</v>
      </c>
      <c r="AC11" s="180">
        <v>0</v>
      </c>
      <c r="AD11" s="192">
        <v>0.83160000000000001</v>
      </c>
    </row>
    <row r="12" spans="1:30" ht="18" customHeight="1" x14ac:dyDescent="0.2">
      <c r="A12" s="175" t="s">
        <v>967</v>
      </c>
      <c r="B12" s="360" t="s">
        <v>17</v>
      </c>
      <c r="C12" s="360" t="s">
        <v>18</v>
      </c>
      <c r="D12" s="176" t="s">
        <v>19</v>
      </c>
      <c r="E12" s="360" t="s">
        <v>1</v>
      </c>
      <c r="F12" s="360" t="s">
        <v>3</v>
      </c>
      <c r="G12" s="7" t="s">
        <v>1316</v>
      </c>
      <c r="H12" s="198">
        <v>1.72167239188902E-2</v>
      </c>
      <c r="I12" s="12">
        <v>4.2336487633464599E-2</v>
      </c>
      <c r="J12" s="12">
        <v>8.6189050051117301E-3</v>
      </c>
      <c r="K12" s="179">
        <v>9.0129311206165103E-7</v>
      </c>
      <c r="L12" s="180">
        <v>401345</v>
      </c>
      <c r="N12" s="198">
        <v>1.54722492512949E-2</v>
      </c>
      <c r="O12" s="12">
        <v>3.6761646720688698E-2</v>
      </c>
      <c r="P12" s="12">
        <v>2.02331311710203E-2</v>
      </c>
      <c r="Q12" s="192">
        <v>6.9231891591759506E-2</v>
      </c>
      <c r="R12" s="180">
        <v>80507</v>
      </c>
      <c r="T12" s="198">
        <v>1.4828579481712701E-2</v>
      </c>
      <c r="U12" s="12">
        <v>7.2946645529027798E-2</v>
      </c>
      <c r="V12" s="12">
        <v>3.8863469891459897E-2</v>
      </c>
      <c r="W12" s="192">
        <v>6.0518402293521102E-2</v>
      </c>
      <c r="X12" s="180">
        <v>22748</v>
      </c>
      <c r="Z12" s="180">
        <v>0</v>
      </c>
      <c r="AA12" s="192">
        <v>0.79990000000000006</v>
      </c>
      <c r="AC12" s="180">
        <v>0</v>
      </c>
      <c r="AD12" s="192">
        <v>0.44190000000000002</v>
      </c>
    </row>
    <row r="13" spans="1:30" ht="18" customHeight="1" x14ac:dyDescent="0.2">
      <c r="A13" s="175" t="s">
        <v>967</v>
      </c>
      <c r="B13" s="360" t="s">
        <v>5</v>
      </c>
      <c r="C13" s="360" t="s">
        <v>6</v>
      </c>
      <c r="D13" s="176" t="s">
        <v>7</v>
      </c>
      <c r="E13" s="360" t="s">
        <v>1</v>
      </c>
      <c r="F13" s="360" t="s">
        <v>3</v>
      </c>
      <c r="G13" s="7" t="s">
        <v>1316</v>
      </c>
      <c r="H13" s="198">
        <v>8.2271034112042594E-3</v>
      </c>
      <c r="I13" s="12">
        <v>7.6046907800349103E-2</v>
      </c>
      <c r="J13" s="12">
        <v>1.31662467276926E-2</v>
      </c>
      <c r="K13" s="179">
        <v>7.6543401835243401E-9</v>
      </c>
      <c r="L13" s="180">
        <v>358328</v>
      </c>
      <c r="N13" s="198">
        <v>8.1731829506371898E-3</v>
      </c>
      <c r="O13" s="12">
        <v>1.41625943397346E-2</v>
      </c>
      <c r="P13" s="12">
        <v>2.5236451047103401E-2</v>
      </c>
      <c r="Q13" s="192">
        <v>0.57466395764088896</v>
      </c>
      <c r="R13" s="180">
        <v>96125</v>
      </c>
      <c r="T13" s="198">
        <v>6.6051143816925704E-3</v>
      </c>
      <c r="U13" s="12">
        <v>4.5238709062362499E-2</v>
      </c>
      <c r="V13" s="12">
        <v>6.5766200730318303E-2</v>
      </c>
      <c r="W13" s="192">
        <v>0.49153357204411402</v>
      </c>
      <c r="X13" s="180">
        <v>17370</v>
      </c>
      <c r="Z13" s="180">
        <v>78.8</v>
      </c>
      <c r="AA13" s="192">
        <v>2.9700000000000001E-2</v>
      </c>
      <c r="AC13" s="180">
        <v>0</v>
      </c>
      <c r="AD13" s="192">
        <v>0.64600000000000002</v>
      </c>
    </row>
    <row r="14" spans="1:30" ht="18" customHeight="1" x14ac:dyDescent="0.2">
      <c r="A14" s="175" t="s">
        <v>967</v>
      </c>
      <c r="B14" s="184" t="s">
        <v>8</v>
      </c>
      <c r="C14" s="360" t="s">
        <v>9</v>
      </c>
      <c r="D14" s="176" t="s">
        <v>10</v>
      </c>
      <c r="E14" s="360" t="s">
        <v>2</v>
      </c>
      <c r="F14" s="360" t="s">
        <v>1</v>
      </c>
      <c r="G14" s="7" t="s">
        <v>1316</v>
      </c>
      <c r="H14" s="198">
        <v>0.95431771592434822</v>
      </c>
      <c r="I14" s="12">
        <v>2.5979231350508902E-2</v>
      </c>
      <c r="J14" s="12">
        <v>5.5133983211597898E-3</v>
      </c>
      <c r="K14" s="179">
        <v>2.4527587893617101E-6</v>
      </c>
      <c r="L14" s="180">
        <v>399541</v>
      </c>
      <c r="N14" s="198">
        <v>0.96185258485069414</v>
      </c>
      <c r="O14" s="12">
        <v>1.9678312922184901E-2</v>
      </c>
      <c r="P14" s="12">
        <v>1.17198501896422E-2</v>
      </c>
      <c r="Q14" s="192">
        <v>9.3140662407369096E-2</v>
      </c>
      <c r="R14" s="180">
        <v>101503</v>
      </c>
      <c r="T14" s="198">
        <v>0.9509261127791454</v>
      </c>
      <c r="U14" s="12">
        <v>4.5623664105972503E-2</v>
      </c>
      <c r="V14" s="12">
        <v>2.1790725521310901E-2</v>
      </c>
      <c r="W14" s="192">
        <v>3.6284986411672299E-2</v>
      </c>
      <c r="X14" s="180">
        <v>22748</v>
      </c>
      <c r="Z14" s="180">
        <v>0</v>
      </c>
      <c r="AA14" s="192">
        <v>0.62660000000000005</v>
      </c>
      <c r="AC14" s="180">
        <v>0</v>
      </c>
      <c r="AD14" s="192">
        <v>0.3821</v>
      </c>
    </row>
    <row r="15" spans="1:30" ht="18" customHeight="1" x14ac:dyDescent="0.2">
      <c r="A15" s="175" t="s">
        <v>967</v>
      </c>
      <c r="B15" s="360" t="s">
        <v>20</v>
      </c>
      <c r="C15" s="360" t="s">
        <v>21</v>
      </c>
      <c r="D15" s="176" t="s">
        <v>22</v>
      </c>
      <c r="E15" s="360" t="s">
        <v>3</v>
      </c>
      <c r="F15" s="360" t="s">
        <v>2</v>
      </c>
      <c r="G15" s="7" t="s">
        <v>1316</v>
      </c>
      <c r="H15" s="198">
        <v>0.96224128754229898</v>
      </c>
      <c r="I15" s="12">
        <v>2.3045099756825099E-2</v>
      </c>
      <c r="J15" s="12">
        <v>6.0979652074835298E-3</v>
      </c>
      <c r="K15" s="207">
        <v>1.5736725031574E-4</v>
      </c>
      <c r="L15" s="180">
        <v>401913</v>
      </c>
      <c r="N15" s="198">
        <v>0.95869073144235895</v>
      </c>
      <c r="O15" s="12">
        <v>3.1690507213621898E-2</v>
      </c>
      <c r="P15" s="12">
        <v>1.2637760075432001E-2</v>
      </c>
      <c r="Q15" s="192">
        <v>1.21552547136437E-2</v>
      </c>
      <c r="R15" s="180">
        <v>80507</v>
      </c>
      <c r="T15" s="198">
        <v>0.95551456871373308</v>
      </c>
      <c r="U15" s="12">
        <v>3.2553846338665697E-2</v>
      </c>
      <c r="V15" s="12">
        <v>2.2899450029461501E-2</v>
      </c>
      <c r="W15" s="192">
        <v>0.15514255476078001</v>
      </c>
      <c r="X15" s="180">
        <v>22748</v>
      </c>
      <c r="Z15" s="180">
        <v>0</v>
      </c>
      <c r="AA15" s="192">
        <v>0.53779999999999994</v>
      </c>
      <c r="AC15" s="180">
        <v>0</v>
      </c>
      <c r="AD15" s="192">
        <v>0.68820000000000003</v>
      </c>
    </row>
    <row r="16" spans="1:30" ht="18" customHeight="1" x14ac:dyDescent="0.2">
      <c r="A16" s="175" t="s">
        <v>967</v>
      </c>
      <c r="B16" s="360" t="s">
        <v>23</v>
      </c>
      <c r="C16" s="360" t="s">
        <v>24</v>
      </c>
      <c r="D16" s="176" t="s">
        <v>25</v>
      </c>
      <c r="E16" s="360" t="s">
        <v>4</v>
      </c>
      <c r="F16" s="360" t="s">
        <v>1</v>
      </c>
      <c r="G16" s="7" t="s">
        <v>1316</v>
      </c>
      <c r="H16" s="198">
        <v>1.16638443071675E-4</v>
      </c>
      <c r="I16" s="12">
        <v>0.57763382228249605</v>
      </c>
      <c r="J16" s="12">
        <v>0.106689220733566</v>
      </c>
      <c r="K16" s="179">
        <v>6.1572859283008898E-8</v>
      </c>
      <c r="L16" s="180">
        <v>368177</v>
      </c>
      <c r="N16" s="198">
        <v>8.1362023432255998E-5</v>
      </c>
      <c r="O16" s="12">
        <v>0.84241011664359799</v>
      </c>
      <c r="P16" s="12">
        <v>0.249534422273304</v>
      </c>
      <c r="Q16" s="207">
        <v>7.3567304136800099E-4</v>
      </c>
      <c r="R16" s="180">
        <v>98326</v>
      </c>
      <c r="T16" s="198">
        <v>3.06576161514486E-4</v>
      </c>
      <c r="U16" s="12">
        <v>0.54570697252030698</v>
      </c>
      <c r="V16" s="12">
        <v>0.28808620365117099</v>
      </c>
      <c r="W16" s="192">
        <v>5.8191981055538099E-2</v>
      </c>
      <c r="X16" s="180">
        <v>19571</v>
      </c>
      <c r="Z16" s="180">
        <v>0</v>
      </c>
      <c r="AA16" s="192">
        <v>0.32919999999999999</v>
      </c>
      <c r="AC16" s="180">
        <v>0</v>
      </c>
      <c r="AD16" s="192">
        <v>0.91720000000000002</v>
      </c>
    </row>
    <row r="17" spans="1:30" ht="18" customHeight="1" x14ac:dyDescent="0.2">
      <c r="A17" s="175" t="s">
        <v>967</v>
      </c>
      <c r="B17" s="360" t="s">
        <v>26</v>
      </c>
      <c r="C17" s="360" t="s">
        <v>27</v>
      </c>
      <c r="D17" s="176" t="s">
        <v>25</v>
      </c>
      <c r="E17" s="360" t="s">
        <v>1</v>
      </c>
      <c r="F17" s="360" t="s">
        <v>2</v>
      </c>
      <c r="G17" s="363" t="s">
        <v>1840</v>
      </c>
      <c r="H17" s="198">
        <v>1.1169751579867E-4</v>
      </c>
      <c r="I17" s="12">
        <v>0.58458073215658801</v>
      </c>
      <c r="J17" s="12">
        <v>0.107308068908475</v>
      </c>
      <c r="K17" s="179">
        <v>5.1029160546055497E-8</v>
      </c>
      <c r="L17" s="180">
        <v>389191</v>
      </c>
      <c r="N17" s="198">
        <v>8.0127425766969506E-5</v>
      </c>
      <c r="O17" s="12">
        <v>0.84241011664359799</v>
      </c>
      <c r="P17" s="12">
        <v>0.249534422273304</v>
      </c>
      <c r="Q17" s="207">
        <v>7.3567304136800099E-4</v>
      </c>
      <c r="R17" s="180">
        <v>99841</v>
      </c>
      <c r="T17" s="198">
        <v>2.8454908740396502E-4</v>
      </c>
      <c r="U17" s="12">
        <v>0.54570697252030698</v>
      </c>
      <c r="V17" s="12">
        <v>0.28808620365117099</v>
      </c>
      <c r="W17" s="192">
        <v>5.8191981055538099E-2</v>
      </c>
      <c r="X17" s="180">
        <v>21086</v>
      </c>
      <c r="Z17" s="180">
        <v>0</v>
      </c>
      <c r="AA17" s="192">
        <v>0.34250000000000003</v>
      </c>
      <c r="AC17" s="180">
        <v>0</v>
      </c>
      <c r="AD17" s="192">
        <v>0.89939999999999998</v>
      </c>
    </row>
    <row r="18" spans="1:30" ht="18" customHeight="1" x14ac:dyDescent="0.2">
      <c r="A18" s="175" t="s">
        <v>967</v>
      </c>
      <c r="B18" s="360" t="s">
        <v>31</v>
      </c>
      <c r="C18" s="360" t="s">
        <v>32</v>
      </c>
      <c r="D18" s="176" t="s">
        <v>33</v>
      </c>
      <c r="E18" s="360" t="s">
        <v>2</v>
      </c>
      <c r="F18" s="360" t="s">
        <v>4</v>
      </c>
      <c r="G18" s="7" t="s">
        <v>1316</v>
      </c>
      <c r="H18" s="198">
        <v>0.99916268894711002</v>
      </c>
      <c r="I18" s="12">
        <v>0.16060559931472701</v>
      </c>
      <c r="J18" s="12">
        <v>3.9703936548827201E-2</v>
      </c>
      <c r="K18" s="179">
        <v>5.2305261520827002E-5</v>
      </c>
      <c r="L18" s="180">
        <v>379079</v>
      </c>
      <c r="N18" s="198">
        <v>0.99955650615033054</v>
      </c>
      <c r="O18" s="12">
        <v>0.162913674345878</v>
      </c>
      <c r="P18" s="12">
        <v>0.104306549910667</v>
      </c>
      <c r="Q18" s="192">
        <v>0.118317706205136</v>
      </c>
      <c r="R18" s="180">
        <v>101503</v>
      </c>
      <c r="T18" s="198">
        <v>0.99949533592307016</v>
      </c>
      <c r="U18" s="12">
        <v>-2.6115070938330799E-2</v>
      </c>
      <c r="V18" s="12">
        <v>0.20866569837116</v>
      </c>
      <c r="W18" s="192">
        <v>0.90040268015511205</v>
      </c>
      <c r="X18" s="180">
        <v>22748</v>
      </c>
      <c r="Z18" s="180">
        <v>0</v>
      </c>
      <c r="AA18" s="192">
        <v>0.98350000000000004</v>
      </c>
      <c r="AC18" s="180">
        <v>0</v>
      </c>
      <c r="AD18" s="192">
        <v>0.37940000000000002</v>
      </c>
    </row>
    <row r="19" spans="1:30" ht="18" customHeight="1" x14ac:dyDescent="0.2">
      <c r="A19" s="175" t="s">
        <v>967</v>
      </c>
      <c r="B19" s="360" t="s">
        <v>34</v>
      </c>
      <c r="C19" s="360" t="s">
        <v>35</v>
      </c>
      <c r="D19" s="176" t="s">
        <v>33</v>
      </c>
      <c r="E19" s="360" t="s">
        <v>4</v>
      </c>
      <c r="F19" s="360" t="s">
        <v>2</v>
      </c>
      <c r="G19" s="7" t="s">
        <v>1316</v>
      </c>
      <c r="H19" s="198">
        <v>0.99889925328267648</v>
      </c>
      <c r="I19" s="12">
        <v>0.126275762957756</v>
      </c>
      <c r="J19" s="12">
        <v>3.7841924448819703E-2</v>
      </c>
      <c r="K19" s="207">
        <v>8.4710004940210496E-4</v>
      </c>
      <c r="L19" s="180">
        <v>311876</v>
      </c>
      <c r="N19" s="198">
        <v>0.99899611040735214</v>
      </c>
      <c r="O19" s="12">
        <v>0.23734061731096001</v>
      </c>
      <c r="P19" s="12">
        <v>8.0883105903182803E-2</v>
      </c>
      <c r="Q19" s="177">
        <v>3.3423008335820201E-3</v>
      </c>
      <c r="R19" s="180">
        <v>76386</v>
      </c>
      <c r="T19" s="198">
        <v>0.99883246123864178</v>
      </c>
      <c r="U19" s="12">
        <v>0.160218656118081</v>
      </c>
      <c r="V19" s="12">
        <v>0.143323505910427</v>
      </c>
      <c r="W19" s="192">
        <v>0.263617725428899</v>
      </c>
      <c r="X19" s="180">
        <v>21086</v>
      </c>
      <c r="Z19" s="180">
        <v>35.4</v>
      </c>
      <c r="AA19" s="192">
        <v>0.21360000000000001</v>
      </c>
      <c r="AC19" s="180">
        <v>0</v>
      </c>
      <c r="AD19" s="192">
        <v>0.81889999999999996</v>
      </c>
    </row>
    <row r="20" spans="1:30" ht="18" customHeight="1" x14ac:dyDescent="0.2">
      <c r="A20" s="175" t="s">
        <v>967</v>
      </c>
      <c r="B20" s="360" t="s">
        <v>40</v>
      </c>
      <c r="C20" s="360" t="s">
        <v>41</v>
      </c>
      <c r="D20" s="176" t="s">
        <v>39</v>
      </c>
      <c r="E20" s="360" t="s">
        <v>2</v>
      </c>
      <c r="F20" s="360" t="s">
        <v>4</v>
      </c>
      <c r="G20" s="7" t="s">
        <v>1316</v>
      </c>
      <c r="H20" s="198">
        <v>0.97492892136606701</v>
      </c>
      <c r="I20" s="12">
        <v>4.3762476972453203E-2</v>
      </c>
      <c r="J20" s="12">
        <v>7.2279474140020603E-3</v>
      </c>
      <c r="K20" s="179">
        <v>1.40749277804102E-9</v>
      </c>
      <c r="L20" s="180">
        <v>401913</v>
      </c>
      <c r="N20" s="198">
        <v>0.97827902181261694</v>
      </c>
      <c r="O20" s="12">
        <v>-1.1209408696331399E-2</v>
      </c>
      <c r="P20" s="12">
        <v>1.53888004136765E-2</v>
      </c>
      <c r="Q20" s="192">
        <v>0.46636055239712898</v>
      </c>
      <c r="R20" s="180">
        <v>99988</v>
      </c>
      <c r="T20" s="198">
        <v>0.97364409136721097</v>
      </c>
      <c r="U20" s="12">
        <v>-4.6541662523575798E-2</v>
      </c>
      <c r="V20" s="12">
        <v>3.0326107869146399E-2</v>
      </c>
      <c r="W20" s="192">
        <v>0.12485603851377899</v>
      </c>
      <c r="X20" s="180">
        <v>21233</v>
      </c>
      <c r="Z20" s="180">
        <v>90.4</v>
      </c>
      <c r="AA20" s="177">
        <v>1.224E-3</v>
      </c>
      <c r="AC20" s="180">
        <v>88.1</v>
      </c>
      <c r="AD20" s="177">
        <v>3.7720000000000002E-3</v>
      </c>
    </row>
    <row r="21" spans="1:30" ht="18" customHeight="1" x14ac:dyDescent="0.2">
      <c r="A21" s="153" t="s">
        <v>9419</v>
      </c>
      <c r="B21" s="186"/>
      <c r="C21" s="357"/>
      <c r="D21" s="168"/>
      <c r="E21" s="357"/>
      <c r="F21" s="357"/>
      <c r="G21" s="357"/>
      <c r="H21" s="198"/>
      <c r="N21" s="198"/>
      <c r="Q21" s="192"/>
      <c r="T21" s="198"/>
      <c r="W21" s="192"/>
      <c r="Z21" s="180"/>
      <c r="AA21" s="192"/>
      <c r="AD21" s="192"/>
    </row>
    <row r="22" spans="1:30" ht="18" customHeight="1" x14ac:dyDescent="0.2">
      <c r="A22" s="175" t="s">
        <v>1271</v>
      </c>
      <c r="B22" s="360" t="s">
        <v>28</v>
      </c>
      <c r="C22" s="360" t="s">
        <v>29</v>
      </c>
      <c r="D22" s="176" t="s">
        <v>30</v>
      </c>
      <c r="E22" s="360" t="s">
        <v>4</v>
      </c>
      <c r="F22" s="360" t="s">
        <v>3</v>
      </c>
      <c r="G22" s="7" t="s">
        <v>1316</v>
      </c>
      <c r="H22" s="198">
        <v>0.97782460708310226</v>
      </c>
      <c r="I22" s="12">
        <v>4.63007880570191E-2</v>
      </c>
      <c r="J22" s="12">
        <v>1.0289941658361199E-2</v>
      </c>
      <c r="K22" s="179">
        <v>6.8076263620429399E-6</v>
      </c>
      <c r="L22" s="180">
        <v>218261</v>
      </c>
      <c r="N22" s="198">
        <v>0.97845787113154725</v>
      </c>
      <c r="O22" s="12">
        <v>5.1101090599269997E-2</v>
      </c>
      <c r="P22" s="12">
        <v>2.4740558004285401E-2</v>
      </c>
      <c r="Q22" s="192">
        <v>3.8877747916339599E-2</v>
      </c>
      <c r="R22" s="180">
        <v>38929</v>
      </c>
      <c r="T22" s="198">
        <v>0.97729702153203069</v>
      </c>
      <c r="U22" s="12">
        <v>6.9979964826039701E-2</v>
      </c>
      <c r="V22" s="12">
        <v>4.6931356448972603E-2</v>
      </c>
      <c r="W22" s="192">
        <v>0.13593177879875101</v>
      </c>
      <c r="X22" s="180">
        <v>10287</v>
      </c>
      <c r="Z22" s="180">
        <v>0</v>
      </c>
      <c r="AA22" s="192">
        <v>0.85780000000000001</v>
      </c>
      <c r="AC22" s="180">
        <v>0</v>
      </c>
      <c r="AD22" s="192">
        <v>0.62209999999999999</v>
      </c>
    </row>
    <row r="23" spans="1:30" ht="18" customHeight="1" x14ac:dyDescent="0.2">
      <c r="A23" s="153" t="s">
        <v>1276</v>
      </c>
      <c r="B23" s="186"/>
      <c r="C23" s="357"/>
      <c r="D23" s="168"/>
      <c r="E23" s="357"/>
      <c r="F23" s="357"/>
      <c r="G23" s="357"/>
      <c r="H23" s="198"/>
      <c r="N23" s="198"/>
      <c r="Q23" s="192"/>
      <c r="T23" s="198"/>
      <c r="W23" s="192"/>
      <c r="Z23" s="180"/>
      <c r="AA23" s="192"/>
      <c r="AD23" s="192"/>
    </row>
    <row r="24" spans="1:30" ht="18" customHeight="1" x14ac:dyDescent="0.2">
      <c r="A24" s="175" t="s">
        <v>967</v>
      </c>
      <c r="B24" s="181" t="s">
        <v>50</v>
      </c>
      <c r="C24" s="181" t="s">
        <v>53</v>
      </c>
      <c r="D24" s="182" t="s">
        <v>51</v>
      </c>
      <c r="E24" s="360" t="s">
        <v>3</v>
      </c>
      <c r="F24" s="360" t="s">
        <v>1</v>
      </c>
      <c r="G24" s="7" t="s">
        <v>1316</v>
      </c>
      <c r="H24" s="198">
        <v>0.95549497623189827</v>
      </c>
      <c r="I24" s="12">
        <v>3.2579669176949502E-2</v>
      </c>
      <c r="J24" s="12">
        <v>6.05647383157227E-3</v>
      </c>
      <c r="K24" s="179">
        <v>7.4770562310213404E-8</v>
      </c>
      <c r="L24" s="180">
        <v>325453</v>
      </c>
      <c r="N24" s="198">
        <v>0.95834101697758101</v>
      </c>
      <c r="O24" s="12">
        <v>6.9148909896030401E-3</v>
      </c>
      <c r="P24" s="12">
        <v>1.3171536254796201E-2</v>
      </c>
      <c r="Q24" s="192">
        <v>0.59959192804595196</v>
      </c>
      <c r="R24" s="180">
        <v>72260</v>
      </c>
      <c r="T24" s="198">
        <v>0.95376291770368959</v>
      </c>
      <c r="U24" s="12">
        <v>1.3440072848391899E-2</v>
      </c>
      <c r="V24" s="12">
        <v>2.31440661826658E-2</v>
      </c>
      <c r="W24" s="192">
        <v>0.56143352749032005</v>
      </c>
      <c r="X24" s="180">
        <v>21086</v>
      </c>
      <c r="Z24" s="180">
        <v>68.099999999999994</v>
      </c>
      <c r="AA24" s="192">
        <v>7.6670000000000002E-2</v>
      </c>
      <c r="AC24" s="180">
        <v>0</v>
      </c>
      <c r="AD24" s="192">
        <v>0.42370000000000002</v>
      </c>
    </row>
    <row r="25" spans="1:30" s="176" customFormat="1" ht="18" customHeight="1" x14ac:dyDescent="0.2">
      <c r="A25" s="185" t="s">
        <v>1306</v>
      </c>
      <c r="B25" s="168"/>
      <c r="C25" s="168"/>
      <c r="D25" s="168"/>
      <c r="F25" s="168"/>
      <c r="G25" s="168"/>
      <c r="H25" s="198"/>
      <c r="I25" s="12"/>
      <c r="J25" s="12"/>
      <c r="K25" s="179"/>
      <c r="L25" s="180"/>
      <c r="N25" s="198"/>
      <c r="O25" s="12"/>
      <c r="P25" s="12"/>
      <c r="Q25" s="192"/>
      <c r="R25" s="180"/>
      <c r="T25" s="198"/>
      <c r="U25" s="12"/>
      <c r="V25" s="12"/>
      <c r="W25" s="192"/>
      <c r="X25" s="180"/>
      <c r="Z25" s="180"/>
      <c r="AA25" s="192"/>
      <c r="AC25" s="180"/>
      <c r="AD25" s="192"/>
    </row>
    <row r="26" spans="1:30" ht="18" customHeight="1" x14ac:dyDescent="0.2">
      <c r="A26" s="153" t="s">
        <v>9417</v>
      </c>
      <c r="B26" s="186"/>
      <c r="C26" s="357"/>
      <c r="D26" s="168"/>
      <c r="E26" s="357"/>
      <c r="F26" s="357"/>
      <c r="G26" s="357"/>
      <c r="H26" s="198"/>
      <c r="N26" s="198"/>
      <c r="Q26" s="192"/>
      <c r="T26" s="198"/>
      <c r="W26" s="192"/>
      <c r="Z26" s="180"/>
      <c r="AA26" s="192"/>
      <c r="AD26" s="192"/>
    </row>
    <row r="27" spans="1:30" ht="18" customHeight="1" x14ac:dyDescent="0.2">
      <c r="A27" s="175" t="s">
        <v>967</v>
      </c>
      <c r="B27" s="181" t="s">
        <v>425</v>
      </c>
      <c r="C27" s="181" t="s">
        <v>426</v>
      </c>
      <c r="D27" s="182" t="s">
        <v>427</v>
      </c>
      <c r="E27" s="181" t="s">
        <v>3</v>
      </c>
      <c r="F27" s="181" t="s">
        <v>4</v>
      </c>
      <c r="G27" s="181" t="s">
        <v>1316</v>
      </c>
      <c r="H27" s="198">
        <v>0.22231065463008004</v>
      </c>
      <c r="I27" s="12">
        <v>1.3657673668268601E-2</v>
      </c>
      <c r="J27" s="12">
        <v>2.9538703921735401E-3</v>
      </c>
      <c r="K27" s="179">
        <v>3.7703919051421801E-6</v>
      </c>
      <c r="L27" s="180">
        <v>386516</v>
      </c>
      <c r="N27" s="198">
        <v>0.22246638222515602</v>
      </c>
      <c r="O27" s="12">
        <v>2.2268273049875501E-2</v>
      </c>
      <c r="P27" s="12">
        <v>5.4403851327495404E-3</v>
      </c>
      <c r="Q27" s="179">
        <v>4.2556551243680203E-5</v>
      </c>
      <c r="R27" s="180">
        <v>101503</v>
      </c>
      <c r="T27" s="198">
        <v>0.18968606396166698</v>
      </c>
      <c r="U27" s="12">
        <v>3.7893073319889101E-2</v>
      </c>
      <c r="V27" s="12">
        <v>1.2069376607452199E-2</v>
      </c>
      <c r="W27" s="177">
        <v>1.6917586247917999E-3</v>
      </c>
      <c r="X27" s="180">
        <v>22748</v>
      </c>
      <c r="Z27" s="180">
        <v>48.3</v>
      </c>
      <c r="AA27" s="192">
        <v>0.16420000000000001</v>
      </c>
      <c r="AC27" s="180">
        <v>73.7</v>
      </c>
      <c r="AD27" s="192">
        <v>5.1119999999999999E-2</v>
      </c>
    </row>
    <row r="28" spans="1:30" ht="18" customHeight="1" x14ac:dyDescent="0.2">
      <c r="A28" s="175" t="s">
        <v>967</v>
      </c>
      <c r="B28" s="181" t="s">
        <v>361</v>
      </c>
      <c r="C28" s="181" t="s">
        <v>362</v>
      </c>
      <c r="D28" s="182" t="s">
        <v>363</v>
      </c>
      <c r="E28" s="181" t="s">
        <v>2</v>
      </c>
      <c r="F28" s="181" t="s">
        <v>4</v>
      </c>
      <c r="G28" s="181" t="s">
        <v>1316</v>
      </c>
      <c r="H28" s="198">
        <v>0.74154440146818501</v>
      </c>
      <c r="I28" s="12">
        <v>1.2612000418987201E-2</v>
      </c>
      <c r="J28" s="12">
        <v>2.6905824144049699E-3</v>
      </c>
      <c r="K28" s="179">
        <v>2.7661525032714E-6</v>
      </c>
      <c r="L28" s="180">
        <v>399541</v>
      </c>
      <c r="N28" s="198">
        <v>0.74909438260938099</v>
      </c>
      <c r="O28" s="12">
        <v>1.29357620973261E-2</v>
      </c>
      <c r="P28" s="12">
        <v>5.1969219908858501E-3</v>
      </c>
      <c r="Q28" s="192">
        <v>1.28059759531115E-2</v>
      </c>
      <c r="R28" s="180">
        <v>101503</v>
      </c>
      <c r="T28" s="198">
        <v>0.71932302329875197</v>
      </c>
      <c r="U28" s="12">
        <v>1.6571428874131201E-2</v>
      </c>
      <c r="V28" s="12">
        <v>1.0647265030831399E-2</v>
      </c>
      <c r="W28" s="192">
        <v>0.11961243426333799</v>
      </c>
      <c r="X28" s="180">
        <v>22748</v>
      </c>
      <c r="Z28" s="180">
        <v>0</v>
      </c>
      <c r="AA28" s="192">
        <v>0.95589999999999997</v>
      </c>
      <c r="AC28" s="180">
        <v>0</v>
      </c>
      <c r="AD28" s="192">
        <v>0.71840000000000004</v>
      </c>
    </row>
    <row r="29" spans="1:30" ht="18" customHeight="1" x14ac:dyDescent="0.2">
      <c r="A29" s="175" t="s">
        <v>967</v>
      </c>
      <c r="B29" s="181" t="s">
        <v>394</v>
      </c>
      <c r="C29" s="181" t="s">
        <v>395</v>
      </c>
      <c r="D29" s="182" t="s">
        <v>363</v>
      </c>
      <c r="E29" s="181" t="s">
        <v>2</v>
      </c>
      <c r="F29" s="181" t="s">
        <v>4</v>
      </c>
      <c r="G29" s="181" t="s">
        <v>1316</v>
      </c>
      <c r="H29" s="198">
        <v>0.74278009070619799</v>
      </c>
      <c r="I29" s="12">
        <v>1.2307772063308501E-2</v>
      </c>
      <c r="J29" s="12">
        <v>2.6854899062761601E-3</v>
      </c>
      <c r="K29" s="179">
        <v>4.5821175976726296E-6</v>
      </c>
      <c r="L29" s="180">
        <v>401913</v>
      </c>
      <c r="N29" s="198">
        <v>0.75021437872772201</v>
      </c>
      <c r="O29" s="12">
        <v>1.2418944291649201E-2</v>
      </c>
      <c r="P29" s="12">
        <v>5.20277689197895E-3</v>
      </c>
      <c r="Q29" s="192">
        <v>1.6987238602690701E-2</v>
      </c>
      <c r="R29" s="180">
        <v>101503</v>
      </c>
      <c r="T29" s="198">
        <v>0.72156442456479697</v>
      </c>
      <c r="U29" s="12">
        <v>1.5593466178032299E-2</v>
      </c>
      <c r="V29" s="12">
        <v>1.06671982354724E-2</v>
      </c>
      <c r="W29" s="192">
        <v>0.143792020693217</v>
      </c>
      <c r="X29" s="180">
        <v>22748</v>
      </c>
      <c r="Z29" s="180">
        <v>0</v>
      </c>
      <c r="AA29" s="192">
        <v>0.9849</v>
      </c>
      <c r="AC29" s="180">
        <v>0</v>
      </c>
      <c r="AD29" s="192">
        <v>0.76519999999999999</v>
      </c>
    </row>
    <row r="30" spans="1:30" ht="18" customHeight="1" x14ac:dyDescent="0.2">
      <c r="A30" s="175" t="s">
        <v>967</v>
      </c>
      <c r="B30" s="181" t="s">
        <v>340</v>
      </c>
      <c r="C30" s="181" t="s">
        <v>341</v>
      </c>
      <c r="D30" s="182" t="s">
        <v>324</v>
      </c>
      <c r="E30" s="181" t="s">
        <v>3</v>
      </c>
      <c r="F30" s="181" t="s">
        <v>1</v>
      </c>
      <c r="G30" s="181" t="s">
        <v>1316</v>
      </c>
      <c r="H30" s="198">
        <v>0.16766967550191203</v>
      </c>
      <c r="I30" s="12">
        <v>1.4858823271688901E-2</v>
      </c>
      <c r="J30" s="12">
        <v>3.1470045644947501E-3</v>
      </c>
      <c r="K30" s="179">
        <v>2.3402340262051298E-6</v>
      </c>
      <c r="L30" s="180">
        <v>401913</v>
      </c>
      <c r="N30" s="198">
        <v>0.22222963523245598</v>
      </c>
      <c r="O30" s="12">
        <v>1.59356622301506E-2</v>
      </c>
      <c r="P30" s="12">
        <v>5.6197928815706396E-3</v>
      </c>
      <c r="Q30" s="177">
        <v>4.5735169537489198E-3</v>
      </c>
      <c r="R30" s="180">
        <v>101503</v>
      </c>
      <c r="T30" s="198">
        <v>0.14784478327765105</v>
      </c>
      <c r="U30" s="12">
        <v>4.3010459588091299E-2</v>
      </c>
      <c r="V30" s="12">
        <v>1.33074987244688E-2</v>
      </c>
      <c r="W30" s="177">
        <v>1.2290689510164501E-3</v>
      </c>
      <c r="X30" s="180">
        <v>22748</v>
      </c>
      <c r="Z30" s="180">
        <v>0</v>
      </c>
      <c r="AA30" s="192">
        <v>0.86719999999999997</v>
      </c>
      <c r="AC30" s="180">
        <v>76.400000000000006</v>
      </c>
      <c r="AD30" s="192">
        <v>3.952E-2</v>
      </c>
    </row>
    <row r="31" spans="1:30" ht="18" customHeight="1" x14ac:dyDescent="0.2">
      <c r="A31" s="175" t="s">
        <v>967</v>
      </c>
      <c r="B31" s="181" t="s">
        <v>322</v>
      </c>
      <c r="C31" s="181" t="s">
        <v>323</v>
      </c>
      <c r="D31" s="182" t="s">
        <v>324</v>
      </c>
      <c r="E31" s="181" t="s">
        <v>2</v>
      </c>
      <c r="F31" s="181" t="s">
        <v>1</v>
      </c>
      <c r="G31" s="181" t="s">
        <v>1316</v>
      </c>
      <c r="H31" s="198">
        <v>0.18370969284253702</v>
      </c>
      <c r="I31" s="12">
        <v>1.4668957567079401E-2</v>
      </c>
      <c r="J31" s="12">
        <v>3.07663667217068E-3</v>
      </c>
      <c r="K31" s="179">
        <v>1.86197703888052E-6</v>
      </c>
      <c r="L31" s="180">
        <v>399541</v>
      </c>
      <c r="N31" s="198">
        <v>0.22527572373230298</v>
      </c>
      <c r="O31" s="12">
        <v>1.6715068876731999E-2</v>
      </c>
      <c r="P31" s="12">
        <v>5.5972607258528602E-3</v>
      </c>
      <c r="Q31" s="177">
        <v>2.82380563868905E-3</v>
      </c>
      <c r="R31" s="180">
        <v>101503</v>
      </c>
      <c r="T31" s="198">
        <v>0.14814553538772601</v>
      </c>
      <c r="U31" s="12">
        <v>4.2962147017111901E-2</v>
      </c>
      <c r="V31" s="12">
        <v>1.3290062272092999E-2</v>
      </c>
      <c r="W31" s="177">
        <v>1.22646848469325E-3</v>
      </c>
      <c r="X31" s="180">
        <v>22748</v>
      </c>
      <c r="Z31" s="180">
        <v>0</v>
      </c>
      <c r="AA31" s="192">
        <v>0.74870000000000003</v>
      </c>
      <c r="AC31" s="180">
        <v>76.8</v>
      </c>
      <c r="AD31" s="192">
        <v>3.807E-2</v>
      </c>
    </row>
    <row r="32" spans="1:30" ht="18" customHeight="1" x14ac:dyDescent="0.2">
      <c r="A32" s="175" t="s">
        <v>967</v>
      </c>
      <c r="B32" s="181" t="s">
        <v>342</v>
      </c>
      <c r="C32" s="181" t="s">
        <v>343</v>
      </c>
      <c r="D32" s="182" t="s">
        <v>324</v>
      </c>
      <c r="E32" s="181" t="s">
        <v>3</v>
      </c>
      <c r="F32" s="181" t="s">
        <v>1</v>
      </c>
      <c r="G32" s="181" t="s">
        <v>1316</v>
      </c>
      <c r="H32" s="198">
        <v>0.18015251946565602</v>
      </c>
      <c r="I32" s="12">
        <v>1.4363200947847699E-2</v>
      </c>
      <c r="J32" s="12">
        <v>3.07927532673584E-3</v>
      </c>
      <c r="K32" s="179">
        <v>3.0940683781760401E-6</v>
      </c>
      <c r="L32" s="180">
        <v>401913</v>
      </c>
      <c r="N32" s="198">
        <v>0.22457348342413497</v>
      </c>
      <c r="O32" s="12">
        <v>1.5738350759408298E-2</v>
      </c>
      <c r="P32" s="12">
        <v>5.6010240638465396E-3</v>
      </c>
      <c r="Q32" s="177">
        <v>4.9555981321348303E-3</v>
      </c>
      <c r="R32" s="180">
        <v>101503</v>
      </c>
      <c r="T32" s="198">
        <v>0.14804259996483204</v>
      </c>
      <c r="U32" s="12">
        <v>4.25839153263185E-2</v>
      </c>
      <c r="V32" s="12">
        <v>1.32920061266864E-2</v>
      </c>
      <c r="W32" s="177">
        <v>1.35662592507536E-3</v>
      </c>
      <c r="X32" s="180">
        <v>22748</v>
      </c>
      <c r="Z32" s="180">
        <v>0</v>
      </c>
      <c r="AA32" s="192">
        <v>0.82969999999999999</v>
      </c>
      <c r="AC32" s="180">
        <v>76.599999999999994</v>
      </c>
      <c r="AD32" s="192">
        <v>3.8609999999999998E-2</v>
      </c>
    </row>
    <row r="33" spans="1:30" ht="18" customHeight="1" x14ac:dyDescent="0.2">
      <c r="A33" s="175" t="s">
        <v>967</v>
      </c>
      <c r="B33" s="181" t="s">
        <v>271</v>
      </c>
      <c r="C33" s="181" t="s">
        <v>272</v>
      </c>
      <c r="D33" s="182" t="s">
        <v>273</v>
      </c>
      <c r="E33" s="181" t="s">
        <v>2</v>
      </c>
      <c r="F33" s="181" t="s">
        <v>1</v>
      </c>
      <c r="G33" s="188" t="s">
        <v>113</v>
      </c>
      <c r="H33" s="198">
        <v>0.657444041263886</v>
      </c>
      <c r="I33" s="12">
        <v>1.2094412596425399E-2</v>
      </c>
      <c r="J33" s="12">
        <v>2.5505983504243799E-3</v>
      </c>
      <c r="K33" s="179">
        <v>2.1183370056814401E-6</v>
      </c>
      <c r="L33" s="180">
        <v>373135</v>
      </c>
      <c r="N33" s="198">
        <v>0.64339913126705595</v>
      </c>
      <c r="O33" s="12">
        <v>1.4212251500963301E-2</v>
      </c>
      <c r="P33" s="12">
        <v>4.6949984927304404E-3</v>
      </c>
      <c r="Q33" s="177">
        <v>2.469085083639E-3</v>
      </c>
      <c r="R33" s="180">
        <v>101503</v>
      </c>
      <c r="T33" s="198">
        <v>0.63495876186917499</v>
      </c>
      <c r="U33" s="12">
        <v>1.1225614099921099E-2</v>
      </c>
      <c r="V33" s="12">
        <v>1.0051217929310701E-2</v>
      </c>
      <c r="W33" s="192">
        <v>0.26406223766354098</v>
      </c>
      <c r="X33" s="180">
        <v>22748</v>
      </c>
      <c r="Z33" s="180">
        <v>0</v>
      </c>
      <c r="AA33" s="192">
        <v>0.69179999999999997</v>
      </c>
      <c r="AC33" s="180">
        <v>0</v>
      </c>
      <c r="AD33" s="192">
        <v>0.93320000000000003</v>
      </c>
    </row>
    <row r="34" spans="1:30" ht="18" customHeight="1" x14ac:dyDescent="0.2">
      <c r="A34" s="175" t="s">
        <v>967</v>
      </c>
      <c r="B34" s="181" t="s">
        <v>291</v>
      </c>
      <c r="C34" s="181" t="s">
        <v>292</v>
      </c>
      <c r="D34" s="182" t="s">
        <v>273</v>
      </c>
      <c r="E34" s="181" t="s">
        <v>1</v>
      </c>
      <c r="F34" s="181" t="s">
        <v>2</v>
      </c>
      <c r="G34" s="181" t="s">
        <v>1316</v>
      </c>
      <c r="H34" s="198">
        <v>0.61119839361917805</v>
      </c>
      <c r="I34" s="12">
        <v>1.05322046946711E-2</v>
      </c>
      <c r="J34" s="12">
        <v>2.4348153393246499E-3</v>
      </c>
      <c r="K34" s="179">
        <v>1.52069779846803E-5</v>
      </c>
      <c r="L34" s="180">
        <v>399541</v>
      </c>
      <c r="N34" s="198">
        <v>0.625553373919983</v>
      </c>
      <c r="O34" s="12">
        <v>1.39141982305155E-2</v>
      </c>
      <c r="P34" s="12">
        <v>4.6601570370882603E-3</v>
      </c>
      <c r="Q34" s="177">
        <v>2.8285713705004799E-3</v>
      </c>
      <c r="R34" s="180">
        <v>101503</v>
      </c>
      <c r="T34" s="198">
        <v>0.62442059420608398</v>
      </c>
      <c r="U34" s="12">
        <v>1.04759241620388E-2</v>
      </c>
      <c r="V34" s="12">
        <v>1.00049183056265E-2</v>
      </c>
      <c r="W34" s="192">
        <v>0.29506386723394901</v>
      </c>
      <c r="X34" s="180">
        <v>22748</v>
      </c>
      <c r="Z34" s="180">
        <v>0</v>
      </c>
      <c r="AA34" s="192">
        <v>0.52010000000000001</v>
      </c>
      <c r="AC34" s="180">
        <v>0</v>
      </c>
      <c r="AD34" s="192">
        <v>0.99560000000000004</v>
      </c>
    </row>
    <row r="35" spans="1:30" ht="18" customHeight="1" x14ac:dyDescent="0.2">
      <c r="A35" s="175" t="s">
        <v>967</v>
      </c>
      <c r="B35" s="181" t="s">
        <v>280</v>
      </c>
      <c r="C35" s="181" t="s">
        <v>281</v>
      </c>
      <c r="D35" s="182" t="s">
        <v>282</v>
      </c>
      <c r="E35" s="181" t="s">
        <v>2</v>
      </c>
      <c r="F35" s="181" t="s">
        <v>4</v>
      </c>
      <c r="G35" s="181" t="s">
        <v>1316</v>
      </c>
      <c r="H35" s="198">
        <v>0.20218828539285899</v>
      </c>
      <c r="I35" s="12">
        <v>1.4525314583703699E-2</v>
      </c>
      <c r="J35" s="12">
        <v>2.99826374674611E-3</v>
      </c>
      <c r="K35" s="179">
        <v>1.2688277133347001E-6</v>
      </c>
      <c r="L35" s="180">
        <v>401913</v>
      </c>
      <c r="N35" s="198">
        <v>0.18578815485355099</v>
      </c>
      <c r="O35" s="12">
        <v>1.23751193295295E-2</v>
      </c>
      <c r="P35" s="12">
        <v>5.8116307421681402E-3</v>
      </c>
      <c r="Q35" s="192">
        <v>3.3223558406390602E-2</v>
      </c>
      <c r="R35" s="180">
        <v>101503</v>
      </c>
      <c r="T35" s="198">
        <v>0.22402288777035301</v>
      </c>
      <c r="U35" s="12">
        <v>7.7630388105440701E-3</v>
      </c>
      <c r="V35" s="12">
        <v>1.1402279657294101E-2</v>
      </c>
      <c r="W35" s="192">
        <v>0.49597769131192698</v>
      </c>
      <c r="X35" s="180">
        <v>22748</v>
      </c>
      <c r="Z35" s="180">
        <v>0</v>
      </c>
      <c r="AA35" s="192">
        <v>0.74229999999999996</v>
      </c>
      <c r="AC35" s="180">
        <v>0</v>
      </c>
      <c r="AD35" s="192">
        <v>0.56630000000000003</v>
      </c>
    </row>
    <row r="36" spans="1:30" ht="18" customHeight="1" x14ac:dyDescent="0.2">
      <c r="A36" s="175" t="s">
        <v>967</v>
      </c>
      <c r="B36" s="181" t="s">
        <v>145</v>
      </c>
      <c r="C36" s="181" t="s">
        <v>146</v>
      </c>
      <c r="D36" s="182" t="s">
        <v>147</v>
      </c>
      <c r="E36" s="181" t="s">
        <v>2</v>
      </c>
      <c r="F36" s="181" t="s">
        <v>1</v>
      </c>
      <c r="G36" s="181" t="s">
        <v>1316</v>
      </c>
      <c r="H36" s="198">
        <v>0.92313354513271206</v>
      </c>
      <c r="I36" s="12">
        <v>3.1804929313649401E-2</v>
      </c>
      <c r="J36" s="12">
        <v>5.8113716793699397E-3</v>
      </c>
      <c r="K36" s="179">
        <v>4.4278448197141603E-8</v>
      </c>
      <c r="L36" s="180">
        <v>225134</v>
      </c>
      <c r="N36" s="198">
        <v>0.92314291319208874</v>
      </c>
      <c r="O36" s="12">
        <v>2.4200791815539399E-2</v>
      </c>
      <c r="P36" s="12">
        <v>9.1752103076532896E-3</v>
      </c>
      <c r="Q36" s="177">
        <v>8.3488105486513794E-3</v>
      </c>
      <c r="R36" s="180">
        <v>85903</v>
      </c>
      <c r="T36" s="198">
        <v>0.93239661827676734</v>
      </c>
      <c r="U36" s="12">
        <v>-1.22864907461378E-2</v>
      </c>
      <c r="V36" s="12">
        <v>2.7725306503338501E-2</v>
      </c>
      <c r="W36" s="192">
        <v>0.65765668941047895</v>
      </c>
      <c r="X36" s="180">
        <v>10666</v>
      </c>
      <c r="Z36" s="180">
        <v>0</v>
      </c>
      <c r="AA36" s="192">
        <v>0.48380000000000001</v>
      </c>
      <c r="AC36" s="180">
        <v>58.7</v>
      </c>
      <c r="AD36" s="192">
        <v>0.1196</v>
      </c>
    </row>
    <row r="37" spans="1:30" ht="18" customHeight="1" x14ac:dyDescent="0.2">
      <c r="A37" s="175" t="s">
        <v>967</v>
      </c>
      <c r="B37" s="181" t="s">
        <v>411</v>
      </c>
      <c r="C37" s="181" t="s">
        <v>412</v>
      </c>
      <c r="D37" s="182" t="s">
        <v>413</v>
      </c>
      <c r="E37" s="181" t="s">
        <v>1</v>
      </c>
      <c r="F37" s="181" t="s">
        <v>3</v>
      </c>
      <c r="G37" s="181" t="s">
        <v>1316</v>
      </c>
      <c r="H37" s="198">
        <v>0.77624111651620198</v>
      </c>
      <c r="I37" s="12">
        <v>1.04250589314206E-2</v>
      </c>
      <c r="J37" s="12">
        <v>2.8005580397723602E-3</v>
      </c>
      <c r="K37" s="207">
        <v>1.97265035564345E-4</v>
      </c>
      <c r="L37" s="180">
        <v>399541</v>
      </c>
      <c r="N37" s="198">
        <v>0.76688394281942407</v>
      </c>
      <c r="O37" s="12">
        <v>8.9266139256986392E-3</v>
      </c>
      <c r="P37" s="12">
        <v>5.3247657955332898E-3</v>
      </c>
      <c r="Q37" s="192">
        <v>9.3653379106266393E-2</v>
      </c>
      <c r="R37" s="180">
        <v>101503</v>
      </c>
      <c r="T37" s="198">
        <v>0.75855898729558602</v>
      </c>
      <c r="U37" s="12">
        <v>3.68103512620103E-2</v>
      </c>
      <c r="V37" s="12">
        <v>1.14393815678602E-2</v>
      </c>
      <c r="W37" s="177">
        <v>1.29149938943495E-3</v>
      </c>
      <c r="X37" s="180">
        <v>22748</v>
      </c>
      <c r="Z37" s="180">
        <v>0</v>
      </c>
      <c r="AA37" s="192">
        <v>0.80330000000000001</v>
      </c>
      <c r="AC37" s="180">
        <v>80.099999999999994</v>
      </c>
      <c r="AD37" s="192">
        <v>2.5069999999999999E-2</v>
      </c>
    </row>
    <row r="38" spans="1:30" ht="18" customHeight="1" x14ac:dyDescent="0.2">
      <c r="A38" s="175" t="s">
        <v>967</v>
      </c>
      <c r="B38" s="181" t="s">
        <v>364</v>
      </c>
      <c r="C38" s="181" t="s">
        <v>365</v>
      </c>
      <c r="D38" s="182" t="s">
        <v>366</v>
      </c>
      <c r="E38" s="181" t="s">
        <v>2</v>
      </c>
      <c r="F38" s="181" t="s">
        <v>4</v>
      </c>
      <c r="G38" s="181" t="s">
        <v>1316</v>
      </c>
      <c r="H38" s="198">
        <v>0.23540000843814102</v>
      </c>
      <c r="I38" s="12">
        <v>1.00790829603121E-2</v>
      </c>
      <c r="J38" s="12">
        <v>2.7717222799960401E-3</v>
      </c>
      <c r="K38" s="207">
        <v>2.7647797522135199E-4</v>
      </c>
      <c r="L38" s="180">
        <v>392385</v>
      </c>
      <c r="N38" s="198">
        <v>0.23466360962730204</v>
      </c>
      <c r="O38" s="12">
        <v>1.4890225756966901E-2</v>
      </c>
      <c r="P38" s="12">
        <v>5.2738232577876796E-3</v>
      </c>
      <c r="Q38" s="177">
        <v>4.7514065965874796E-3</v>
      </c>
      <c r="R38" s="180">
        <v>101503</v>
      </c>
      <c r="T38" s="198">
        <v>0.23425663605591696</v>
      </c>
      <c r="U38" s="12">
        <v>2.8247638596932099E-2</v>
      </c>
      <c r="V38" s="12">
        <v>1.1168643921322399E-2</v>
      </c>
      <c r="W38" s="192">
        <v>1.14325649791678E-2</v>
      </c>
      <c r="X38" s="180">
        <v>22748</v>
      </c>
      <c r="Z38" s="180">
        <v>0</v>
      </c>
      <c r="AA38" s="192">
        <v>0.4194</v>
      </c>
      <c r="AC38" s="180">
        <v>59.9</v>
      </c>
      <c r="AD38" s="192">
        <v>0.1144</v>
      </c>
    </row>
    <row r="39" spans="1:30" ht="18" customHeight="1" x14ac:dyDescent="0.2">
      <c r="A39" s="175" t="s">
        <v>967</v>
      </c>
      <c r="B39" s="181" t="s">
        <v>179</v>
      </c>
      <c r="C39" s="181" t="s">
        <v>180</v>
      </c>
      <c r="D39" s="182" t="s">
        <v>181</v>
      </c>
      <c r="E39" s="181" t="s">
        <v>2</v>
      </c>
      <c r="F39" s="181" t="s">
        <v>4</v>
      </c>
      <c r="G39" s="181" t="s">
        <v>1316</v>
      </c>
      <c r="H39" s="198">
        <v>5.94347069492005E-2</v>
      </c>
      <c r="I39" s="12">
        <v>3.4547287542481098E-2</v>
      </c>
      <c r="J39" s="12">
        <v>4.8900705733164601E-3</v>
      </c>
      <c r="K39" s="179">
        <v>1.6086715964470199E-12</v>
      </c>
      <c r="L39" s="180">
        <v>401913</v>
      </c>
      <c r="N39" s="198">
        <v>6.0922899250268503E-2</v>
      </c>
      <c r="O39" s="12">
        <v>2.7245702446749998E-3</v>
      </c>
      <c r="P39" s="12">
        <v>9.3713534297039294E-3</v>
      </c>
      <c r="Q39" s="192">
        <v>0.77125483322274602</v>
      </c>
      <c r="R39" s="180">
        <v>101503</v>
      </c>
      <c r="T39" s="198">
        <v>6.7742425989097896E-2</v>
      </c>
      <c r="U39" s="12">
        <v>1.50137745724309E-2</v>
      </c>
      <c r="V39" s="12">
        <v>1.8813822356043099E-2</v>
      </c>
      <c r="W39" s="192">
        <v>0.42485986930799102</v>
      </c>
      <c r="X39" s="180">
        <v>22748</v>
      </c>
      <c r="Z39" s="180">
        <v>89</v>
      </c>
      <c r="AA39" s="177">
        <v>2.6080000000000001E-3</v>
      </c>
      <c r="AC39" s="180">
        <v>1</v>
      </c>
      <c r="AD39" s="192">
        <v>0.315</v>
      </c>
    </row>
    <row r="40" spans="1:30" ht="18" customHeight="1" x14ac:dyDescent="0.2">
      <c r="A40" s="175" t="s">
        <v>967</v>
      </c>
      <c r="B40" s="181" t="s">
        <v>230</v>
      </c>
      <c r="C40" s="181" t="s">
        <v>231</v>
      </c>
      <c r="D40" s="182" t="s">
        <v>232</v>
      </c>
      <c r="E40" s="181" t="s">
        <v>3</v>
      </c>
      <c r="F40" s="181" t="s">
        <v>1</v>
      </c>
      <c r="G40" s="181" t="s">
        <v>1316</v>
      </c>
      <c r="H40" s="198">
        <v>0.418331148238549</v>
      </c>
      <c r="I40" s="12">
        <v>1.11290633511349E-2</v>
      </c>
      <c r="J40" s="12">
        <v>2.3513808973006701E-3</v>
      </c>
      <c r="K40" s="179">
        <v>2.2123589276575699E-6</v>
      </c>
      <c r="L40" s="180">
        <v>401913</v>
      </c>
      <c r="N40" s="198">
        <v>0.38631169998916298</v>
      </c>
      <c r="O40" s="12">
        <v>6.2710759112169197E-3</v>
      </c>
      <c r="P40" s="12">
        <v>4.6113983651831598E-3</v>
      </c>
      <c r="Q40" s="192">
        <v>0.17385915003990299</v>
      </c>
      <c r="R40" s="180">
        <v>101503</v>
      </c>
      <c r="T40" s="198">
        <v>0.411266753824512</v>
      </c>
      <c r="U40" s="12">
        <v>-3.7994112701508899E-3</v>
      </c>
      <c r="V40" s="12">
        <v>9.5778885244531594E-3</v>
      </c>
      <c r="W40" s="192">
        <v>0.69159925765556396</v>
      </c>
      <c r="X40" s="180">
        <v>22748</v>
      </c>
      <c r="Z40" s="180">
        <v>0</v>
      </c>
      <c r="AA40" s="192">
        <v>0.34799999999999998</v>
      </c>
      <c r="AC40" s="180">
        <v>56.4</v>
      </c>
      <c r="AD40" s="192">
        <v>0.13009999999999999</v>
      </c>
    </row>
    <row r="41" spans="1:30" ht="18" customHeight="1" x14ac:dyDescent="0.2">
      <c r="A41" s="175" t="s">
        <v>967</v>
      </c>
      <c r="B41" s="181" t="s">
        <v>204</v>
      </c>
      <c r="C41" s="181" t="s">
        <v>205</v>
      </c>
      <c r="D41" s="182" t="s">
        <v>206</v>
      </c>
      <c r="E41" s="181" t="s">
        <v>3</v>
      </c>
      <c r="F41" s="181" t="s">
        <v>1</v>
      </c>
      <c r="G41" s="181" t="s">
        <v>1316</v>
      </c>
      <c r="H41" s="198">
        <v>0.59909955791178704</v>
      </c>
      <c r="I41" s="12">
        <v>1.3325322124992701E-2</v>
      </c>
      <c r="J41" s="12">
        <v>2.40551125649947E-3</v>
      </c>
      <c r="K41" s="179">
        <v>3.0334183221300302E-8</v>
      </c>
      <c r="L41" s="180">
        <v>401913</v>
      </c>
      <c r="N41" s="198">
        <v>0.59097657899766498</v>
      </c>
      <c r="O41" s="12">
        <v>1.38589040417328E-2</v>
      </c>
      <c r="P41" s="12">
        <v>4.6113602372502196E-3</v>
      </c>
      <c r="Q41" s="177">
        <v>2.6524654916880901E-3</v>
      </c>
      <c r="R41" s="180">
        <v>101503</v>
      </c>
      <c r="T41" s="198">
        <v>0.58428841682785304</v>
      </c>
      <c r="U41" s="12">
        <v>2.7809042089970801E-2</v>
      </c>
      <c r="V41" s="12">
        <v>9.9162056816681707E-3</v>
      </c>
      <c r="W41" s="177">
        <v>5.0409772374046397E-3</v>
      </c>
      <c r="X41" s="180">
        <v>22748</v>
      </c>
      <c r="Z41" s="180">
        <v>0</v>
      </c>
      <c r="AA41" s="192">
        <v>0.91830000000000001</v>
      </c>
      <c r="AC41" s="180">
        <v>50.4</v>
      </c>
      <c r="AD41" s="192">
        <v>0.15579999999999999</v>
      </c>
    </row>
    <row r="42" spans="1:30" ht="18" customHeight="1" x14ac:dyDescent="0.2">
      <c r="A42" s="175" t="s">
        <v>967</v>
      </c>
      <c r="B42" s="181" t="s">
        <v>68</v>
      </c>
      <c r="C42" s="181" t="s">
        <v>69</v>
      </c>
      <c r="D42" s="182" t="s">
        <v>70</v>
      </c>
      <c r="E42" s="181" t="s">
        <v>3</v>
      </c>
      <c r="F42" s="181" t="s">
        <v>2</v>
      </c>
      <c r="G42" s="181" t="s">
        <v>1316</v>
      </c>
      <c r="H42" s="198">
        <v>0.44071744625035503</v>
      </c>
      <c r="I42" s="12">
        <v>2.2946117832619899E-2</v>
      </c>
      <c r="J42" s="12">
        <v>2.3638649923735E-3</v>
      </c>
      <c r="K42" s="179">
        <v>2.8140664947733399E-22</v>
      </c>
      <c r="L42" s="180">
        <v>401398</v>
      </c>
      <c r="N42" s="198">
        <v>0.43700240821453601</v>
      </c>
      <c r="O42" s="12">
        <v>1.51370865476259E-2</v>
      </c>
      <c r="P42" s="12">
        <v>4.5121024443752402E-3</v>
      </c>
      <c r="Q42" s="207">
        <v>7.9429683425046298E-4</v>
      </c>
      <c r="R42" s="180">
        <v>101503</v>
      </c>
      <c r="T42" s="198">
        <v>0.43054964379286098</v>
      </c>
      <c r="U42" s="12">
        <v>4.7805230733286696E-3</v>
      </c>
      <c r="V42" s="12">
        <v>9.5760127644981697E-3</v>
      </c>
      <c r="W42" s="192">
        <v>0.61762543764422895</v>
      </c>
      <c r="X42" s="180">
        <v>22748</v>
      </c>
      <c r="Z42" s="180">
        <v>57.5</v>
      </c>
      <c r="AA42" s="192">
        <v>0.12529999999999999</v>
      </c>
      <c r="AC42" s="180">
        <v>70.5</v>
      </c>
      <c r="AD42" s="192">
        <v>6.5519999999999995E-2</v>
      </c>
    </row>
    <row r="43" spans="1:30" ht="18" customHeight="1" x14ac:dyDescent="0.2">
      <c r="A43" s="175" t="s">
        <v>967</v>
      </c>
      <c r="B43" s="181" t="s">
        <v>457</v>
      </c>
      <c r="C43" s="181" t="s">
        <v>458</v>
      </c>
      <c r="D43" s="182" t="s">
        <v>459</v>
      </c>
      <c r="E43" s="181" t="s">
        <v>3</v>
      </c>
      <c r="F43" s="181" t="s">
        <v>2</v>
      </c>
      <c r="G43" s="181" t="s">
        <v>1316</v>
      </c>
      <c r="H43" s="198">
        <v>5.4920421080900603E-2</v>
      </c>
      <c r="I43" s="12">
        <v>2.3334023854426601E-2</v>
      </c>
      <c r="J43" s="12">
        <v>5.0269007799441899E-3</v>
      </c>
      <c r="K43" s="179">
        <v>3.4533527300442902E-6</v>
      </c>
      <c r="L43" s="180">
        <v>401913</v>
      </c>
      <c r="N43" s="198">
        <v>4.6681619358836697E-2</v>
      </c>
      <c r="O43" s="12">
        <v>1.6751171119770699E-2</v>
      </c>
      <c r="P43" s="12">
        <v>1.0583682821892801E-2</v>
      </c>
      <c r="Q43" s="192">
        <v>0.11348175048457899</v>
      </c>
      <c r="R43" s="180">
        <v>101503</v>
      </c>
      <c r="T43" s="198">
        <v>5.9729459468964297E-2</v>
      </c>
      <c r="U43" s="12">
        <v>3.6457547173600301E-2</v>
      </c>
      <c r="V43" s="12">
        <v>1.9938925041902401E-2</v>
      </c>
      <c r="W43" s="192">
        <v>6.7480391023248695E-2</v>
      </c>
      <c r="X43" s="180">
        <v>22748</v>
      </c>
      <c r="Z43" s="180">
        <v>0</v>
      </c>
      <c r="AA43" s="192">
        <v>0.57420000000000004</v>
      </c>
      <c r="AC43" s="180">
        <v>0</v>
      </c>
      <c r="AD43" s="192">
        <v>0.52329999999999999</v>
      </c>
    </row>
    <row r="44" spans="1:30" ht="18" customHeight="1" x14ac:dyDescent="0.2">
      <c r="A44" s="175" t="s">
        <v>967</v>
      </c>
      <c r="B44" s="181" t="s">
        <v>75</v>
      </c>
      <c r="C44" s="181" t="s">
        <v>76</v>
      </c>
      <c r="D44" s="182" t="s">
        <v>77</v>
      </c>
      <c r="E44" s="181" t="s">
        <v>4</v>
      </c>
      <c r="F44" s="181" t="s">
        <v>2</v>
      </c>
      <c r="G44" s="181" t="s">
        <v>1316</v>
      </c>
      <c r="H44" s="198">
        <v>0.31196849233883595</v>
      </c>
      <c r="I44" s="12">
        <v>2.1619979717958801E-2</v>
      </c>
      <c r="J44" s="12">
        <v>2.5289927606754899E-3</v>
      </c>
      <c r="K44" s="179">
        <v>1.24320978244489E-17</v>
      </c>
      <c r="L44" s="180">
        <v>400135</v>
      </c>
      <c r="N44" s="198">
        <v>0.31138430695644503</v>
      </c>
      <c r="O44" s="12">
        <v>2.3098971133561502E-2</v>
      </c>
      <c r="P44" s="12">
        <v>4.8261255267316198E-3</v>
      </c>
      <c r="Q44" s="179">
        <v>1.6993902588403501E-6</v>
      </c>
      <c r="R44" s="180">
        <v>101503</v>
      </c>
      <c r="T44" s="198">
        <v>0.31004775307719401</v>
      </c>
      <c r="U44" s="12">
        <v>2.8292280099847002E-2</v>
      </c>
      <c r="V44" s="12">
        <v>1.02904151443071E-2</v>
      </c>
      <c r="W44" s="177">
        <v>5.9707793344308301E-3</v>
      </c>
      <c r="X44" s="180">
        <v>22748</v>
      </c>
      <c r="Z44" s="180">
        <v>0</v>
      </c>
      <c r="AA44" s="192">
        <v>0.78600000000000003</v>
      </c>
      <c r="AC44" s="180">
        <v>0</v>
      </c>
      <c r="AD44" s="192">
        <v>0.52890000000000004</v>
      </c>
    </row>
    <row r="45" spans="1:30" ht="18" customHeight="1" x14ac:dyDescent="0.2">
      <c r="A45" s="175" t="s">
        <v>967</v>
      </c>
      <c r="B45" s="181" t="s">
        <v>71</v>
      </c>
      <c r="C45" s="181" t="s">
        <v>72</v>
      </c>
      <c r="D45" s="182" t="s">
        <v>73</v>
      </c>
      <c r="E45" s="181" t="s">
        <v>4</v>
      </c>
      <c r="F45" s="181" t="s">
        <v>2</v>
      </c>
      <c r="G45" s="181" t="s">
        <v>1316</v>
      </c>
      <c r="H45" s="198">
        <v>0.31330226559007801</v>
      </c>
      <c r="I45" s="12">
        <v>2.1918965802962199E-2</v>
      </c>
      <c r="J45" s="12">
        <v>2.5381512147523702E-3</v>
      </c>
      <c r="K45" s="179">
        <v>5.8317555693086298E-18</v>
      </c>
      <c r="L45" s="180">
        <v>397676</v>
      </c>
      <c r="N45" s="198">
        <v>0.31327093631715303</v>
      </c>
      <c r="O45" s="12">
        <v>2.2859314572861798E-2</v>
      </c>
      <c r="P45" s="12">
        <v>4.8183724409627104E-3</v>
      </c>
      <c r="Q45" s="179">
        <v>2.0933366170399601E-6</v>
      </c>
      <c r="R45" s="180">
        <v>101503</v>
      </c>
      <c r="T45" s="198">
        <v>0.31104294078600297</v>
      </c>
      <c r="U45" s="12">
        <v>2.83373827241232E-2</v>
      </c>
      <c r="V45" s="12">
        <v>1.02951345101433E-2</v>
      </c>
      <c r="W45" s="177">
        <v>5.9141708076637101E-3</v>
      </c>
      <c r="X45" s="180">
        <v>22748</v>
      </c>
      <c r="Z45" s="180">
        <v>0</v>
      </c>
      <c r="AA45" s="192">
        <v>0.8629</v>
      </c>
      <c r="AC45" s="180">
        <v>0</v>
      </c>
      <c r="AD45" s="192">
        <v>0.54500000000000004</v>
      </c>
    </row>
    <row r="46" spans="1:30" ht="18" customHeight="1" x14ac:dyDescent="0.2">
      <c r="A46" s="175" t="s">
        <v>967</v>
      </c>
      <c r="B46" s="181" t="s">
        <v>305</v>
      </c>
      <c r="C46" s="181" t="s">
        <v>306</v>
      </c>
      <c r="D46" s="182" t="s">
        <v>307</v>
      </c>
      <c r="E46" s="181" t="s">
        <v>2</v>
      </c>
      <c r="F46" s="181" t="s">
        <v>4</v>
      </c>
      <c r="G46" s="181" t="s">
        <v>1316</v>
      </c>
      <c r="H46" s="198">
        <v>0.14315290935967101</v>
      </c>
      <c r="I46" s="12">
        <v>1.5006381335707201E-2</v>
      </c>
      <c r="J46" s="12">
        <v>3.4389699482102998E-3</v>
      </c>
      <c r="K46" s="179">
        <v>1.2792375290274901E-5</v>
      </c>
      <c r="L46" s="180">
        <v>370013</v>
      </c>
      <c r="N46" s="198">
        <v>0.13522622375594801</v>
      </c>
      <c r="O46" s="12">
        <v>1.1911604002381299E-2</v>
      </c>
      <c r="P46" s="12">
        <v>6.5431831678987003E-3</v>
      </c>
      <c r="Q46" s="192">
        <v>6.86889644326555E-2</v>
      </c>
      <c r="R46" s="180">
        <v>101503</v>
      </c>
      <c r="T46" s="198">
        <v>0.14840101361878</v>
      </c>
      <c r="U46" s="12">
        <v>8.0435575761071895E-3</v>
      </c>
      <c r="V46" s="12">
        <v>1.3289453422434899E-2</v>
      </c>
      <c r="W46" s="192">
        <v>0.54500710465298297</v>
      </c>
      <c r="X46" s="180">
        <v>22748</v>
      </c>
      <c r="Z46" s="180">
        <v>0</v>
      </c>
      <c r="AA46" s="192">
        <v>0.67549999999999999</v>
      </c>
      <c r="AC46" s="180">
        <v>0</v>
      </c>
      <c r="AD46" s="192">
        <v>0.61199999999999999</v>
      </c>
    </row>
    <row r="47" spans="1:30" ht="18" customHeight="1" x14ac:dyDescent="0.2">
      <c r="A47" s="175" t="s">
        <v>967</v>
      </c>
      <c r="B47" s="181" t="s">
        <v>58</v>
      </c>
      <c r="C47" s="181" t="s">
        <v>59</v>
      </c>
      <c r="D47" s="182" t="s">
        <v>60</v>
      </c>
      <c r="E47" s="181" t="s">
        <v>2</v>
      </c>
      <c r="F47" s="181" t="s">
        <v>4</v>
      </c>
      <c r="G47" s="181" t="s">
        <v>1316</v>
      </c>
      <c r="H47" s="198">
        <v>0.49299374492461201</v>
      </c>
      <c r="I47" s="12">
        <v>2.9033667411875901E-2</v>
      </c>
      <c r="J47" s="12">
        <v>2.4462092781403202E-3</v>
      </c>
      <c r="K47" s="179">
        <v>1.7183290936961899E-32</v>
      </c>
      <c r="L47" s="180">
        <v>388591</v>
      </c>
      <c r="N47" s="198">
        <v>0.478413530164226</v>
      </c>
      <c r="O47" s="12">
        <v>2.64841901239064E-2</v>
      </c>
      <c r="P47" s="12">
        <v>4.9653235988061399E-3</v>
      </c>
      <c r="Q47" s="179">
        <v>9.6162754256503804E-8</v>
      </c>
      <c r="R47" s="180">
        <v>83178</v>
      </c>
      <c r="T47" s="198">
        <v>0.46035705145158101</v>
      </c>
      <c r="U47" s="12">
        <v>2.0145538141826701E-2</v>
      </c>
      <c r="V47" s="12">
        <v>1.01334901497476E-2</v>
      </c>
      <c r="W47" s="192">
        <v>4.68099467714738E-2</v>
      </c>
      <c r="X47" s="180">
        <v>20116</v>
      </c>
      <c r="Z47" s="180">
        <v>0</v>
      </c>
      <c r="AA47" s="192">
        <v>0.64510000000000001</v>
      </c>
      <c r="AC47" s="180">
        <v>0</v>
      </c>
      <c r="AD47" s="192">
        <v>0.39389999999999997</v>
      </c>
    </row>
    <row r="48" spans="1:30" ht="18" customHeight="1" x14ac:dyDescent="0.2">
      <c r="A48" s="175" t="s">
        <v>967</v>
      </c>
      <c r="B48" s="181" t="s">
        <v>239</v>
      </c>
      <c r="C48" s="181" t="s">
        <v>240</v>
      </c>
      <c r="D48" s="182" t="s">
        <v>241</v>
      </c>
      <c r="E48" s="181" t="s">
        <v>4</v>
      </c>
      <c r="F48" s="181" t="s">
        <v>2</v>
      </c>
      <c r="G48" s="181" t="s">
        <v>1316</v>
      </c>
      <c r="H48" s="198">
        <v>0.33440519271583602</v>
      </c>
      <c r="I48" s="12">
        <v>1.2031486783193801E-2</v>
      </c>
      <c r="J48" s="12">
        <v>2.4527274699654E-3</v>
      </c>
      <c r="K48" s="179">
        <v>9.3260871928056298E-7</v>
      </c>
      <c r="L48" s="180">
        <v>401913</v>
      </c>
      <c r="N48" s="198">
        <v>0.36121161184398498</v>
      </c>
      <c r="O48" s="12">
        <v>1.0247691853508401E-2</v>
      </c>
      <c r="P48" s="12">
        <v>4.6746412517639901E-3</v>
      </c>
      <c r="Q48" s="192">
        <v>2.8365943891405801E-2</v>
      </c>
      <c r="R48" s="180">
        <v>101503</v>
      </c>
      <c r="T48" s="198">
        <v>0.31772328943203798</v>
      </c>
      <c r="U48" s="12">
        <v>2.5524741662275498E-2</v>
      </c>
      <c r="V48" s="12">
        <v>1.02893166459912E-2</v>
      </c>
      <c r="W48" s="192">
        <v>1.3112346974754399E-2</v>
      </c>
      <c r="X48" s="180">
        <v>22748</v>
      </c>
      <c r="Z48" s="180">
        <v>0</v>
      </c>
      <c r="AA48" s="192">
        <v>0.73540000000000005</v>
      </c>
      <c r="AC48" s="180">
        <v>38.5</v>
      </c>
      <c r="AD48" s="192">
        <v>0.2021</v>
      </c>
    </row>
    <row r="49" spans="1:30" ht="18" customHeight="1" x14ac:dyDescent="0.2">
      <c r="A49" s="175" t="s">
        <v>967</v>
      </c>
      <c r="B49" s="181" t="s">
        <v>443</v>
      </c>
      <c r="C49" s="181" t="s">
        <v>444</v>
      </c>
      <c r="D49" s="182" t="s">
        <v>445</v>
      </c>
      <c r="E49" s="181" t="s">
        <v>1</v>
      </c>
      <c r="F49" s="181" t="s">
        <v>4</v>
      </c>
      <c r="G49" s="181" t="s">
        <v>1316</v>
      </c>
      <c r="H49" s="198">
        <v>0.20831492562211096</v>
      </c>
      <c r="I49" s="12">
        <v>1.0094182588952699E-2</v>
      </c>
      <c r="J49" s="12">
        <v>3.0858979433855101E-3</v>
      </c>
      <c r="K49" s="177">
        <v>1.0714207385425199E-3</v>
      </c>
      <c r="L49" s="180">
        <v>341217</v>
      </c>
      <c r="N49" s="198">
        <v>0.20216831133736002</v>
      </c>
      <c r="O49" s="12">
        <v>1.4707500830527701E-2</v>
      </c>
      <c r="P49" s="12">
        <v>5.6399746253515699E-3</v>
      </c>
      <c r="Q49" s="177">
        <v>9.1146241159244194E-3</v>
      </c>
      <c r="R49" s="180">
        <v>99988</v>
      </c>
      <c r="T49" s="198">
        <v>0.21975257019733396</v>
      </c>
      <c r="U49" s="12">
        <v>2.2303291646734901E-2</v>
      </c>
      <c r="V49" s="12">
        <v>1.1810204555181499E-2</v>
      </c>
      <c r="W49" s="192">
        <v>5.8962033876458E-2</v>
      </c>
      <c r="X49" s="180">
        <v>21233</v>
      </c>
      <c r="Z49" s="180">
        <v>0</v>
      </c>
      <c r="AA49" s="192">
        <v>0.47299999999999998</v>
      </c>
      <c r="AC49" s="180">
        <v>0</v>
      </c>
      <c r="AD49" s="192">
        <v>0.31719999999999998</v>
      </c>
    </row>
    <row r="50" spans="1:30" ht="18" customHeight="1" x14ac:dyDescent="0.2">
      <c r="A50" s="175" t="s">
        <v>967</v>
      </c>
      <c r="B50" s="181" t="s">
        <v>135</v>
      </c>
      <c r="C50" s="181" t="s">
        <v>136</v>
      </c>
      <c r="D50" s="182" t="s">
        <v>137</v>
      </c>
      <c r="E50" s="181" t="s">
        <v>2</v>
      </c>
      <c r="F50" s="181" t="s">
        <v>3</v>
      </c>
      <c r="G50" s="181" t="s">
        <v>1316</v>
      </c>
      <c r="H50" s="198">
        <v>0.11602225147924899</v>
      </c>
      <c r="I50" s="12">
        <v>2.3104038643918402E-2</v>
      </c>
      <c r="J50" s="12">
        <v>3.8072349199095201E-3</v>
      </c>
      <c r="K50" s="179">
        <v>1.29145564450135E-9</v>
      </c>
      <c r="L50" s="180">
        <v>364685</v>
      </c>
      <c r="N50" s="198">
        <v>0.125294157277099</v>
      </c>
      <c r="O50" s="12">
        <v>3.1920919531224702E-2</v>
      </c>
      <c r="P50" s="12">
        <v>7.9782784231275591E-3</v>
      </c>
      <c r="Q50" s="179">
        <v>6.3081120138073997E-5</v>
      </c>
      <c r="R50" s="180">
        <v>72790</v>
      </c>
      <c r="T50" s="198">
        <v>0.12894923688236301</v>
      </c>
      <c r="U50" s="12">
        <v>4.4251387063865798E-2</v>
      </c>
      <c r="V50" s="12">
        <v>1.40234774701006E-2</v>
      </c>
      <c r="W50" s="177">
        <v>1.6021136385755499E-3</v>
      </c>
      <c r="X50" s="180">
        <v>22748</v>
      </c>
      <c r="Z50" s="180">
        <v>0</v>
      </c>
      <c r="AA50" s="192">
        <v>0.31859999999999999</v>
      </c>
      <c r="AC50" s="180">
        <v>52.8</v>
      </c>
      <c r="AD50" s="192">
        <v>0.14560000000000001</v>
      </c>
    </row>
    <row r="51" spans="1:30" ht="18" customHeight="1" x14ac:dyDescent="0.2">
      <c r="A51" s="175" t="s">
        <v>967</v>
      </c>
      <c r="B51" s="181" t="s">
        <v>98</v>
      </c>
      <c r="C51" s="181" t="s">
        <v>99</v>
      </c>
      <c r="D51" s="182" t="s">
        <v>97</v>
      </c>
      <c r="E51" s="181" t="s">
        <v>3</v>
      </c>
      <c r="F51" s="181" t="s">
        <v>1</v>
      </c>
      <c r="G51" s="181" t="s">
        <v>1316</v>
      </c>
      <c r="H51" s="198">
        <v>0.50158495647814305</v>
      </c>
      <c r="I51" s="12">
        <v>1.6299033106830198E-2</v>
      </c>
      <c r="J51" s="12">
        <v>2.4592413581814299E-3</v>
      </c>
      <c r="K51" s="179">
        <v>3.4103342664828698E-11</v>
      </c>
      <c r="L51" s="180">
        <v>401913</v>
      </c>
      <c r="N51" s="198">
        <v>0.42916118020157001</v>
      </c>
      <c r="O51" s="12">
        <v>1.04623604377198E-2</v>
      </c>
      <c r="P51" s="12">
        <v>4.7220775732276198E-3</v>
      </c>
      <c r="Q51" s="192">
        <v>2.6717089061757002E-2</v>
      </c>
      <c r="R51" s="180">
        <v>101503</v>
      </c>
      <c r="T51" s="198">
        <v>0.46027752211183398</v>
      </c>
      <c r="U51" s="12">
        <v>2.1837634167078099E-2</v>
      </c>
      <c r="V51" s="12">
        <v>9.7796217128946605E-3</v>
      </c>
      <c r="W51" s="192">
        <v>2.5550705163507801E-2</v>
      </c>
      <c r="X51" s="180">
        <v>22748</v>
      </c>
      <c r="Z51" s="180">
        <v>16.8</v>
      </c>
      <c r="AA51" s="192">
        <v>0.27300000000000002</v>
      </c>
      <c r="AC51" s="180">
        <v>0</v>
      </c>
      <c r="AD51" s="192">
        <v>0.58279999999999998</v>
      </c>
    </row>
    <row r="52" spans="1:30" ht="18" customHeight="1" x14ac:dyDescent="0.2">
      <c r="A52" s="175" t="s">
        <v>967</v>
      </c>
      <c r="B52" s="181" t="s">
        <v>95</v>
      </c>
      <c r="C52" s="181" t="s">
        <v>96</v>
      </c>
      <c r="D52" s="182" t="s">
        <v>97</v>
      </c>
      <c r="E52" s="181" t="s">
        <v>3</v>
      </c>
      <c r="F52" s="181" t="s">
        <v>1</v>
      </c>
      <c r="G52" s="181" t="s">
        <v>1316</v>
      </c>
      <c r="H52" s="198">
        <v>0.50090126130033097</v>
      </c>
      <c r="I52" s="12">
        <v>1.6433852670573901E-2</v>
      </c>
      <c r="J52" s="12">
        <v>2.4581314721333698E-3</v>
      </c>
      <c r="K52" s="179">
        <v>2.3012811419032499E-11</v>
      </c>
      <c r="L52" s="180">
        <v>401913</v>
      </c>
      <c r="N52" s="198">
        <v>0.42902352720609199</v>
      </c>
      <c r="O52" s="12">
        <v>1.06500682351035E-2</v>
      </c>
      <c r="P52" s="12">
        <v>4.72194568527118E-3</v>
      </c>
      <c r="Q52" s="192">
        <v>2.41056837743308E-2</v>
      </c>
      <c r="R52" s="180">
        <v>101503</v>
      </c>
      <c r="T52" s="198">
        <v>0.46010083994197298</v>
      </c>
      <c r="U52" s="12">
        <v>2.2137669037926799E-2</v>
      </c>
      <c r="V52" s="12">
        <v>9.7776277635927607E-3</v>
      </c>
      <c r="W52" s="192">
        <v>2.3567071859313098E-2</v>
      </c>
      <c r="X52" s="180">
        <v>22748</v>
      </c>
      <c r="Z52" s="180">
        <v>15.3</v>
      </c>
      <c r="AA52" s="192">
        <v>0.27729999999999999</v>
      </c>
      <c r="AC52" s="180">
        <v>0</v>
      </c>
      <c r="AD52" s="192">
        <v>0.5716</v>
      </c>
    </row>
    <row r="53" spans="1:30" ht="18" customHeight="1" x14ac:dyDescent="0.2">
      <c r="A53" s="175" t="s">
        <v>967</v>
      </c>
      <c r="B53" s="181" t="s">
        <v>114</v>
      </c>
      <c r="C53" s="181" t="s">
        <v>115</v>
      </c>
      <c r="D53" s="182" t="s">
        <v>116</v>
      </c>
      <c r="E53" s="181" t="s">
        <v>2</v>
      </c>
      <c r="F53" s="181" t="s">
        <v>4</v>
      </c>
      <c r="G53" s="188" t="s">
        <v>113</v>
      </c>
      <c r="H53" s="198">
        <v>0.40191253947496097</v>
      </c>
      <c r="I53" s="12">
        <v>1.5184356402580401E-2</v>
      </c>
      <c r="J53" s="12">
        <v>2.4940301946145202E-3</v>
      </c>
      <c r="K53" s="179">
        <v>1.1412950131528201E-9</v>
      </c>
      <c r="L53" s="180">
        <v>401913</v>
      </c>
      <c r="N53" s="198">
        <v>0.35189576302178299</v>
      </c>
      <c r="O53" s="12">
        <v>1.35711459349411E-2</v>
      </c>
      <c r="P53" s="12">
        <v>4.8854910628476998E-3</v>
      </c>
      <c r="Q53" s="177">
        <v>5.4720403810036696E-3</v>
      </c>
      <c r="R53" s="180">
        <v>101503</v>
      </c>
      <c r="T53" s="198">
        <v>0.38762739291366299</v>
      </c>
      <c r="U53" s="12">
        <v>2.32611057212436E-2</v>
      </c>
      <c r="V53" s="12">
        <v>9.9528451739572601E-3</v>
      </c>
      <c r="W53" s="192">
        <v>1.9432359319825902E-2</v>
      </c>
      <c r="X53" s="180">
        <v>22748</v>
      </c>
      <c r="Z53" s="180">
        <v>0</v>
      </c>
      <c r="AA53" s="192">
        <v>0.76870000000000005</v>
      </c>
      <c r="AC53" s="180">
        <v>0</v>
      </c>
      <c r="AD53" s="192">
        <v>0.43120000000000003</v>
      </c>
    </row>
    <row r="54" spans="1:30" ht="18" customHeight="1" x14ac:dyDescent="0.2">
      <c r="A54" s="175" t="s">
        <v>967</v>
      </c>
      <c r="B54" s="181" t="s">
        <v>207</v>
      </c>
      <c r="C54" s="181" t="s">
        <v>208</v>
      </c>
      <c r="D54" s="182" t="s">
        <v>209</v>
      </c>
      <c r="E54" s="181" t="s">
        <v>1</v>
      </c>
      <c r="F54" s="181" t="s">
        <v>4</v>
      </c>
      <c r="G54" s="181" t="s">
        <v>1316</v>
      </c>
      <c r="H54" s="198">
        <v>0.32949699022099399</v>
      </c>
      <c r="I54" s="12">
        <v>1.3071692841236E-2</v>
      </c>
      <c r="J54" s="12">
        <v>3.1324629550517902E-3</v>
      </c>
      <c r="K54" s="179">
        <v>3.0064657591498201E-5</v>
      </c>
      <c r="L54" s="180">
        <v>287248</v>
      </c>
      <c r="N54" s="198">
        <v>0.26683002908917497</v>
      </c>
      <c r="O54" s="12">
        <v>1.32058147798692E-2</v>
      </c>
      <c r="P54" s="12">
        <v>5.4500259990717297E-3</v>
      </c>
      <c r="Q54" s="192">
        <v>1.53898031956759E-2</v>
      </c>
      <c r="R54" s="180">
        <v>94365</v>
      </c>
      <c r="T54" s="198">
        <v>0.29208226209202603</v>
      </c>
      <c r="U54" s="12">
        <v>1.00534648675502E-2</v>
      </c>
      <c r="V54" s="12">
        <v>1.10292454489011E-2</v>
      </c>
      <c r="W54" s="192">
        <v>0.36201729567516</v>
      </c>
      <c r="X54" s="180">
        <v>21233</v>
      </c>
      <c r="Z54" s="180">
        <v>0</v>
      </c>
      <c r="AA54" s="192">
        <v>0.98299999999999998</v>
      </c>
      <c r="AC54" s="180">
        <v>0</v>
      </c>
      <c r="AD54" s="192">
        <v>0.79239999999999999</v>
      </c>
    </row>
    <row r="55" spans="1:30" ht="18" customHeight="1" x14ac:dyDescent="0.2">
      <c r="A55" s="175" t="s">
        <v>967</v>
      </c>
      <c r="B55" s="181" t="s">
        <v>220</v>
      </c>
      <c r="C55" s="181" t="s">
        <v>221</v>
      </c>
      <c r="D55" s="182" t="s">
        <v>222</v>
      </c>
      <c r="E55" s="181" t="s">
        <v>4</v>
      </c>
      <c r="F55" s="181" t="s">
        <v>2</v>
      </c>
      <c r="G55" s="181" t="s">
        <v>1316</v>
      </c>
      <c r="H55" s="198">
        <v>0.44306741176996001</v>
      </c>
      <c r="I55" s="12">
        <v>1.3854257545568901E-2</v>
      </c>
      <c r="J55" s="12">
        <v>2.4211320857505502E-3</v>
      </c>
      <c r="K55" s="179">
        <v>1.05139219235565E-8</v>
      </c>
      <c r="L55" s="180">
        <v>401913</v>
      </c>
      <c r="N55" s="198">
        <v>0.40566003716343402</v>
      </c>
      <c r="O55" s="12">
        <v>1.46329630255676E-3</v>
      </c>
      <c r="P55" s="12">
        <v>4.7028590536401802E-3</v>
      </c>
      <c r="Q55" s="192">
        <v>0.755686315709726</v>
      </c>
      <c r="R55" s="180">
        <v>101503</v>
      </c>
      <c r="T55" s="198">
        <v>0.43348804880428998</v>
      </c>
      <c r="U55" s="12">
        <v>1.56966441718988E-2</v>
      </c>
      <c r="V55" s="12">
        <v>9.7420589341701194E-3</v>
      </c>
      <c r="W55" s="192">
        <v>0.10713079661383</v>
      </c>
      <c r="X55" s="180">
        <v>22748</v>
      </c>
      <c r="Z55" s="180">
        <v>81.8</v>
      </c>
      <c r="AA55" s="192">
        <v>1.915E-2</v>
      </c>
      <c r="AC55" s="180">
        <v>0</v>
      </c>
      <c r="AD55" s="192">
        <v>0.85440000000000005</v>
      </c>
    </row>
    <row r="56" spans="1:30" ht="18" customHeight="1" x14ac:dyDescent="0.2">
      <c r="A56" s="175" t="s">
        <v>967</v>
      </c>
      <c r="B56" s="181" t="s">
        <v>399</v>
      </c>
      <c r="C56" s="181" t="s">
        <v>400</v>
      </c>
      <c r="D56" s="182" t="s">
        <v>401</v>
      </c>
      <c r="E56" s="181" t="s">
        <v>3</v>
      </c>
      <c r="F56" s="181" t="s">
        <v>1</v>
      </c>
      <c r="G56" s="181" t="s">
        <v>1316</v>
      </c>
      <c r="H56" s="198">
        <v>0.57174187981373203</v>
      </c>
      <c r="I56" s="12">
        <v>1.0015629758819301E-2</v>
      </c>
      <c r="J56" s="12">
        <v>2.49569943291514E-3</v>
      </c>
      <c r="K56" s="179">
        <v>5.9912431718469999E-5</v>
      </c>
      <c r="L56" s="180">
        <v>390835</v>
      </c>
      <c r="N56" s="198">
        <v>0.51142891519462497</v>
      </c>
      <c r="O56" s="12">
        <v>1.8081663311587701E-2</v>
      </c>
      <c r="P56" s="12">
        <v>4.6160673164337999E-3</v>
      </c>
      <c r="Q56" s="179">
        <v>8.9615263693662895E-5</v>
      </c>
      <c r="R56" s="180">
        <v>101503</v>
      </c>
      <c r="T56" s="198">
        <v>0.56420866383857904</v>
      </c>
      <c r="U56" s="12">
        <v>2.22584848715539E-2</v>
      </c>
      <c r="V56" s="12">
        <v>9.6303896979277204E-3</v>
      </c>
      <c r="W56" s="192">
        <v>2.0817636047509198E-2</v>
      </c>
      <c r="X56" s="180">
        <v>22748</v>
      </c>
      <c r="Z56" s="180">
        <v>57.7</v>
      </c>
      <c r="AA56" s="192">
        <v>0.12429999999999999</v>
      </c>
      <c r="AC56" s="180">
        <v>34</v>
      </c>
      <c r="AD56" s="192">
        <v>0.2185</v>
      </c>
    </row>
    <row r="57" spans="1:30" ht="18" customHeight="1" x14ac:dyDescent="0.2">
      <c r="A57" s="175" t="s">
        <v>967</v>
      </c>
      <c r="B57" s="181" t="s">
        <v>382</v>
      </c>
      <c r="C57" s="181" t="s">
        <v>383</v>
      </c>
      <c r="D57" s="182" t="s">
        <v>384</v>
      </c>
      <c r="E57" s="181" t="s">
        <v>4</v>
      </c>
      <c r="F57" s="181" t="s">
        <v>2</v>
      </c>
      <c r="G57" s="181" t="s">
        <v>1316</v>
      </c>
      <c r="H57" s="198">
        <v>0.431075024463006</v>
      </c>
      <c r="I57" s="12">
        <v>1.09295646636007E-2</v>
      </c>
      <c r="J57" s="12">
        <v>2.5153684497776999E-3</v>
      </c>
      <c r="K57" s="179">
        <v>1.3920284780797501E-5</v>
      </c>
      <c r="L57" s="180">
        <v>401913</v>
      </c>
      <c r="N57" s="198">
        <v>0.38698751328532199</v>
      </c>
      <c r="O57" s="12">
        <v>1.4074281134641599E-2</v>
      </c>
      <c r="P57" s="12">
        <v>4.7052516052716103E-3</v>
      </c>
      <c r="Q57" s="177">
        <v>2.7789647874485999E-3</v>
      </c>
      <c r="R57" s="180">
        <v>101503</v>
      </c>
      <c r="T57" s="198">
        <v>0.427133532794092</v>
      </c>
      <c r="U57" s="12">
        <v>1.09756979161753E-2</v>
      </c>
      <c r="V57" s="12">
        <v>9.6033036115525904E-3</v>
      </c>
      <c r="W57" s="192">
        <v>0.253076557520864</v>
      </c>
      <c r="X57" s="180">
        <v>22748</v>
      </c>
      <c r="Z57" s="180">
        <v>0</v>
      </c>
      <c r="AA57" s="192">
        <v>0.55559999999999998</v>
      </c>
      <c r="AC57" s="180">
        <v>0</v>
      </c>
      <c r="AD57" s="192">
        <v>0.99629999999999996</v>
      </c>
    </row>
    <row r="58" spans="1:30" ht="18" customHeight="1" x14ac:dyDescent="0.2">
      <c r="A58" s="175" t="s">
        <v>967</v>
      </c>
      <c r="B58" s="181" t="s">
        <v>371</v>
      </c>
      <c r="C58" s="181" t="s">
        <v>372</v>
      </c>
      <c r="D58" s="182" t="s">
        <v>373</v>
      </c>
      <c r="E58" s="181" t="s">
        <v>2</v>
      </c>
      <c r="F58" s="181" t="s">
        <v>3</v>
      </c>
      <c r="G58" s="181" t="s">
        <v>1316</v>
      </c>
      <c r="H58" s="198">
        <v>0.43139530370503099</v>
      </c>
      <c r="I58" s="12">
        <v>1.07960894368844E-2</v>
      </c>
      <c r="J58" s="12">
        <v>2.5151685613828598E-3</v>
      </c>
      <c r="K58" s="179">
        <v>1.7675852415199701E-5</v>
      </c>
      <c r="L58" s="180">
        <v>401913</v>
      </c>
      <c r="N58" s="198">
        <v>0.38709012707013601</v>
      </c>
      <c r="O58" s="12">
        <v>1.3723528873910601E-2</v>
      </c>
      <c r="P58" s="12">
        <v>4.7057976646242197E-3</v>
      </c>
      <c r="Q58" s="177">
        <v>3.5420704599461901E-3</v>
      </c>
      <c r="R58" s="180">
        <v>101503</v>
      </c>
      <c r="T58" s="198">
        <v>0.42737202703534399</v>
      </c>
      <c r="U58" s="12">
        <v>1.11651150051067E-2</v>
      </c>
      <c r="V58" s="12">
        <v>9.6028056257790907E-3</v>
      </c>
      <c r="W58" s="192">
        <v>0.24495407748579501</v>
      </c>
      <c r="X58" s="180">
        <v>22748</v>
      </c>
      <c r="Z58" s="180">
        <v>0</v>
      </c>
      <c r="AA58" s="192">
        <v>0.58330000000000004</v>
      </c>
      <c r="AC58" s="180">
        <v>0</v>
      </c>
      <c r="AD58" s="192">
        <v>0.97030000000000005</v>
      </c>
    </row>
    <row r="59" spans="1:30" ht="18" customHeight="1" x14ac:dyDescent="0.2">
      <c r="A59" s="175" t="s">
        <v>967</v>
      </c>
      <c r="B59" s="181" t="s">
        <v>385</v>
      </c>
      <c r="C59" s="181" t="s">
        <v>386</v>
      </c>
      <c r="D59" s="182" t="s">
        <v>387</v>
      </c>
      <c r="E59" s="181" t="s">
        <v>3</v>
      </c>
      <c r="F59" s="181" t="s">
        <v>2</v>
      </c>
      <c r="G59" s="181" t="s">
        <v>1316</v>
      </c>
      <c r="H59" s="198">
        <v>0.382199133797613</v>
      </c>
      <c r="I59" s="12">
        <v>1.12669995334798E-2</v>
      </c>
      <c r="J59" s="12">
        <v>2.5931540404774199E-3</v>
      </c>
      <c r="K59" s="179">
        <v>1.3933801202999901E-5</v>
      </c>
      <c r="L59" s="180">
        <v>401913</v>
      </c>
      <c r="N59" s="198">
        <v>0.35068284051702903</v>
      </c>
      <c r="O59" s="12">
        <v>1.15041930110592E-2</v>
      </c>
      <c r="P59" s="12">
        <v>4.8390617000289501E-3</v>
      </c>
      <c r="Q59" s="192">
        <v>1.7437048203904602E-2</v>
      </c>
      <c r="R59" s="180">
        <v>101503</v>
      </c>
      <c r="T59" s="198">
        <v>0.40869065799191101</v>
      </c>
      <c r="U59" s="12">
        <v>9.4059110012242892E-3</v>
      </c>
      <c r="V59" s="12">
        <v>9.6518445629387092E-3</v>
      </c>
      <c r="W59" s="192">
        <v>0.32979864822835098</v>
      </c>
      <c r="X59" s="180">
        <v>22748</v>
      </c>
      <c r="Z59" s="180">
        <v>0</v>
      </c>
      <c r="AA59" s="192">
        <v>0.96550000000000002</v>
      </c>
      <c r="AC59" s="180">
        <v>0</v>
      </c>
      <c r="AD59" s="192">
        <v>0.85229999999999995</v>
      </c>
    </row>
    <row r="60" spans="1:30" ht="18" customHeight="1" x14ac:dyDescent="0.2">
      <c r="A60" s="175" t="s">
        <v>967</v>
      </c>
      <c r="B60" s="181" t="s">
        <v>170</v>
      </c>
      <c r="C60" s="181" t="s">
        <v>171</v>
      </c>
      <c r="D60" s="182" t="s">
        <v>172</v>
      </c>
      <c r="E60" s="181" t="s">
        <v>4</v>
      </c>
      <c r="F60" s="181" t="s">
        <v>3</v>
      </c>
      <c r="G60" s="181" t="s">
        <v>1316</v>
      </c>
      <c r="H60" s="198">
        <v>0.48052070607439001</v>
      </c>
      <c r="I60" s="12">
        <v>1.39588752679594E-2</v>
      </c>
      <c r="J60" s="12">
        <v>2.5227854965309401E-3</v>
      </c>
      <c r="K60" s="179">
        <v>3.1458381659232702E-8</v>
      </c>
      <c r="L60" s="180">
        <v>377684</v>
      </c>
      <c r="N60" s="198">
        <v>0.434266200063052</v>
      </c>
      <c r="O60" s="12">
        <v>1.5147898358961E-2</v>
      </c>
      <c r="P60" s="12">
        <v>4.5812436944805499E-3</v>
      </c>
      <c r="Q60" s="207">
        <v>9.4468166716494E-4</v>
      </c>
      <c r="R60" s="180">
        <v>101503</v>
      </c>
      <c r="T60" s="198">
        <v>0.46143500325303299</v>
      </c>
      <c r="U60" s="12">
        <v>2.5516977475536402E-2</v>
      </c>
      <c r="V60" s="12">
        <v>9.5140972171001894E-3</v>
      </c>
      <c r="W60" s="177">
        <v>7.3179579961118501E-3</v>
      </c>
      <c r="X60" s="180">
        <v>22748</v>
      </c>
      <c r="Z60" s="180">
        <v>0</v>
      </c>
      <c r="AA60" s="192">
        <v>0.82020000000000004</v>
      </c>
      <c r="AC60" s="180">
        <v>27.5</v>
      </c>
      <c r="AD60" s="192">
        <v>0.24030000000000001</v>
      </c>
    </row>
    <row r="61" spans="1:30" ht="18" customHeight="1" x14ac:dyDescent="0.2">
      <c r="A61" s="175" t="s">
        <v>967</v>
      </c>
      <c r="B61" s="181" t="s">
        <v>161</v>
      </c>
      <c r="C61" s="181" t="s">
        <v>162</v>
      </c>
      <c r="D61" s="182" t="s">
        <v>163</v>
      </c>
      <c r="E61" s="181" t="s">
        <v>1</v>
      </c>
      <c r="F61" s="181" t="s">
        <v>2</v>
      </c>
      <c r="G61" s="181" t="s">
        <v>1316</v>
      </c>
      <c r="H61" s="198">
        <v>0.25792434308240603</v>
      </c>
      <c r="I61" s="12">
        <v>2.0344625246971299E-2</v>
      </c>
      <c r="J61" s="12">
        <v>3.0715358283041798E-3</v>
      </c>
      <c r="K61" s="179">
        <v>3.5055416638039203E-11</v>
      </c>
      <c r="L61" s="180">
        <v>335861</v>
      </c>
      <c r="N61" s="198">
        <v>0.231612554141257</v>
      </c>
      <c r="O61" s="12">
        <v>1.1432741260464001E-2</v>
      </c>
      <c r="P61" s="12">
        <v>5.3912738568543299E-3</v>
      </c>
      <c r="Q61" s="192">
        <v>3.3955385658538603E-2</v>
      </c>
      <c r="R61" s="180">
        <v>101503</v>
      </c>
      <c r="T61" s="198">
        <v>0.28079284345876598</v>
      </c>
      <c r="U61" s="12">
        <v>1.55482664586495E-2</v>
      </c>
      <c r="V61" s="12">
        <v>1.051102569119E-2</v>
      </c>
      <c r="W61" s="192">
        <v>0.13907778846661401</v>
      </c>
      <c r="X61" s="180">
        <v>22748</v>
      </c>
      <c r="Z61" s="180">
        <v>51.5</v>
      </c>
      <c r="AA61" s="192">
        <v>0.15090000000000001</v>
      </c>
      <c r="AC61" s="180">
        <v>0</v>
      </c>
      <c r="AD61" s="192">
        <v>0.66139999999999999</v>
      </c>
    </row>
    <row r="62" spans="1:30" ht="18" customHeight="1" x14ac:dyDescent="0.2">
      <c r="A62" s="175" t="s">
        <v>967</v>
      </c>
      <c r="B62" s="181" t="s">
        <v>260</v>
      </c>
      <c r="C62" s="181" t="s">
        <v>261</v>
      </c>
      <c r="D62" s="182" t="s">
        <v>262</v>
      </c>
      <c r="E62" s="181" t="s">
        <v>2</v>
      </c>
      <c r="F62" s="181" t="s">
        <v>4</v>
      </c>
      <c r="G62" s="181" t="s">
        <v>1316</v>
      </c>
      <c r="H62" s="198">
        <v>0.33902110649058398</v>
      </c>
      <c r="I62" s="12">
        <v>1.2425522651929199E-2</v>
      </c>
      <c r="J62" s="12">
        <v>2.50243736293909E-3</v>
      </c>
      <c r="K62" s="179">
        <v>6.8570884500530302E-7</v>
      </c>
      <c r="L62" s="180">
        <v>401913</v>
      </c>
      <c r="N62" s="198">
        <v>0.30020777073466798</v>
      </c>
      <c r="O62" s="12">
        <v>2.0111600865685201E-2</v>
      </c>
      <c r="P62" s="12">
        <v>5.1064664180904403E-3</v>
      </c>
      <c r="Q62" s="179">
        <v>8.2007122637730404E-5</v>
      </c>
      <c r="R62" s="180">
        <v>95880</v>
      </c>
      <c r="T62" s="198">
        <v>0.29585111741867398</v>
      </c>
      <c r="U62" s="12">
        <v>2.96267106823602E-2</v>
      </c>
      <c r="V62" s="12">
        <v>1.05742800472244E-2</v>
      </c>
      <c r="W62" s="177">
        <v>5.08229428956477E-3</v>
      </c>
      <c r="X62" s="180">
        <v>22748</v>
      </c>
      <c r="Z62" s="180">
        <v>45.3</v>
      </c>
      <c r="AA62" s="192">
        <v>0.17649999999999999</v>
      </c>
      <c r="AC62" s="180">
        <v>60.1</v>
      </c>
      <c r="AD62" s="192">
        <v>0.1134</v>
      </c>
    </row>
    <row r="63" spans="1:30" ht="18" customHeight="1" x14ac:dyDescent="0.2">
      <c r="A63" s="175" t="s">
        <v>967</v>
      </c>
      <c r="B63" s="181" t="s">
        <v>338</v>
      </c>
      <c r="C63" s="181" t="s">
        <v>339</v>
      </c>
      <c r="D63" s="182" t="s">
        <v>262</v>
      </c>
      <c r="E63" s="181" t="s">
        <v>1</v>
      </c>
      <c r="F63" s="181" t="s">
        <v>3</v>
      </c>
      <c r="G63" s="181" t="s">
        <v>1316</v>
      </c>
      <c r="H63" s="198">
        <v>0.34420036461860198</v>
      </c>
      <c r="I63" s="12">
        <v>1.07495041343217E-2</v>
      </c>
      <c r="J63" s="12">
        <v>2.51425529291497E-3</v>
      </c>
      <c r="K63" s="179">
        <v>1.90774992671154E-5</v>
      </c>
      <c r="L63" s="180">
        <v>392385</v>
      </c>
      <c r="N63" s="198">
        <v>0.305197507892772</v>
      </c>
      <c r="O63" s="12">
        <v>1.8017541875273099E-2</v>
      </c>
      <c r="P63" s="12">
        <v>4.9351706785177698E-3</v>
      </c>
      <c r="Q63" s="207">
        <v>2.6137922447598902E-4</v>
      </c>
      <c r="R63" s="180">
        <v>101503</v>
      </c>
      <c r="T63" s="198">
        <v>0.29579116122911903</v>
      </c>
      <c r="U63" s="12">
        <v>2.8908150369409299E-2</v>
      </c>
      <c r="V63" s="12">
        <v>1.0575315961829399E-2</v>
      </c>
      <c r="W63" s="177">
        <v>6.26556919704331E-3</v>
      </c>
      <c r="X63" s="180">
        <v>22748</v>
      </c>
      <c r="Z63" s="180">
        <v>41.9</v>
      </c>
      <c r="AA63" s="192">
        <v>0.18940000000000001</v>
      </c>
      <c r="AC63" s="180">
        <v>64.2</v>
      </c>
      <c r="AD63" s="192">
        <v>9.4820000000000002E-2</v>
      </c>
    </row>
    <row r="64" spans="1:30" ht="18" customHeight="1" x14ac:dyDescent="0.2">
      <c r="A64" s="175" t="s">
        <v>967</v>
      </c>
      <c r="B64" s="181" t="s">
        <v>358</v>
      </c>
      <c r="C64" s="181" t="s">
        <v>359</v>
      </c>
      <c r="D64" s="182" t="s">
        <v>360</v>
      </c>
      <c r="E64" s="181" t="s">
        <v>3</v>
      </c>
      <c r="F64" s="181" t="s">
        <v>1</v>
      </c>
      <c r="G64" s="181" t="s">
        <v>1316</v>
      </c>
      <c r="H64" s="198">
        <v>0.83543028632813598</v>
      </c>
      <c r="I64" s="12">
        <v>1.1652002998463499E-2</v>
      </c>
      <c r="J64" s="12">
        <v>3.1246938782785801E-3</v>
      </c>
      <c r="K64" s="207">
        <v>1.92236385360623E-4</v>
      </c>
      <c r="L64" s="180">
        <v>401913</v>
      </c>
      <c r="N64" s="198">
        <v>0.85328375744966301</v>
      </c>
      <c r="O64" s="12">
        <v>1.5592603330429E-2</v>
      </c>
      <c r="P64" s="12">
        <v>7.0868950368465199E-3</v>
      </c>
      <c r="Q64" s="192">
        <v>2.7792539491409401E-2</v>
      </c>
      <c r="R64" s="180">
        <v>80507</v>
      </c>
      <c r="T64" s="198">
        <v>0.84726879132231403</v>
      </c>
      <c r="U64" s="12">
        <v>8.6986363833557196E-3</v>
      </c>
      <c r="V64" s="12">
        <v>1.3008654199724501E-2</v>
      </c>
      <c r="W64" s="192">
        <v>0.50369916258882796</v>
      </c>
      <c r="X64" s="180">
        <v>22748</v>
      </c>
      <c r="Z64" s="180">
        <v>0</v>
      </c>
      <c r="AA64" s="192">
        <v>0.6109</v>
      </c>
      <c r="AC64" s="180">
        <v>0</v>
      </c>
      <c r="AD64" s="192">
        <v>0.82530000000000003</v>
      </c>
    </row>
    <row r="65" spans="1:30" ht="18" customHeight="1" x14ac:dyDescent="0.2">
      <c r="A65" s="175" t="s">
        <v>967</v>
      </c>
      <c r="B65" s="181" t="s">
        <v>416</v>
      </c>
      <c r="C65" s="181" t="s">
        <v>417</v>
      </c>
      <c r="D65" s="182" t="s">
        <v>418</v>
      </c>
      <c r="E65" s="181" t="s">
        <v>2</v>
      </c>
      <c r="F65" s="181" t="s">
        <v>4</v>
      </c>
      <c r="G65" s="188" t="s">
        <v>1316</v>
      </c>
      <c r="H65" s="198">
        <v>0.69052411594051499</v>
      </c>
      <c r="I65" s="12">
        <v>9.6430960049545301E-3</v>
      </c>
      <c r="J65" s="12">
        <v>2.4970022567948301E-3</v>
      </c>
      <c r="K65" s="207">
        <v>1.1252282715998699E-4</v>
      </c>
      <c r="L65" s="180">
        <v>401913</v>
      </c>
      <c r="N65" s="198">
        <v>0.70990479277459795</v>
      </c>
      <c r="O65" s="12">
        <v>9.0098793897779601E-3</v>
      </c>
      <c r="P65" s="12">
        <v>4.9421984281220804E-3</v>
      </c>
      <c r="Q65" s="192">
        <v>6.8295679121424993E-2</v>
      </c>
      <c r="R65" s="180">
        <v>101503</v>
      </c>
      <c r="T65" s="198">
        <v>0.70741760027255096</v>
      </c>
      <c r="U65" s="12">
        <v>1.34804688854703E-2</v>
      </c>
      <c r="V65" s="12">
        <v>1.0399428565326101E-2</v>
      </c>
      <c r="W65" s="192">
        <v>0.19488242679291301</v>
      </c>
      <c r="X65" s="180">
        <v>22748</v>
      </c>
      <c r="Z65" s="180">
        <v>0</v>
      </c>
      <c r="AA65" s="192">
        <v>0.90900000000000003</v>
      </c>
      <c r="AC65" s="180">
        <v>0</v>
      </c>
      <c r="AD65" s="192">
        <v>0.71970000000000001</v>
      </c>
    </row>
    <row r="66" spans="1:30" ht="18" customHeight="1" x14ac:dyDescent="0.2">
      <c r="A66" s="175" t="s">
        <v>967</v>
      </c>
      <c r="B66" s="181" t="s">
        <v>176</v>
      </c>
      <c r="C66" s="181" t="s">
        <v>177</v>
      </c>
      <c r="D66" s="182" t="s">
        <v>178</v>
      </c>
      <c r="E66" s="181" t="s">
        <v>3</v>
      </c>
      <c r="F66" s="181" t="s">
        <v>1</v>
      </c>
      <c r="G66" s="188" t="s">
        <v>113</v>
      </c>
      <c r="H66" s="198">
        <v>7.9874575052938698E-2</v>
      </c>
      <c r="I66" s="12">
        <v>2.475870254408E-2</v>
      </c>
      <c r="J66" s="12">
        <v>4.8328430991091704E-3</v>
      </c>
      <c r="K66" s="179">
        <v>3.00696719199894E-7</v>
      </c>
      <c r="L66" s="180">
        <v>317348</v>
      </c>
      <c r="N66" s="198">
        <v>7.0733840473938894E-2</v>
      </c>
      <c r="O66" s="12">
        <v>2.91801489681465E-2</v>
      </c>
      <c r="P66" s="12">
        <v>1.04499128989788E-2</v>
      </c>
      <c r="Q66" s="177">
        <v>5.2321542663935402E-3</v>
      </c>
      <c r="R66" s="180">
        <v>71908</v>
      </c>
      <c r="T66" s="198">
        <v>7.9127888983203901E-2</v>
      </c>
      <c r="U66" s="12">
        <v>2.2889320136749599E-2</v>
      </c>
      <c r="V66" s="12">
        <v>2.06585461067272E-2</v>
      </c>
      <c r="W66" s="192">
        <v>0.267869110862827</v>
      </c>
      <c r="X66" s="180">
        <v>16611</v>
      </c>
      <c r="Z66" s="180">
        <v>0</v>
      </c>
      <c r="AA66" s="192">
        <v>0.70099999999999996</v>
      </c>
      <c r="AC66" s="180">
        <v>0</v>
      </c>
      <c r="AD66" s="192">
        <v>0.92979999999999996</v>
      </c>
    </row>
    <row r="67" spans="1:30" ht="18" customHeight="1" x14ac:dyDescent="0.2">
      <c r="A67" s="175" t="s">
        <v>967</v>
      </c>
      <c r="B67" s="181" t="s">
        <v>201</v>
      </c>
      <c r="C67" s="181" t="s">
        <v>202</v>
      </c>
      <c r="D67" s="182" t="s">
        <v>203</v>
      </c>
      <c r="E67" s="181" t="s">
        <v>3</v>
      </c>
      <c r="F67" s="181" t="s">
        <v>2</v>
      </c>
      <c r="G67" s="181" t="s">
        <v>1316</v>
      </c>
      <c r="H67" s="198">
        <v>0.40223969392629699</v>
      </c>
      <c r="I67" s="12">
        <v>1.04642347147251E-2</v>
      </c>
      <c r="J67" s="12">
        <v>2.3381305199360399E-3</v>
      </c>
      <c r="K67" s="179">
        <v>7.62431424370036E-6</v>
      </c>
      <c r="L67" s="180">
        <v>401913</v>
      </c>
      <c r="N67" s="198">
        <v>0.39124631887727501</v>
      </c>
      <c r="O67" s="12">
        <v>1.1617069752174899E-2</v>
      </c>
      <c r="P67" s="12">
        <v>4.5724922403376396E-3</v>
      </c>
      <c r="Q67" s="192">
        <v>1.1064888038129101E-2</v>
      </c>
      <c r="R67" s="180">
        <v>101503</v>
      </c>
      <c r="T67" s="198">
        <v>0.40546436196588698</v>
      </c>
      <c r="U67" s="12">
        <v>2.30462948617828E-2</v>
      </c>
      <c r="V67" s="12">
        <v>9.5834716366524908E-3</v>
      </c>
      <c r="W67" s="192">
        <v>1.61814930764629E-2</v>
      </c>
      <c r="X67" s="180">
        <v>22748</v>
      </c>
      <c r="Z67" s="180">
        <v>0</v>
      </c>
      <c r="AA67" s="192">
        <v>0.82240000000000002</v>
      </c>
      <c r="AC67" s="180">
        <v>38.5</v>
      </c>
      <c r="AD67" s="192">
        <v>0.2021</v>
      </c>
    </row>
    <row r="68" spans="1:30" ht="18" customHeight="1" x14ac:dyDescent="0.2">
      <c r="A68" s="175" t="s">
        <v>967</v>
      </c>
      <c r="B68" s="181" t="s">
        <v>242</v>
      </c>
      <c r="C68" s="181" t="s">
        <v>243</v>
      </c>
      <c r="D68" s="182" t="s">
        <v>244</v>
      </c>
      <c r="E68" s="181" t="s">
        <v>3</v>
      </c>
      <c r="F68" s="181" t="s">
        <v>1</v>
      </c>
      <c r="G68" s="181" t="s">
        <v>1316</v>
      </c>
      <c r="H68" s="198">
        <v>0.83860222175099597</v>
      </c>
      <c r="I68" s="12">
        <v>1.6980789694934498E-2</v>
      </c>
      <c r="J68" s="12">
        <v>3.28156338915287E-3</v>
      </c>
      <c r="K68" s="179">
        <v>2.2839536648058101E-7</v>
      </c>
      <c r="L68" s="180">
        <v>369367</v>
      </c>
      <c r="N68" s="198">
        <v>0.83731715752440805</v>
      </c>
      <c r="O68" s="12">
        <v>5.7109336163493098E-3</v>
      </c>
      <c r="P68" s="12">
        <v>6.0736537226633103E-3</v>
      </c>
      <c r="Q68" s="192">
        <v>0.347074082807032</v>
      </c>
      <c r="R68" s="180">
        <v>101503</v>
      </c>
      <c r="T68" s="198">
        <v>0.81728051873571306</v>
      </c>
      <c r="U68" s="12">
        <v>1.1159171354217E-2</v>
      </c>
      <c r="V68" s="12">
        <v>1.22596135714598E-2</v>
      </c>
      <c r="W68" s="192">
        <v>0.36269678353115198</v>
      </c>
      <c r="X68" s="180">
        <v>22748</v>
      </c>
      <c r="Z68" s="180">
        <v>62.5</v>
      </c>
      <c r="AA68" s="192">
        <v>0.1026</v>
      </c>
      <c r="AC68" s="180">
        <v>0</v>
      </c>
      <c r="AD68" s="192">
        <v>0.64639999999999997</v>
      </c>
    </row>
    <row r="69" spans="1:30" ht="18" customHeight="1" x14ac:dyDescent="0.2">
      <c r="A69" s="175" t="s">
        <v>967</v>
      </c>
      <c r="B69" s="181" t="s">
        <v>299</v>
      </c>
      <c r="C69" s="181" t="s">
        <v>300</v>
      </c>
      <c r="D69" s="182" t="s">
        <v>301</v>
      </c>
      <c r="E69" s="181" t="s">
        <v>2</v>
      </c>
      <c r="F69" s="181" t="s">
        <v>1</v>
      </c>
      <c r="G69" s="181" t="s">
        <v>1316</v>
      </c>
      <c r="H69" s="198">
        <v>0.85074605386288904</v>
      </c>
      <c r="I69" s="12">
        <v>1.9098251437957001E-2</v>
      </c>
      <c r="J69" s="12">
        <v>3.7251644134684899E-3</v>
      </c>
      <c r="K69" s="179">
        <v>2.9467531187412702E-7</v>
      </c>
      <c r="L69" s="180">
        <v>305212</v>
      </c>
      <c r="N69" s="198">
        <v>0.85267606012085895</v>
      </c>
      <c r="O69" s="12">
        <v>5.6777971649047097E-3</v>
      </c>
      <c r="P69" s="12">
        <v>6.5808210420283996E-3</v>
      </c>
      <c r="Q69" s="192">
        <v>0.38825873941393702</v>
      </c>
      <c r="R69" s="180">
        <v>93663</v>
      </c>
      <c r="T69" s="198">
        <v>0.84827193373632703</v>
      </c>
      <c r="U69" s="12">
        <v>-1.21198639622868E-2</v>
      </c>
      <c r="V69" s="12">
        <v>1.5107921088103399E-2</v>
      </c>
      <c r="W69" s="192">
        <v>0.42242618747560001</v>
      </c>
      <c r="X69" s="180">
        <v>17370</v>
      </c>
      <c r="Z69" s="180">
        <v>68.3</v>
      </c>
      <c r="AA69" s="192">
        <v>7.5939999999999994E-2</v>
      </c>
      <c r="AC69" s="180">
        <v>75.2</v>
      </c>
      <c r="AD69" s="192">
        <v>4.4830000000000002E-2</v>
      </c>
    </row>
    <row r="70" spans="1:30" ht="18" customHeight="1" x14ac:dyDescent="0.2">
      <c r="A70" s="175" t="s">
        <v>967</v>
      </c>
      <c r="B70" s="181" t="s">
        <v>248</v>
      </c>
      <c r="C70" s="181" t="s">
        <v>249</v>
      </c>
      <c r="D70" s="182" t="s">
        <v>250</v>
      </c>
      <c r="E70" s="181" t="s">
        <v>4</v>
      </c>
      <c r="F70" s="181" t="s">
        <v>2</v>
      </c>
      <c r="G70" s="181" t="s">
        <v>1316</v>
      </c>
      <c r="H70" s="198">
        <v>0.24265236565873705</v>
      </c>
      <c r="I70" s="12">
        <v>1.8591510730770599E-2</v>
      </c>
      <c r="J70" s="12">
        <v>2.7173938947796699E-3</v>
      </c>
      <c r="K70" s="179">
        <v>7.8275553699088992E-12</v>
      </c>
      <c r="L70" s="180">
        <v>401913</v>
      </c>
      <c r="N70" s="198">
        <v>0.27615789483069497</v>
      </c>
      <c r="O70" s="12">
        <v>1.93018361635785E-3</v>
      </c>
      <c r="P70" s="12">
        <v>5.0023377392363804E-3</v>
      </c>
      <c r="Q70" s="192">
        <v>0.69960308395889903</v>
      </c>
      <c r="R70" s="180">
        <v>101503</v>
      </c>
      <c r="T70" s="198">
        <v>0.27708543806048902</v>
      </c>
      <c r="U70" s="12">
        <v>7.7574749038374202E-3</v>
      </c>
      <c r="V70" s="12">
        <v>1.05106556506723E-2</v>
      </c>
      <c r="W70" s="192">
        <v>0.46047912283308701</v>
      </c>
      <c r="X70" s="180">
        <v>22748</v>
      </c>
      <c r="Z70" s="180">
        <v>88.3</v>
      </c>
      <c r="AA70" s="177">
        <v>3.4250000000000001E-3</v>
      </c>
      <c r="AC70" s="180">
        <v>0</v>
      </c>
      <c r="AD70" s="192">
        <v>0.31830000000000003</v>
      </c>
    </row>
    <row r="71" spans="1:30" ht="18" customHeight="1" x14ac:dyDescent="0.2">
      <c r="A71" s="175" t="s">
        <v>967</v>
      </c>
      <c r="B71" s="181" t="s">
        <v>89</v>
      </c>
      <c r="C71" s="181" t="s">
        <v>90</v>
      </c>
      <c r="D71" s="182" t="s">
        <v>91</v>
      </c>
      <c r="E71" s="181" t="s">
        <v>2</v>
      </c>
      <c r="F71" s="181" t="s">
        <v>4</v>
      </c>
      <c r="G71" s="181" t="s">
        <v>1316</v>
      </c>
      <c r="H71" s="198">
        <v>0.79574854058142697</v>
      </c>
      <c r="I71" s="12">
        <v>2.5540589267157899E-2</v>
      </c>
      <c r="J71" s="12">
        <v>2.88251050086814E-3</v>
      </c>
      <c r="K71" s="179">
        <v>7.9630343368494897E-19</v>
      </c>
      <c r="L71" s="180">
        <v>398167</v>
      </c>
      <c r="N71" s="198">
        <v>0.81927285492586399</v>
      </c>
      <c r="O71" s="12">
        <v>1.8410554548402201E-2</v>
      </c>
      <c r="P71" s="12">
        <v>5.8964511708695299E-3</v>
      </c>
      <c r="Q71" s="177">
        <v>1.79437256158777E-3</v>
      </c>
      <c r="R71" s="180">
        <v>101503</v>
      </c>
      <c r="T71" s="198">
        <v>0.78859515860031704</v>
      </c>
      <c r="U71" s="12">
        <v>2.59431662295787E-2</v>
      </c>
      <c r="V71" s="12">
        <v>1.1646002849747599E-2</v>
      </c>
      <c r="W71" s="192">
        <v>2.59041617542041E-2</v>
      </c>
      <c r="X71" s="180">
        <v>22748</v>
      </c>
      <c r="Z71" s="180">
        <v>15.3</v>
      </c>
      <c r="AA71" s="192">
        <v>0.27729999999999999</v>
      </c>
      <c r="AC71" s="180">
        <v>0</v>
      </c>
      <c r="AD71" s="192">
        <v>0.97319999999999995</v>
      </c>
    </row>
    <row r="72" spans="1:30" ht="18" customHeight="1" x14ac:dyDescent="0.2">
      <c r="A72" s="175" t="s">
        <v>967</v>
      </c>
      <c r="B72" s="181" t="s">
        <v>65</v>
      </c>
      <c r="C72" s="181" t="s">
        <v>66</v>
      </c>
      <c r="D72" s="182" t="s">
        <v>67</v>
      </c>
      <c r="E72" s="181" t="s">
        <v>1</v>
      </c>
      <c r="F72" s="181" t="s">
        <v>3</v>
      </c>
      <c r="G72" s="181" t="s">
        <v>1316</v>
      </c>
      <c r="H72" s="198">
        <v>6.13528340048742E-2</v>
      </c>
      <c r="I72" s="12">
        <v>5.4088720595474898E-2</v>
      </c>
      <c r="J72" s="12">
        <v>4.7841815084911799E-3</v>
      </c>
      <c r="K72" s="179">
        <v>1.22911123470606E-29</v>
      </c>
      <c r="L72" s="180">
        <v>401913</v>
      </c>
      <c r="N72" s="198">
        <v>4.1819168869314201E-2</v>
      </c>
      <c r="O72" s="12">
        <v>5.5508858695967903E-2</v>
      </c>
      <c r="P72" s="12">
        <v>1.12139297658968E-2</v>
      </c>
      <c r="Q72" s="179">
        <v>7.4216665984892197E-7</v>
      </c>
      <c r="R72" s="180">
        <v>101503</v>
      </c>
      <c r="T72" s="198">
        <v>4.4483101298663598E-2</v>
      </c>
      <c r="U72" s="12">
        <v>7.0497822573781094E-2</v>
      </c>
      <c r="V72" s="12">
        <v>2.2996008866442801E-2</v>
      </c>
      <c r="W72" s="177">
        <v>2.1719398929219398E-3</v>
      </c>
      <c r="X72" s="180">
        <v>22748</v>
      </c>
      <c r="Z72" s="180">
        <v>0</v>
      </c>
      <c r="AA72" s="192">
        <v>0.9073</v>
      </c>
      <c r="AC72" s="180">
        <v>0</v>
      </c>
      <c r="AD72" s="192">
        <v>0.48480000000000001</v>
      </c>
    </row>
    <row r="73" spans="1:30" ht="18" customHeight="1" x14ac:dyDescent="0.2">
      <c r="A73" s="175" t="s">
        <v>967</v>
      </c>
      <c r="B73" s="181" t="s">
        <v>391</v>
      </c>
      <c r="C73" s="181" t="s">
        <v>392</v>
      </c>
      <c r="D73" s="182" t="s">
        <v>393</v>
      </c>
      <c r="E73" s="181" t="s">
        <v>2</v>
      </c>
      <c r="F73" s="181" t="s">
        <v>1</v>
      </c>
      <c r="G73" s="181" t="s">
        <v>1316</v>
      </c>
      <c r="H73" s="198">
        <v>0.30640691535481601</v>
      </c>
      <c r="I73" s="12">
        <v>1.3399646190186101E-2</v>
      </c>
      <c r="J73" s="12">
        <v>2.5175353699053902E-3</v>
      </c>
      <c r="K73" s="179">
        <v>1.02336436160472E-7</v>
      </c>
      <c r="L73" s="180">
        <v>401913</v>
      </c>
      <c r="N73" s="198">
        <v>0.27632198632552701</v>
      </c>
      <c r="O73" s="12">
        <v>1.3977426828886E-3</v>
      </c>
      <c r="P73" s="12">
        <v>5.0488297350916398E-3</v>
      </c>
      <c r="Q73" s="192">
        <v>0.78189921504041104</v>
      </c>
      <c r="R73" s="180">
        <v>101503</v>
      </c>
      <c r="T73" s="198">
        <v>0.312302363768243</v>
      </c>
      <c r="U73" s="12">
        <v>7.1556592757314802E-3</v>
      </c>
      <c r="V73" s="12">
        <v>1.01686938180649E-2</v>
      </c>
      <c r="W73" s="192">
        <v>0.481622717678934</v>
      </c>
      <c r="X73" s="180">
        <v>22748</v>
      </c>
      <c r="Z73" s="180">
        <v>77.900000000000006</v>
      </c>
      <c r="AA73" s="192">
        <v>3.3390000000000003E-2</v>
      </c>
      <c r="AC73" s="180">
        <v>0</v>
      </c>
      <c r="AD73" s="192">
        <v>0.55110000000000003</v>
      </c>
    </row>
    <row r="74" spans="1:30" ht="18" customHeight="1" x14ac:dyDescent="0.2">
      <c r="A74" s="175" t="s">
        <v>967</v>
      </c>
      <c r="B74" s="181" t="s">
        <v>302</v>
      </c>
      <c r="C74" s="181" t="s">
        <v>303</v>
      </c>
      <c r="D74" s="182" t="s">
        <v>304</v>
      </c>
      <c r="E74" s="181" t="s">
        <v>2</v>
      </c>
      <c r="F74" s="181" t="s">
        <v>4</v>
      </c>
      <c r="G74" s="181" t="s">
        <v>1316</v>
      </c>
      <c r="H74" s="198">
        <v>0.69775387031521707</v>
      </c>
      <c r="I74" s="12">
        <v>1.5043643531258101E-2</v>
      </c>
      <c r="J74" s="12">
        <v>2.6403417587188699E-3</v>
      </c>
      <c r="K74" s="179">
        <v>1.21496991890454E-8</v>
      </c>
      <c r="L74" s="180">
        <v>401913</v>
      </c>
      <c r="N74" s="198">
        <v>0.71552793554870298</v>
      </c>
      <c r="O74" s="12">
        <v>3.1377251987891098E-3</v>
      </c>
      <c r="P74" s="12">
        <v>4.99325511295596E-3</v>
      </c>
      <c r="Q74" s="192">
        <v>0.52974670013844305</v>
      </c>
      <c r="R74" s="180">
        <v>101503</v>
      </c>
      <c r="T74" s="198">
        <v>0.73487330143309304</v>
      </c>
      <c r="U74" s="12">
        <v>1.10511779868354E-2</v>
      </c>
      <c r="V74" s="12">
        <v>1.0729423402024299E-2</v>
      </c>
      <c r="W74" s="192">
        <v>0.30301561092296803</v>
      </c>
      <c r="X74" s="180">
        <v>22748</v>
      </c>
      <c r="Z74" s="180">
        <v>77.5</v>
      </c>
      <c r="AA74" s="192">
        <v>3.5040000000000002E-2</v>
      </c>
      <c r="AC74" s="180">
        <v>0</v>
      </c>
      <c r="AD74" s="192">
        <v>0.71789999999999998</v>
      </c>
    </row>
    <row r="75" spans="1:30" ht="18" customHeight="1" x14ac:dyDescent="0.2">
      <c r="A75" s="175" t="s">
        <v>967</v>
      </c>
      <c r="B75" s="181" t="s">
        <v>369</v>
      </c>
      <c r="C75" s="181" t="s">
        <v>370</v>
      </c>
      <c r="D75" s="182" t="s">
        <v>304</v>
      </c>
      <c r="E75" s="181" t="s">
        <v>3</v>
      </c>
      <c r="F75" s="181" t="s">
        <v>1</v>
      </c>
      <c r="G75" s="181" t="s">
        <v>1316</v>
      </c>
      <c r="H75" s="198">
        <v>0.71172304944104803</v>
      </c>
      <c r="I75" s="12">
        <v>1.3601209910726501E-2</v>
      </c>
      <c r="J75" s="12">
        <v>2.6297291916691102E-3</v>
      </c>
      <c r="K75" s="179">
        <v>2.3148350200113799E-7</v>
      </c>
      <c r="L75" s="180">
        <v>401913</v>
      </c>
      <c r="N75" s="198">
        <v>0.71942365827610999</v>
      </c>
      <c r="O75" s="12">
        <v>3.2296355912739098E-3</v>
      </c>
      <c r="P75" s="12">
        <v>4.9984317076497203E-3</v>
      </c>
      <c r="Q75" s="192">
        <v>0.51819530914642198</v>
      </c>
      <c r="R75" s="180">
        <v>101503</v>
      </c>
      <c r="T75" s="198">
        <v>0.73846609341480596</v>
      </c>
      <c r="U75" s="12">
        <v>1.0297962102672E-2</v>
      </c>
      <c r="V75" s="12">
        <v>1.0794066976754E-2</v>
      </c>
      <c r="W75" s="192">
        <v>0.340063843394662</v>
      </c>
      <c r="X75" s="180">
        <v>22748</v>
      </c>
      <c r="Z75" s="180">
        <v>70.3</v>
      </c>
      <c r="AA75" s="192">
        <v>6.6309999999999994E-2</v>
      </c>
      <c r="AC75" s="180">
        <v>0</v>
      </c>
      <c r="AD75" s="192">
        <v>0.76619999999999999</v>
      </c>
    </row>
    <row r="76" spans="1:30" ht="18" customHeight="1" x14ac:dyDescent="0.2">
      <c r="A76" s="175" t="s">
        <v>967</v>
      </c>
      <c r="B76" s="181" t="s">
        <v>283</v>
      </c>
      <c r="C76" s="181" t="s">
        <v>284</v>
      </c>
      <c r="D76" s="182" t="s">
        <v>285</v>
      </c>
      <c r="E76" s="181" t="s">
        <v>1</v>
      </c>
      <c r="F76" s="181" t="s">
        <v>3</v>
      </c>
      <c r="G76" s="181" t="s">
        <v>1316</v>
      </c>
      <c r="H76" s="198">
        <v>0.87518144498286798</v>
      </c>
      <c r="I76" s="12">
        <v>1.9882716136840801E-2</v>
      </c>
      <c r="J76" s="12">
        <v>3.5522474486967999E-3</v>
      </c>
      <c r="K76" s="179">
        <v>2.1781422949004799E-8</v>
      </c>
      <c r="L76" s="180">
        <v>399541</v>
      </c>
      <c r="N76" s="198">
        <v>0.88045178081436004</v>
      </c>
      <c r="O76" s="12">
        <v>1.2636409143510399E-2</v>
      </c>
      <c r="P76" s="12">
        <v>6.9010372273015999E-3</v>
      </c>
      <c r="Q76" s="192">
        <v>6.7087351188808195E-2</v>
      </c>
      <c r="R76" s="180">
        <v>101503</v>
      </c>
      <c r="T76" s="198">
        <v>0.87949437031827005</v>
      </c>
      <c r="U76" s="12">
        <v>3.3410305407723501E-3</v>
      </c>
      <c r="V76" s="12">
        <v>1.4497081710451099E-2</v>
      </c>
      <c r="W76" s="192">
        <v>0.81773256888331503</v>
      </c>
      <c r="X76" s="180">
        <v>22748</v>
      </c>
      <c r="Z76" s="180">
        <v>0</v>
      </c>
      <c r="AA76" s="192">
        <v>0.35049999999999998</v>
      </c>
      <c r="AC76" s="180">
        <v>18.600000000000001</v>
      </c>
      <c r="AD76" s="192">
        <v>0.26779999999999998</v>
      </c>
    </row>
    <row r="77" spans="1:30" ht="18" customHeight="1" x14ac:dyDescent="0.2">
      <c r="A77" s="175" t="s">
        <v>967</v>
      </c>
      <c r="B77" s="181" t="s">
        <v>82</v>
      </c>
      <c r="C77" s="181" t="s">
        <v>83</v>
      </c>
      <c r="D77" s="182" t="s">
        <v>84</v>
      </c>
      <c r="E77" s="181" t="s">
        <v>1</v>
      </c>
      <c r="F77" s="181" t="s">
        <v>3</v>
      </c>
      <c r="G77" s="181" t="s">
        <v>1316</v>
      </c>
      <c r="H77" s="198">
        <v>0.58745601845708606</v>
      </c>
      <c r="I77" s="12">
        <v>2.17463932639229E-2</v>
      </c>
      <c r="J77" s="12">
        <v>2.77949372285374E-3</v>
      </c>
      <c r="K77" s="179">
        <v>5.1224333648482998E-15</v>
      </c>
      <c r="L77" s="180">
        <v>328275</v>
      </c>
      <c r="N77" s="198">
        <v>0.55036487117622102</v>
      </c>
      <c r="O77" s="12">
        <v>1.6490455879462601E-2</v>
      </c>
      <c r="P77" s="12">
        <v>4.5832476938853402E-3</v>
      </c>
      <c r="Q77" s="207">
        <v>3.2069226363236699E-4</v>
      </c>
      <c r="R77" s="180">
        <v>101503</v>
      </c>
      <c r="T77" s="198">
        <v>0.58873948588886904</v>
      </c>
      <c r="U77" s="12">
        <v>3.16729021230715E-2</v>
      </c>
      <c r="V77" s="12">
        <v>9.6070644021726704E-3</v>
      </c>
      <c r="W77" s="177">
        <v>9.7781073513434399E-4</v>
      </c>
      <c r="X77" s="180">
        <v>22748</v>
      </c>
      <c r="Z77" s="180">
        <v>0</v>
      </c>
      <c r="AA77" s="192">
        <v>0.32679999999999998</v>
      </c>
      <c r="AC77" s="180">
        <v>0</v>
      </c>
      <c r="AD77" s="192">
        <v>0.32090000000000002</v>
      </c>
    </row>
    <row r="78" spans="1:30" ht="18" customHeight="1" x14ac:dyDescent="0.2">
      <c r="A78" s="175" t="s">
        <v>967</v>
      </c>
      <c r="B78" s="181" t="s">
        <v>143</v>
      </c>
      <c r="C78" s="181" t="s">
        <v>144</v>
      </c>
      <c r="D78" s="182" t="s">
        <v>131</v>
      </c>
      <c r="E78" s="181" t="s">
        <v>2</v>
      </c>
      <c r="F78" s="181" t="s">
        <v>3</v>
      </c>
      <c r="G78" s="181" t="s">
        <v>1316</v>
      </c>
      <c r="H78" s="198">
        <v>0.263750879110419</v>
      </c>
      <c r="I78" s="12">
        <v>1.4181967895214E-2</v>
      </c>
      <c r="J78" s="12">
        <v>2.8570120575190702E-3</v>
      </c>
      <c r="K78" s="179">
        <v>6.9085828865251799E-7</v>
      </c>
      <c r="L78" s="180">
        <v>351941</v>
      </c>
      <c r="N78" s="198">
        <v>0.28272157424982802</v>
      </c>
      <c r="O78" s="12">
        <v>1.9635161740257E-2</v>
      </c>
      <c r="P78" s="12">
        <v>5.0235594101801298E-3</v>
      </c>
      <c r="Q78" s="179">
        <v>9.2826599202821606E-5</v>
      </c>
      <c r="R78" s="180">
        <v>99044</v>
      </c>
      <c r="T78" s="198">
        <v>0.27806003617900499</v>
      </c>
      <c r="U78" s="12">
        <v>2.8363481842976102E-2</v>
      </c>
      <c r="V78" s="12">
        <v>1.05271433276451E-2</v>
      </c>
      <c r="W78" s="177">
        <v>7.05326324079806E-3</v>
      </c>
      <c r="X78" s="180">
        <v>22748</v>
      </c>
      <c r="Z78" s="180">
        <v>0</v>
      </c>
      <c r="AA78" s="192">
        <v>0.34539999999999998</v>
      </c>
      <c r="AC78" s="180">
        <v>40.799999999999997</v>
      </c>
      <c r="AD78" s="192">
        <v>0.19359999999999999</v>
      </c>
    </row>
    <row r="79" spans="1:30" ht="18" customHeight="1" x14ac:dyDescent="0.2">
      <c r="A79" s="175" t="s">
        <v>967</v>
      </c>
      <c r="B79" s="181" t="s">
        <v>129</v>
      </c>
      <c r="C79" s="181" t="s">
        <v>130</v>
      </c>
      <c r="D79" s="182" t="s">
        <v>131</v>
      </c>
      <c r="E79" s="181" t="s">
        <v>3</v>
      </c>
      <c r="F79" s="181" t="s">
        <v>2</v>
      </c>
      <c r="G79" s="181" t="s">
        <v>1316</v>
      </c>
      <c r="H79" s="198">
        <v>0.26763646706127903</v>
      </c>
      <c r="I79" s="12">
        <v>1.42554341001909E-2</v>
      </c>
      <c r="J79" s="12">
        <v>2.6506731680611302E-3</v>
      </c>
      <c r="K79" s="179">
        <v>7.5299862597947697E-8</v>
      </c>
      <c r="L79" s="180">
        <v>401913</v>
      </c>
      <c r="N79" s="198">
        <v>0.28372338846142497</v>
      </c>
      <c r="O79" s="12">
        <v>2.01230133255451E-2</v>
      </c>
      <c r="P79" s="12">
        <v>4.9566594839167803E-3</v>
      </c>
      <c r="Q79" s="179">
        <v>4.9116161035196898E-5</v>
      </c>
      <c r="R79" s="180">
        <v>101503</v>
      </c>
      <c r="T79" s="198">
        <v>0.27855801635308602</v>
      </c>
      <c r="U79" s="12">
        <v>2.7639504166948398E-2</v>
      </c>
      <c r="V79" s="12">
        <v>1.0524646914138701E-2</v>
      </c>
      <c r="W79" s="177">
        <v>8.6351866732262798E-3</v>
      </c>
      <c r="X79" s="180">
        <v>22748</v>
      </c>
      <c r="Z79" s="180">
        <v>8.1999999999999993</v>
      </c>
      <c r="AA79" s="192">
        <v>0.29649999999999999</v>
      </c>
      <c r="AC79" s="180">
        <v>34.200000000000003</v>
      </c>
      <c r="AD79" s="192">
        <v>0.2175</v>
      </c>
    </row>
    <row r="80" spans="1:30" ht="18" customHeight="1" x14ac:dyDescent="0.2">
      <c r="A80" s="175" t="s">
        <v>967</v>
      </c>
      <c r="B80" s="181" t="s">
        <v>451</v>
      </c>
      <c r="C80" s="181" t="s">
        <v>452</v>
      </c>
      <c r="D80" s="182" t="s">
        <v>453</v>
      </c>
      <c r="E80" s="181" t="s">
        <v>3</v>
      </c>
      <c r="F80" s="181" t="s">
        <v>1</v>
      </c>
      <c r="G80" s="181" t="s">
        <v>1316</v>
      </c>
      <c r="H80" s="198">
        <v>0.64662477266970697</v>
      </c>
      <c r="I80" s="12">
        <v>1.06375703744919E-2</v>
      </c>
      <c r="J80" s="12">
        <v>2.4943392137347798E-3</v>
      </c>
      <c r="K80" s="179">
        <v>2.00184655633662E-5</v>
      </c>
      <c r="L80" s="180">
        <v>401913</v>
      </c>
      <c r="N80" s="198">
        <v>0.63705115539442203</v>
      </c>
      <c r="O80" s="12">
        <v>9.6716966031643401E-3</v>
      </c>
      <c r="P80" s="12">
        <v>4.6920135018239297E-3</v>
      </c>
      <c r="Q80" s="192">
        <v>3.9273429041056303E-2</v>
      </c>
      <c r="R80" s="180">
        <v>101503</v>
      </c>
      <c r="T80" s="198">
        <v>0.64569291256374195</v>
      </c>
      <c r="U80" s="12">
        <v>2.22669836420968E-2</v>
      </c>
      <c r="V80" s="12">
        <v>9.9029011502992492E-3</v>
      </c>
      <c r="W80" s="192">
        <v>2.4542328684817299E-2</v>
      </c>
      <c r="X80" s="180">
        <v>22748</v>
      </c>
      <c r="Z80" s="180">
        <v>0</v>
      </c>
      <c r="AA80" s="192">
        <v>0.85580000000000001</v>
      </c>
      <c r="AC80" s="180">
        <v>22.9</v>
      </c>
      <c r="AD80" s="192">
        <v>0.25480000000000003</v>
      </c>
    </row>
    <row r="81" spans="1:30" ht="18" customHeight="1" x14ac:dyDescent="0.2">
      <c r="A81" s="175" t="s">
        <v>967</v>
      </c>
      <c r="B81" s="181" t="s">
        <v>319</v>
      </c>
      <c r="C81" s="181" t="s">
        <v>320</v>
      </c>
      <c r="D81" s="182" t="s">
        <v>321</v>
      </c>
      <c r="E81" s="181" t="s">
        <v>3</v>
      </c>
      <c r="F81" s="181" t="s">
        <v>1</v>
      </c>
      <c r="G81" s="181" t="s">
        <v>1316</v>
      </c>
      <c r="H81" s="198">
        <v>0.54880414909637298</v>
      </c>
      <c r="I81" s="12">
        <v>1.31179636767351E-2</v>
      </c>
      <c r="J81" s="12">
        <v>2.4179313002227801E-3</v>
      </c>
      <c r="K81" s="179">
        <v>5.7862507175321002E-8</v>
      </c>
      <c r="L81" s="180">
        <v>398671</v>
      </c>
      <c r="N81" s="198">
        <v>0.57628393083160101</v>
      </c>
      <c r="O81" s="12">
        <v>7.8433467937931399E-3</v>
      </c>
      <c r="P81" s="12">
        <v>4.5766779188310003E-3</v>
      </c>
      <c r="Q81" s="192">
        <v>8.6572039902558406E-2</v>
      </c>
      <c r="R81" s="180">
        <v>101503</v>
      </c>
      <c r="T81" s="198">
        <v>0.55149733788464905</v>
      </c>
      <c r="U81" s="12">
        <v>1.39487877754528E-2</v>
      </c>
      <c r="V81" s="12">
        <v>9.8760283352790305E-3</v>
      </c>
      <c r="W81" s="192">
        <v>0.15783563261958899</v>
      </c>
      <c r="X81" s="180">
        <v>22748</v>
      </c>
      <c r="Z81" s="180">
        <v>3.7</v>
      </c>
      <c r="AA81" s="192">
        <v>0.30819999999999997</v>
      </c>
      <c r="AC81" s="180">
        <v>0</v>
      </c>
      <c r="AD81" s="192">
        <v>0.93489999999999995</v>
      </c>
    </row>
    <row r="82" spans="1:30" ht="18" customHeight="1" x14ac:dyDescent="0.2">
      <c r="A82" s="175" t="s">
        <v>967</v>
      </c>
      <c r="B82" s="181" t="s">
        <v>405</v>
      </c>
      <c r="C82" s="181" t="s">
        <v>406</v>
      </c>
      <c r="D82" s="182" t="s">
        <v>407</v>
      </c>
      <c r="E82" s="181" t="s">
        <v>1</v>
      </c>
      <c r="F82" s="181" t="s">
        <v>4</v>
      </c>
      <c r="G82" s="181" t="s">
        <v>1316</v>
      </c>
      <c r="H82" s="198">
        <v>0.21792880344593801</v>
      </c>
      <c r="I82" s="12">
        <v>9.5644052456885092E-3</v>
      </c>
      <c r="J82" s="12">
        <v>2.8678362789957101E-3</v>
      </c>
      <c r="K82" s="207">
        <v>8.5281083474538996E-4</v>
      </c>
      <c r="L82" s="180">
        <v>384917</v>
      </c>
      <c r="N82" s="198">
        <v>0.22464073345615398</v>
      </c>
      <c r="O82" s="12">
        <v>1.08263046213484E-2</v>
      </c>
      <c r="P82" s="12">
        <v>5.3283036453984E-3</v>
      </c>
      <c r="Q82" s="192">
        <v>4.2169017343421003E-2</v>
      </c>
      <c r="R82" s="180">
        <v>101503</v>
      </c>
      <c r="T82" s="198">
        <v>0.238422196676631</v>
      </c>
      <c r="U82" s="12">
        <v>1.69968975513674E-2</v>
      </c>
      <c r="V82" s="12">
        <v>1.1065338142101099E-2</v>
      </c>
      <c r="W82" s="192">
        <v>0.12452645255393301</v>
      </c>
      <c r="X82" s="180">
        <v>22748</v>
      </c>
      <c r="Z82" s="180">
        <v>0</v>
      </c>
      <c r="AA82" s="192">
        <v>0.83479999999999999</v>
      </c>
      <c r="AC82" s="180">
        <v>0</v>
      </c>
      <c r="AD82" s="192">
        <v>0.51559999999999995</v>
      </c>
    </row>
    <row r="83" spans="1:30" ht="18" customHeight="1" x14ac:dyDescent="0.2">
      <c r="A83" s="175" t="s">
        <v>967</v>
      </c>
      <c r="B83" s="181" t="s">
        <v>225</v>
      </c>
      <c r="C83" s="181" t="s">
        <v>226</v>
      </c>
      <c r="D83" s="182" t="s">
        <v>216</v>
      </c>
      <c r="E83" s="181" t="s">
        <v>4</v>
      </c>
      <c r="F83" s="181" t="s">
        <v>2</v>
      </c>
      <c r="G83" s="181" t="s">
        <v>1316</v>
      </c>
      <c r="H83" s="198">
        <v>0.66885541419486305</v>
      </c>
      <c r="I83" s="12">
        <v>1.6355545712819799E-2</v>
      </c>
      <c r="J83" s="12">
        <v>2.5273831316218898E-3</v>
      </c>
      <c r="K83" s="179">
        <v>9.7140085780381697E-11</v>
      </c>
      <c r="L83" s="180">
        <v>401913</v>
      </c>
      <c r="N83" s="198">
        <v>0.67211356604829398</v>
      </c>
      <c r="O83" s="12">
        <v>4.3814654872623799E-3</v>
      </c>
      <c r="P83" s="12">
        <v>4.8060895054739504E-3</v>
      </c>
      <c r="Q83" s="192">
        <v>0.36195365112901701</v>
      </c>
      <c r="R83" s="180">
        <v>101503</v>
      </c>
      <c r="T83" s="198">
        <v>0.64505829189379305</v>
      </c>
      <c r="U83" s="12">
        <v>4.3045968926466501E-3</v>
      </c>
      <c r="V83" s="12">
        <v>9.8850376284578198E-3</v>
      </c>
      <c r="W83" s="192">
        <v>0.66322427922340998</v>
      </c>
      <c r="X83" s="180">
        <v>22748</v>
      </c>
      <c r="Z83" s="180">
        <v>79.400000000000006</v>
      </c>
      <c r="AA83" s="192">
        <v>2.7449999999999999E-2</v>
      </c>
      <c r="AC83" s="180">
        <v>28.3</v>
      </c>
      <c r="AD83" s="192">
        <v>0.23760000000000001</v>
      </c>
    </row>
    <row r="84" spans="1:30" ht="18" customHeight="1" x14ac:dyDescent="0.2">
      <c r="A84" s="175" t="s">
        <v>967</v>
      </c>
      <c r="B84" s="181" t="s">
        <v>214</v>
      </c>
      <c r="C84" s="181" t="s">
        <v>215</v>
      </c>
      <c r="D84" s="182" t="s">
        <v>216</v>
      </c>
      <c r="E84" s="181" t="s">
        <v>2</v>
      </c>
      <c r="F84" s="181" t="s">
        <v>4</v>
      </c>
      <c r="G84" s="181" t="s">
        <v>1316</v>
      </c>
      <c r="H84" s="198">
        <v>0.671072675403383</v>
      </c>
      <c r="I84" s="12">
        <v>1.6699579047425799E-2</v>
      </c>
      <c r="J84" s="12">
        <v>2.52278216391225E-3</v>
      </c>
      <c r="K84" s="179">
        <v>3.6039408741374802E-11</v>
      </c>
      <c r="L84" s="180">
        <v>401913</v>
      </c>
      <c r="N84" s="198">
        <v>0.67714157328453295</v>
      </c>
      <c r="O84" s="12">
        <v>4.2070882972408104E-3</v>
      </c>
      <c r="P84" s="12">
        <v>4.8221855359853599E-3</v>
      </c>
      <c r="Q84" s="192">
        <v>0.382966040652092</v>
      </c>
      <c r="R84" s="180">
        <v>101503</v>
      </c>
      <c r="T84" s="198">
        <v>0.64862022780024597</v>
      </c>
      <c r="U84" s="12">
        <v>4.4702587207870997E-3</v>
      </c>
      <c r="V84" s="12">
        <v>9.9031026319709604E-3</v>
      </c>
      <c r="W84" s="192">
        <v>0.65170141483560695</v>
      </c>
      <c r="X84" s="180">
        <v>22748</v>
      </c>
      <c r="Z84" s="180">
        <v>81</v>
      </c>
      <c r="AA84" s="192">
        <v>2.171E-2</v>
      </c>
      <c r="AC84" s="180">
        <v>30.2</v>
      </c>
      <c r="AD84" s="192">
        <v>0.23139999999999999</v>
      </c>
    </row>
    <row r="85" spans="1:30" ht="18" customHeight="1" x14ac:dyDescent="0.2">
      <c r="A85" s="175" t="s">
        <v>967</v>
      </c>
      <c r="B85" s="181" t="s">
        <v>274</v>
      </c>
      <c r="C85" s="181" t="s">
        <v>275</v>
      </c>
      <c r="D85" s="182" t="s">
        <v>276</v>
      </c>
      <c r="E85" s="181" t="s">
        <v>1</v>
      </c>
      <c r="F85" s="181" t="s">
        <v>3</v>
      </c>
      <c r="G85" s="181" t="s">
        <v>1316</v>
      </c>
      <c r="H85" s="198">
        <v>8.3863628007155799E-2</v>
      </c>
      <c r="I85" s="12">
        <v>1.8391635338461599E-2</v>
      </c>
      <c r="J85" s="12">
        <v>4.2210428983771404E-3</v>
      </c>
      <c r="K85" s="179">
        <v>1.3177862067769299E-5</v>
      </c>
      <c r="L85" s="180">
        <v>401913</v>
      </c>
      <c r="N85" s="198">
        <v>7.5065658292267204E-2</v>
      </c>
      <c r="O85" s="12">
        <v>1.6778410307262698E-2</v>
      </c>
      <c r="P85" s="12">
        <v>8.5231478715115799E-3</v>
      </c>
      <c r="Q85" s="192">
        <v>4.9002529483692402E-2</v>
      </c>
      <c r="R85" s="180">
        <v>101503</v>
      </c>
      <c r="T85" s="198">
        <v>9.5255520997010706E-2</v>
      </c>
      <c r="U85" s="12">
        <v>2.1146141089861101E-2</v>
      </c>
      <c r="V85" s="12">
        <v>1.6130482907011801E-2</v>
      </c>
      <c r="W85" s="192">
        <v>0.18987707550777899</v>
      </c>
      <c r="X85" s="180">
        <v>22748</v>
      </c>
      <c r="Z85" s="180">
        <v>0</v>
      </c>
      <c r="AA85" s="192">
        <v>0.86529999999999996</v>
      </c>
      <c r="AC85" s="180">
        <v>0</v>
      </c>
      <c r="AD85" s="192">
        <v>0.86880000000000002</v>
      </c>
    </row>
    <row r="86" spans="1:30" ht="18" customHeight="1" x14ac:dyDescent="0.2">
      <c r="A86" s="175" t="s">
        <v>967</v>
      </c>
      <c r="B86" s="181" t="s">
        <v>92</v>
      </c>
      <c r="C86" s="181" t="s">
        <v>93</v>
      </c>
      <c r="D86" s="182" t="s">
        <v>94</v>
      </c>
      <c r="E86" s="181" t="s">
        <v>2</v>
      </c>
      <c r="F86" s="181" t="s">
        <v>4</v>
      </c>
      <c r="G86" s="181" t="s">
        <v>1316</v>
      </c>
      <c r="H86" s="198">
        <v>0.37406497722131099</v>
      </c>
      <c r="I86" s="12">
        <v>2.00948867288454E-2</v>
      </c>
      <c r="J86" s="12">
        <v>2.59364716134225E-3</v>
      </c>
      <c r="K86" s="179">
        <v>9.3547286752211799E-15</v>
      </c>
      <c r="L86" s="180">
        <v>366878</v>
      </c>
      <c r="N86" s="198">
        <v>0.34250413932290302</v>
      </c>
      <c r="O86" s="12">
        <v>1.07096682768125E-2</v>
      </c>
      <c r="P86" s="12">
        <v>4.9056611922738101E-3</v>
      </c>
      <c r="Q86" s="192">
        <v>2.9026655712694801E-2</v>
      </c>
      <c r="R86" s="180">
        <v>94787</v>
      </c>
      <c r="T86" s="198">
        <v>0.35054201769911503</v>
      </c>
      <c r="U86" s="12">
        <v>1.2313554098276299E-2</v>
      </c>
      <c r="V86" s="12">
        <v>1.14252378991796E-2</v>
      </c>
      <c r="W86" s="192">
        <v>0.28114518399622102</v>
      </c>
      <c r="X86" s="180">
        <v>16611</v>
      </c>
      <c r="Z86" s="180">
        <v>65</v>
      </c>
      <c r="AA86" s="192">
        <v>9.078E-2</v>
      </c>
      <c r="AC86" s="180">
        <v>0</v>
      </c>
      <c r="AD86" s="192">
        <v>0.50660000000000005</v>
      </c>
    </row>
    <row r="87" spans="1:30" ht="18" customHeight="1" x14ac:dyDescent="0.2">
      <c r="A87" s="175" t="s">
        <v>967</v>
      </c>
      <c r="B87" s="181" t="s">
        <v>149</v>
      </c>
      <c r="C87" s="181" t="s">
        <v>150</v>
      </c>
      <c r="D87" s="182" t="s">
        <v>94</v>
      </c>
      <c r="E87" s="181" t="s">
        <v>1</v>
      </c>
      <c r="F87" s="181" t="s">
        <v>4</v>
      </c>
      <c r="G87" s="181" t="s">
        <v>1316</v>
      </c>
      <c r="H87" s="198">
        <v>0.164848663334874</v>
      </c>
      <c r="I87" s="12">
        <v>1.9307421339207199E-2</v>
      </c>
      <c r="J87" s="12">
        <v>4.9016668034473796E-3</v>
      </c>
      <c r="K87" s="179">
        <v>8.1838920032678295E-5</v>
      </c>
      <c r="L87" s="180">
        <v>173110</v>
      </c>
      <c r="N87" s="198">
        <v>0.14413826232000301</v>
      </c>
      <c r="O87" s="12">
        <v>2.09931435780439E-2</v>
      </c>
      <c r="P87" s="12">
        <v>8.2542566610895804E-3</v>
      </c>
      <c r="Q87" s="192">
        <v>1.09807375435112E-2</v>
      </c>
      <c r="R87" s="180">
        <v>62362</v>
      </c>
      <c r="T87" s="198">
        <v>0.177494280128416</v>
      </c>
      <c r="U87" s="12">
        <v>3.9345124437309302E-2</v>
      </c>
      <c r="V87" s="12">
        <v>1.7099077899151799E-2</v>
      </c>
      <c r="W87" s="192">
        <v>2.1391147824056302E-2</v>
      </c>
      <c r="X87" s="180">
        <v>12148</v>
      </c>
      <c r="Z87" s="180">
        <v>0</v>
      </c>
      <c r="AA87" s="192">
        <v>0.86060000000000003</v>
      </c>
      <c r="AC87" s="180">
        <v>21.2</v>
      </c>
      <c r="AD87" s="192">
        <v>0.26</v>
      </c>
    </row>
    <row r="88" spans="1:30" ht="18" customHeight="1" x14ac:dyDescent="0.2">
      <c r="A88" s="175" t="s">
        <v>967</v>
      </c>
      <c r="B88" s="181" t="s">
        <v>310</v>
      </c>
      <c r="C88" s="181" t="s">
        <v>311</v>
      </c>
      <c r="D88" s="182" t="s">
        <v>312</v>
      </c>
      <c r="E88" s="181" t="s">
        <v>1</v>
      </c>
      <c r="F88" s="181" t="s">
        <v>3</v>
      </c>
      <c r="G88" s="181" t="s">
        <v>1316</v>
      </c>
      <c r="H88" s="198">
        <v>0.91401061708140818</v>
      </c>
      <c r="I88" s="12">
        <v>2.07477348459747E-2</v>
      </c>
      <c r="J88" s="12">
        <v>4.10237240881844E-3</v>
      </c>
      <c r="K88" s="179">
        <v>4.2479581761929698E-7</v>
      </c>
      <c r="L88" s="180">
        <v>401913</v>
      </c>
      <c r="N88" s="198">
        <v>0.90819480069948666</v>
      </c>
      <c r="O88" s="12">
        <v>7.0503871931168203E-3</v>
      </c>
      <c r="P88" s="12">
        <v>7.6835112895503304E-3</v>
      </c>
      <c r="Q88" s="192">
        <v>0.35882850644573999</v>
      </c>
      <c r="R88" s="180">
        <v>101503</v>
      </c>
      <c r="T88" s="198">
        <v>0.88596352343063101</v>
      </c>
      <c r="U88" s="12">
        <v>8.3592688376834604E-3</v>
      </c>
      <c r="V88" s="12">
        <v>1.48270826422142E-2</v>
      </c>
      <c r="W88" s="192">
        <v>0.57290128539408003</v>
      </c>
      <c r="X88" s="180">
        <v>22748</v>
      </c>
      <c r="Z88" s="180">
        <v>59.6</v>
      </c>
      <c r="AA88" s="192">
        <v>0.1158</v>
      </c>
      <c r="AC88" s="180">
        <v>0</v>
      </c>
      <c r="AD88" s="192">
        <v>0.42070000000000002</v>
      </c>
    </row>
    <row r="89" spans="1:30" ht="18" customHeight="1" x14ac:dyDescent="0.2">
      <c r="A89" s="175" t="s">
        <v>967</v>
      </c>
      <c r="B89" s="181" t="s">
        <v>379</v>
      </c>
      <c r="C89" s="181" t="s">
        <v>380</v>
      </c>
      <c r="D89" s="182" t="s">
        <v>381</v>
      </c>
      <c r="E89" s="181" t="s">
        <v>1</v>
      </c>
      <c r="F89" s="181" t="s">
        <v>3</v>
      </c>
      <c r="G89" s="181" t="s">
        <v>1316</v>
      </c>
      <c r="H89" s="198">
        <v>0.36958513840307</v>
      </c>
      <c r="I89" s="12">
        <v>1.2595791878207301E-2</v>
      </c>
      <c r="J89" s="12">
        <v>2.4683972168108399E-3</v>
      </c>
      <c r="K89" s="179">
        <v>3.3462552972366801E-7</v>
      </c>
      <c r="L89" s="180">
        <v>374168</v>
      </c>
      <c r="N89" s="198">
        <v>0.41725508506152498</v>
      </c>
      <c r="O89" s="12">
        <v>1.0610222646159901E-2</v>
      </c>
      <c r="P89" s="12">
        <v>4.6485357826081203E-3</v>
      </c>
      <c r="Q89" s="192">
        <v>2.24606021834966E-2</v>
      </c>
      <c r="R89" s="180">
        <v>101503</v>
      </c>
      <c r="T89" s="198">
        <v>0.35217204330051</v>
      </c>
      <c r="U89" s="12">
        <v>1.9867550674651398E-2</v>
      </c>
      <c r="V89" s="12">
        <v>9.8041390486259296E-3</v>
      </c>
      <c r="W89" s="192">
        <v>4.27191813572525E-2</v>
      </c>
      <c r="X89" s="180">
        <v>22748</v>
      </c>
      <c r="Z89" s="180">
        <v>0</v>
      </c>
      <c r="AA89" s="192">
        <v>0.70599999999999996</v>
      </c>
      <c r="AC89" s="180">
        <v>0</v>
      </c>
      <c r="AD89" s="192">
        <v>0.47199999999999998</v>
      </c>
    </row>
    <row r="90" spans="1:30" ht="18" customHeight="1" x14ac:dyDescent="0.2">
      <c r="A90" s="175" t="s">
        <v>967</v>
      </c>
      <c r="B90" s="181" t="s">
        <v>355</v>
      </c>
      <c r="C90" s="181" t="s">
        <v>356</v>
      </c>
      <c r="D90" s="182" t="s">
        <v>357</v>
      </c>
      <c r="E90" s="181" t="s">
        <v>2</v>
      </c>
      <c r="F90" s="181" t="s">
        <v>4</v>
      </c>
      <c r="G90" s="181" t="s">
        <v>1316</v>
      </c>
      <c r="H90" s="198">
        <v>0.22268354949549096</v>
      </c>
      <c r="I90" s="12">
        <v>1.0514971954978599E-2</v>
      </c>
      <c r="J90" s="12">
        <v>2.8631998946191399E-3</v>
      </c>
      <c r="K90" s="207">
        <v>2.40231731081977E-4</v>
      </c>
      <c r="L90" s="180">
        <v>373135</v>
      </c>
      <c r="N90" s="198">
        <v>0.20994894108548501</v>
      </c>
      <c r="O90" s="12">
        <v>1.1800405930589E-2</v>
      </c>
      <c r="P90" s="12">
        <v>5.5003518753263302E-3</v>
      </c>
      <c r="Q90" s="192">
        <v>3.1921590524973301E-2</v>
      </c>
      <c r="R90" s="180">
        <v>101503</v>
      </c>
      <c r="T90" s="198">
        <v>0.20466948386671402</v>
      </c>
      <c r="U90" s="12">
        <v>1.8199903969613E-3</v>
      </c>
      <c r="V90" s="12">
        <v>1.1708134273806301E-2</v>
      </c>
      <c r="W90" s="192">
        <v>0.87646919985959004</v>
      </c>
      <c r="X90" s="180">
        <v>22748</v>
      </c>
      <c r="Z90" s="180">
        <v>0</v>
      </c>
      <c r="AA90" s="192">
        <v>0.83579999999999999</v>
      </c>
      <c r="AC90" s="180">
        <v>0</v>
      </c>
      <c r="AD90" s="192">
        <v>0.47070000000000001</v>
      </c>
    </row>
    <row r="91" spans="1:30" ht="18" customHeight="1" x14ac:dyDescent="0.2">
      <c r="A91" s="175" t="s">
        <v>967</v>
      </c>
      <c r="B91" s="181" t="s">
        <v>211</v>
      </c>
      <c r="C91" s="181" t="s">
        <v>212</v>
      </c>
      <c r="D91" s="182" t="s">
        <v>213</v>
      </c>
      <c r="E91" s="181" t="s">
        <v>2</v>
      </c>
      <c r="F91" s="181" t="s">
        <v>4</v>
      </c>
      <c r="G91" s="181" t="s">
        <v>1316</v>
      </c>
      <c r="H91" s="198">
        <v>0.50855206054131696</v>
      </c>
      <c r="I91" s="12">
        <v>1.26490285922137E-2</v>
      </c>
      <c r="J91" s="12">
        <v>2.5547947496395401E-3</v>
      </c>
      <c r="K91" s="179">
        <v>7.3797498926415599E-7</v>
      </c>
      <c r="L91" s="180">
        <v>321549</v>
      </c>
      <c r="N91" s="198">
        <v>0.520164680103812</v>
      </c>
      <c r="O91" s="12">
        <v>1.5169741743737499E-2</v>
      </c>
      <c r="P91" s="12">
        <v>4.65424611795375E-3</v>
      </c>
      <c r="Q91" s="177">
        <v>1.11674185396935E-3</v>
      </c>
      <c r="R91" s="180">
        <v>94787</v>
      </c>
      <c r="T91" s="198">
        <v>0.50622564806453596</v>
      </c>
      <c r="U91" s="12">
        <v>-1.6897665540537399E-2</v>
      </c>
      <c r="V91" s="12">
        <v>1.1206821282388899E-2</v>
      </c>
      <c r="W91" s="192">
        <v>0.13160525588942401</v>
      </c>
      <c r="X91" s="180">
        <v>16611</v>
      </c>
      <c r="Z91" s="180">
        <v>0</v>
      </c>
      <c r="AA91" s="192">
        <v>0.63500000000000001</v>
      </c>
      <c r="AC91" s="180">
        <v>84.9</v>
      </c>
      <c r="AD91" s="192">
        <v>1.0149999999999999E-2</v>
      </c>
    </row>
    <row r="92" spans="1:30" ht="18" customHeight="1" x14ac:dyDescent="0.2">
      <c r="A92" s="175" t="s">
        <v>967</v>
      </c>
      <c r="B92" s="181" t="s">
        <v>167</v>
      </c>
      <c r="C92" s="181" t="s">
        <v>168</v>
      </c>
      <c r="D92" s="182" t="s">
        <v>169</v>
      </c>
      <c r="E92" s="181" t="s">
        <v>1</v>
      </c>
      <c r="F92" s="181" t="s">
        <v>2</v>
      </c>
      <c r="G92" s="181" t="s">
        <v>1316</v>
      </c>
      <c r="H92" s="198">
        <v>0.78559618430779798</v>
      </c>
      <c r="I92" s="12">
        <v>1.80064643703737E-2</v>
      </c>
      <c r="J92" s="12">
        <v>2.8862914428226601E-3</v>
      </c>
      <c r="K92" s="179">
        <v>4.4145881245929002E-10</v>
      </c>
      <c r="L92" s="180">
        <v>401913</v>
      </c>
      <c r="N92" s="198">
        <v>0.78365858385565001</v>
      </c>
      <c r="O92" s="12">
        <v>7.5929581604753001E-3</v>
      </c>
      <c r="P92" s="12">
        <v>5.47286093277517E-3</v>
      </c>
      <c r="Q92" s="192">
        <v>0.16532478652854099</v>
      </c>
      <c r="R92" s="180">
        <v>101503</v>
      </c>
      <c r="T92" s="198">
        <v>0.79411729868999503</v>
      </c>
      <c r="U92" s="12">
        <v>-5.7194632631300396E-3</v>
      </c>
      <c r="V92" s="12">
        <v>1.1781847781741E-2</v>
      </c>
      <c r="W92" s="192">
        <v>0.62735926339288195</v>
      </c>
      <c r="X92" s="180">
        <v>22748</v>
      </c>
      <c r="Z92" s="180">
        <v>64.7</v>
      </c>
      <c r="AA92" s="192">
        <v>9.2369999999999994E-2</v>
      </c>
      <c r="AC92" s="180">
        <v>73.900000000000006</v>
      </c>
      <c r="AD92" s="192">
        <v>5.0470000000000001E-2</v>
      </c>
    </row>
    <row r="93" spans="1:30" ht="18" customHeight="1" x14ac:dyDescent="0.2">
      <c r="A93" s="175" t="s">
        <v>967</v>
      </c>
      <c r="B93" s="181" t="s">
        <v>330</v>
      </c>
      <c r="C93" s="181" t="s">
        <v>331</v>
      </c>
      <c r="D93" s="182" t="s">
        <v>315</v>
      </c>
      <c r="E93" s="181" t="s">
        <v>1</v>
      </c>
      <c r="F93" s="181" t="s">
        <v>4</v>
      </c>
      <c r="G93" s="188" t="s">
        <v>1316</v>
      </c>
      <c r="H93" s="198">
        <v>0.60503960819043601</v>
      </c>
      <c r="I93" s="12">
        <v>1.19419394960786E-2</v>
      </c>
      <c r="J93" s="12">
        <v>2.5535786625516901E-3</v>
      </c>
      <c r="K93" s="179">
        <v>2.9174082175353399E-6</v>
      </c>
      <c r="L93" s="180">
        <v>363607</v>
      </c>
      <c r="N93" s="198">
        <v>0.58391573398407792</v>
      </c>
      <c r="O93" s="12">
        <v>9.6973923704764594E-3</v>
      </c>
      <c r="P93" s="12">
        <v>4.5806628287405901E-3</v>
      </c>
      <c r="Q93" s="192">
        <v>3.4257454768322898E-2</v>
      </c>
      <c r="R93" s="180">
        <v>99988</v>
      </c>
      <c r="T93" s="198">
        <v>0.55880696194602697</v>
      </c>
      <c r="U93" s="12">
        <v>2.7535165100854599E-2</v>
      </c>
      <c r="V93" s="12">
        <v>9.8831111948919498E-3</v>
      </c>
      <c r="W93" s="177">
        <v>5.3349259410394798E-3</v>
      </c>
      <c r="X93" s="180">
        <v>21233</v>
      </c>
      <c r="Z93" s="180">
        <v>0</v>
      </c>
      <c r="AA93" s="192">
        <v>0.66869999999999996</v>
      </c>
      <c r="AC93" s="180">
        <v>57.1</v>
      </c>
      <c r="AD93" s="192">
        <v>0.12659999999999999</v>
      </c>
    </row>
    <row r="94" spans="1:30" ht="18" customHeight="1" x14ac:dyDescent="0.2">
      <c r="A94" s="175" t="s">
        <v>967</v>
      </c>
      <c r="B94" s="181" t="s">
        <v>313</v>
      </c>
      <c r="C94" s="181" t="s">
        <v>314</v>
      </c>
      <c r="D94" s="182" t="s">
        <v>315</v>
      </c>
      <c r="E94" s="181" t="s">
        <v>2</v>
      </c>
      <c r="F94" s="181" t="s">
        <v>4</v>
      </c>
      <c r="G94" s="188" t="s">
        <v>1316</v>
      </c>
      <c r="H94" s="198">
        <v>0.49571926279655898</v>
      </c>
      <c r="I94" s="12">
        <v>8.9980939527548997E-3</v>
      </c>
      <c r="J94" s="12">
        <v>2.3279845237604399E-3</v>
      </c>
      <c r="K94" s="207">
        <v>1.11004424753024E-4</v>
      </c>
      <c r="L94" s="180">
        <v>399541</v>
      </c>
      <c r="N94" s="198">
        <v>0.51000735128025798</v>
      </c>
      <c r="O94" s="12">
        <v>1.2601320879145899E-2</v>
      </c>
      <c r="P94" s="12">
        <v>4.4735416861753901E-3</v>
      </c>
      <c r="Q94" s="177">
        <v>4.8496326558759E-3</v>
      </c>
      <c r="R94" s="180">
        <v>101503</v>
      </c>
      <c r="T94" s="198">
        <v>0.48524430200457203</v>
      </c>
      <c r="U94" s="12">
        <v>3.3813687773651402E-2</v>
      </c>
      <c r="V94" s="12">
        <v>9.4452622238952993E-3</v>
      </c>
      <c r="W94" s="207">
        <v>3.4364307285923501E-4</v>
      </c>
      <c r="X94" s="180">
        <v>22748</v>
      </c>
      <c r="Z94" s="180">
        <v>0</v>
      </c>
      <c r="AA94" s="192">
        <v>0.47489999999999999</v>
      </c>
      <c r="AC94" s="180">
        <v>84.6</v>
      </c>
      <c r="AD94" s="192">
        <v>1.074E-2</v>
      </c>
    </row>
    <row r="95" spans="1:30" ht="18" customHeight="1" x14ac:dyDescent="0.2">
      <c r="A95" s="175" t="s">
        <v>967</v>
      </c>
      <c r="B95" s="181" t="s">
        <v>50</v>
      </c>
      <c r="C95" s="181" t="s">
        <v>53</v>
      </c>
      <c r="D95" s="182" t="s">
        <v>51</v>
      </c>
      <c r="E95" s="181" t="s">
        <v>3</v>
      </c>
      <c r="F95" s="181" t="s">
        <v>1</v>
      </c>
      <c r="G95" s="181" t="s">
        <v>1316</v>
      </c>
      <c r="H95" s="198">
        <v>0.94255717610448853</v>
      </c>
      <c r="I95" s="12">
        <v>2.85988313326546E-2</v>
      </c>
      <c r="J95" s="12">
        <v>5.1645662012695798E-3</v>
      </c>
      <c r="K95" s="179">
        <v>3.0680409884685E-8</v>
      </c>
      <c r="L95" s="180">
        <v>371371</v>
      </c>
      <c r="N95" s="198">
        <v>0.92610089922268313</v>
      </c>
      <c r="O95" s="12">
        <v>7.3570514467948597E-3</v>
      </c>
      <c r="P95" s="12">
        <v>8.7734595424245297E-3</v>
      </c>
      <c r="Q95" s="192">
        <v>0.401717594977476</v>
      </c>
      <c r="R95" s="180">
        <v>101503</v>
      </c>
      <c r="T95" s="198">
        <v>0.93072115828644275</v>
      </c>
      <c r="U95" s="12">
        <v>1.05042742690553E-2</v>
      </c>
      <c r="V95" s="12">
        <v>1.9546010998221602E-2</v>
      </c>
      <c r="W95" s="192">
        <v>0.59098258244846302</v>
      </c>
      <c r="X95" s="180">
        <v>22748</v>
      </c>
      <c r="Z95" s="180">
        <v>77</v>
      </c>
      <c r="AA95" s="192">
        <v>3.6940000000000001E-2</v>
      </c>
      <c r="AC95" s="180">
        <v>0</v>
      </c>
      <c r="AD95" s="192">
        <v>0.37080000000000002</v>
      </c>
    </row>
    <row r="96" spans="1:30" ht="18" customHeight="1" x14ac:dyDescent="0.2">
      <c r="A96" s="175" t="s">
        <v>967</v>
      </c>
      <c r="B96" s="181" t="s">
        <v>332</v>
      </c>
      <c r="C96" s="181" t="s">
        <v>333</v>
      </c>
      <c r="D96" s="182" t="s">
        <v>334</v>
      </c>
      <c r="E96" s="181" t="s">
        <v>1</v>
      </c>
      <c r="F96" s="181" t="s">
        <v>3</v>
      </c>
      <c r="G96" s="181" t="s">
        <v>1316</v>
      </c>
      <c r="H96" s="198">
        <v>0.612273622166986</v>
      </c>
      <c r="I96" s="12">
        <v>1.1660552825762199E-2</v>
      </c>
      <c r="J96" s="12">
        <v>2.3633548891716098E-3</v>
      </c>
      <c r="K96" s="179">
        <v>8.0604393862930199E-7</v>
      </c>
      <c r="L96" s="180">
        <v>401913</v>
      </c>
      <c r="N96" s="198">
        <v>0.62349655030885798</v>
      </c>
      <c r="O96" s="12">
        <v>6.8786753710169297E-3</v>
      </c>
      <c r="P96" s="12">
        <v>4.5931364538374202E-3</v>
      </c>
      <c r="Q96" s="192">
        <v>0.134237534046597</v>
      </c>
      <c r="R96" s="180">
        <v>101503</v>
      </c>
      <c r="T96" s="198">
        <v>0.62176779158607298</v>
      </c>
      <c r="U96" s="12">
        <v>1.35119325261352E-2</v>
      </c>
      <c r="V96" s="12">
        <v>9.7249292057951294E-3</v>
      </c>
      <c r="W96" s="192">
        <v>0.16470752871504099</v>
      </c>
      <c r="X96" s="180">
        <v>22748</v>
      </c>
      <c r="Z96" s="180">
        <v>0</v>
      </c>
      <c r="AA96" s="192">
        <v>0.35460000000000003</v>
      </c>
      <c r="AC96" s="180">
        <v>0</v>
      </c>
      <c r="AD96" s="192">
        <v>0.85319999999999996</v>
      </c>
    </row>
    <row r="97" spans="1:30" ht="18" customHeight="1" x14ac:dyDescent="0.2">
      <c r="A97" s="175" t="s">
        <v>967</v>
      </c>
      <c r="B97" s="181" t="s">
        <v>328</v>
      </c>
      <c r="C97" s="181" t="s">
        <v>329</v>
      </c>
      <c r="D97" s="182" t="s">
        <v>247</v>
      </c>
      <c r="E97" s="181" t="s">
        <v>1</v>
      </c>
      <c r="F97" s="181" t="s">
        <v>4</v>
      </c>
      <c r="G97" s="181" t="s">
        <v>1316</v>
      </c>
      <c r="H97" s="198">
        <v>0.16191649387576099</v>
      </c>
      <c r="I97" s="12">
        <v>1.9806126274492901E-2</v>
      </c>
      <c r="J97" s="12">
        <v>3.3836976157540499E-3</v>
      </c>
      <c r="K97" s="179">
        <v>4.8163189489660903E-9</v>
      </c>
      <c r="L97" s="180">
        <v>357922</v>
      </c>
      <c r="N97" s="198">
        <v>0.208494594662227</v>
      </c>
      <c r="O97" s="12">
        <v>7.1508305243474599E-3</v>
      </c>
      <c r="P97" s="12">
        <v>5.6931857250540098E-3</v>
      </c>
      <c r="Q97" s="192">
        <v>0.20910391799470501</v>
      </c>
      <c r="R97" s="180">
        <v>101503</v>
      </c>
      <c r="T97" s="198">
        <v>0.191824865614559</v>
      </c>
      <c r="U97" s="12">
        <v>1.32228957582701E-2</v>
      </c>
      <c r="V97" s="12">
        <v>1.25411746203408E-2</v>
      </c>
      <c r="W97" s="192">
        <v>0.29171875283659798</v>
      </c>
      <c r="X97" s="180">
        <v>22748</v>
      </c>
      <c r="Z97" s="180">
        <v>72.599999999999994</v>
      </c>
      <c r="AA97" s="192">
        <v>5.602E-2</v>
      </c>
      <c r="AC97" s="180">
        <v>0</v>
      </c>
      <c r="AD97" s="192">
        <v>0.61229999999999996</v>
      </c>
    </row>
    <row r="98" spans="1:30" ht="18" customHeight="1" x14ac:dyDescent="0.2">
      <c r="A98" s="175" t="s">
        <v>967</v>
      </c>
      <c r="B98" s="181" t="s">
        <v>245</v>
      </c>
      <c r="C98" s="181" t="s">
        <v>246</v>
      </c>
      <c r="D98" s="182" t="s">
        <v>247</v>
      </c>
      <c r="E98" s="181" t="s">
        <v>1</v>
      </c>
      <c r="F98" s="181" t="s">
        <v>3</v>
      </c>
      <c r="G98" s="181" t="s">
        <v>1316</v>
      </c>
      <c r="H98" s="198">
        <v>0.16019343592836</v>
      </c>
      <c r="I98" s="12">
        <v>2.00084935364888E-2</v>
      </c>
      <c r="J98" s="12">
        <v>3.2364469843003999E-3</v>
      </c>
      <c r="K98" s="179">
        <v>6.3198155968691301E-10</v>
      </c>
      <c r="L98" s="180">
        <v>393856</v>
      </c>
      <c r="N98" s="198">
        <v>0.20847209804636299</v>
      </c>
      <c r="O98" s="12">
        <v>7.1509175637060104E-3</v>
      </c>
      <c r="P98" s="12">
        <v>5.6925483883040803E-3</v>
      </c>
      <c r="Q98" s="192">
        <v>0.20904739689506499</v>
      </c>
      <c r="R98" s="180">
        <v>101503</v>
      </c>
      <c r="T98" s="198">
        <v>0.19167989568313701</v>
      </c>
      <c r="U98" s="12">
        <v>1.29213991079215E-2</v>
      </c>
      <c r="V98" s="12">
        <v>1.2535912999237901E-2</v>
      </c>
      <c r="W98" s="192">
        <v>0.302657817076178</v>
      </c>
      <c r="X98" s="180">
        <v>22748</v>
      </c>
      <c r="Z98" s="180">
        <v>74.099999999999994</v>
      </c>
      <c r="AA98" s="192">
        <v>4.9590000000000002E-2</v>
      </c>
      <c r="AC98" s="180">
        <v>0</v>
      </c>
      <c r="AD98" s="192">
        <v>0.58409999999999995</v>
      </c>
    </row>
    <row r="99" spans="1:30" ht="18" customHeight="1" x14ac:dyDescent="0.2">
      <c r="A99" s="175" t="s">
        <v>967</v>
      </c>
      <c r="B99" s="181" t="s">
        <v>227</v>
      </c>
      <c r="C99" s="181" t="s">
        <v>228</v>
      </c>
      <c r="D99" s="182" t="s">
        <v>229</v>
      </c>
      <c r="E99" s="181" t="s">
        <v>4</v>
      </c>
      <c r="F99" s="181" t="s">
        <v>2</v>
      </c>
      <c r="G99" s="188" t="s">
        <v>1316</v>
      </c>
      <c r="H99" s="198">
        <v>0.69392387826458501</v>
      </c>
      <c r="I99" s="12">
        <v>1.28574620337586E-2</v>
      </c>
      <c r="J99" s="12">
        <v>2.6866572159958998E-3</v>
      </c>
      <c r="K99" s="179">
        <v>1.70415595618376E-6</v>
      </c>
      <c r="L99" s="180">
        <v>355788</v>
      </c>
      <c r="N99" s="198">
        <v>0.658465828162074</v>
      </c>
      <c r="O99" s="12">
        <v>7.9469526003413497E-3</v>
      </c>
      <c r="P99" s="12">
        <v>4.7835953199362796E-3</v>
      </c>
      <c r="Q99" s="192">
        <v>9.6654649601688999E-2</v>
      </c>
      <c r="R99" s="180">
        <v>99041</v>
      </c>
      <c r="T99" s="198">
        <v>0.68775700140671692</v>
      </c>
      <c r="U99" s="12">
        <v>2.09688562754414E-2</v>
      </c>
      <c r="V99" s="12">
        <v>1.01611888678607E-2</v>
      </c>
      <c r="W99" s="192">
        <v>3.9053538445167402E-2</v>
      </c>
      <c r="X99" s="180">
        <v>22748</v>
      </c>
      <c r="Z99" s="180">
        <v>0</v>
      </c>
      <c r="AA99" s="192">
        <v>0.37080000000000002</v>
      </c>
      <c r="AC99" s="180">
        <v>0</v>
      </c>
      <c r="AD99" s="192">
        <v>0.44030000000000002</v>
      </c>
    </row>
    <row r="100" spans="1:30" ht="18" customHeight="1" x14ac:dyDescent="0.2">
      <c r="A100" s="175" t="s">
        <v>967</v>
      </c>
      <c r="B100" s="181" t="s">
        <v>152</v>
      </c>
      <c r="C100" s="181" t="s">
        <v>153</v>
      </c>
      <c r="D100" s="182" t="s">
        <v>154</v>
      </c>
      <c r="E100" s="181" t="s">
        <v>1</v>
      </c>
      <c r="F100" s="181" t="s">
        <v>2</v>
      </c>
      <c r="G100" s="181" t="s">
        <v>1316</v>
      </c>
      <c r="H100" s="198">
        <v>0.66807958100907405</v>
      </c>
      <c r="I100" s="12">
        <v>1.5606914417519401E-2</v>
      </c>
      <c r="J100" s="12">
        <v>2.48747597081476E-3</v>
      </c>
      <c r="K100" s="179">
        <v>3.5144317640782501E-10</v>
      </c>
      <c r="L100" s="180">
        <v>401913</v>
      </c>
      <c r="N100" s="198">
        <v>0.63333285506241199</v>
      </c>
      <c r="O100" s="12">
        <v>7.8242186173591594E-3</v>
      </c>
      <c r="P100" s="12">
        <v>4.6545630477543599E-3</v>
      </c>
      <c r="Q100" s="192">
        <v>9.2767165570914398E-2</v>
      </c>
      <c r="R100" s="180">
        <v>101503</v>
      </c>
      <c r="T100" s="198">
        <v>0.64518128578336598</v>
      </c>
      <c r="U100" s="12">
        <v>1.9345163119204499E-2</v>
      </c>
      <c r="V100" s="12">
        <v>9.9120445705038196E-3</v>
      </c>
      <c r="W100" s="192">
        <v>5.09759212466784E-2</v>
      </c>
      <c r="X100" s="180">
        <v>22748</v>
      </c>
      <c r="Z100" s="180">
        <v>54</v>
      </c>
      <c r="AA100" s="192">
        <v>0.14030000000000001</v>
      </c>
      <c r="AC100" s="180">
        <v>0</v>
      </c>
      <c r="AD100" s="192">
        <v>0.71450000000000002</v>
      </c>
    </row>
    <row r="101" spans="1:30" ht="18" customHeight="1" x14ac:dyDescent="0.2">
      <c r="A101" s="175" t="s">
        <v>967</v>
      </c>
      <c r="B101" s="181" t="s">
        <v>422</v>
      </c>
      <c r="C101" s="181" t="s">
        <v>423</v>
      </c>
      <c r="D101" s="182" t="s">
        <v>424</v>
      </c>
      <c r="E101" s="181" t="s">
        <v>1</v>
      </c>
      <c r="F101" s="181" t="s">
        <v>3</v>
      </c>
      <c r="G101" s="188" t="s">
        <v>1316</v>
      </c>
      <c r="H101" s="198">
        <v>0.41721391810602704</v>
      </c>
      <c r="I101" s="12">
        <v>7.8882300848906895E-3</v>
      </c>
      <c r="J101" s="12">
        <v>2.4136638514175202E-3</v>
      </c>
      <c r="K101" s="177">
        <v>1.08250667626729E-3</v>
      </c>
      <c r="L101" s="180">
        <v>399541</v>
      </c>
      <c r="N101" s="198">
        <v>0.40008722310670597</v>
      </c>
      <c r="O101" s="12">
        <v>1.8305511341704401E-2</v>
      </c>
      <c r="P101" s="12">
        <v>4.6027437975165002E-3</v>
      </c>
      <c r="Q101" s="179">
        <v>6.9764720905500095E-5</v>
      </c>
      <c r="R101" s="180">
        <v>101503</v>
      </c>
      <c r="T101" s="198">
        <v>0.422089138737471</v>
      </c>
      <c r="U101" s="12">
        <v>1.2946265912888799E-2</v>
      </c>
      <c r="V101" s="12">
        <v>9.6192657580179593E-3</v>
      </c>
      <c r="W101" s="192">
        <v>0.17834495817434901</v>
      </c>
      <c r="X101" s="180">
        <v>22748</v>
      </c>
      <c r="Z101" s="180">
        <v>75.099999999999994</v>
      </c>
      <c r="AA101" s="192">
        <v>4.5030000000000001E-2</v>
      </c>
      <c r="AC101" s="180">
        <v>0</v>
      </c>
      <c r="AD101" s="192">
        <v>0.61</v>
      </c>
    </row>
    <row r="102" spans="1:30" ht="18" customHeight="1" x14ac:dyDescent="0.2">
      <c r="A102" s="175" t="s">
        <v>967</v>
      </c>
      <c r="B102" s="181" t="s">
        <v>464</v>
      </c>
      <c r="C102" s="181" t="s">
        <v>465</v>
      </c>
      <c r="D102" s="182" t="s">
        <v>466</v>
      </c>
      <c r="E102" s="181" t="s">
        <v>1</v>
      </c>
      <c r="F102" s="181" t="s">
        <v>3</v>
      </c>
      <c r="G102" s="181" t="s">
        <v>1316</v>
      </c>
      <c r="H102" s="198">
        <v>0.25309450675927198</v>
      </c>
      <c r="I102" s="12">
        <v>1.1074461976584999E-2</v>
      </c>
      <c r="J102" s="12">
        <v>2.67317659608435E-3</v>
      </c>
      <c r="K102" s="179">
        <v>3.4307658753430401E-5</v>
      </c>
      <c r="L102" s="180">
        <v>400265</v>
      </c>
      <c r="N102" s="198">
        <v>0.242847237273775</v>
      </c>
      <c r="O102" s="12">
        <v>9.57629466262532E-3</v>
      </c>
      <c r="P102" s="12">
        <v>5.2274680594361703E-3</v>
      </c>
      <c r="Q102" s="192">
        <v>6.6963586207741205E-2</v>
      </c>
      <c r="R102" s="180">
        <v>101503</v>
      </c>
      <c r="T102" s="198">
        <v>0.25821554369614902</v>
      </c>
      <c r="U102" s="12">
        <v>4.6286981437760897E-3</v>
      </c>
      <c r="V102" s="12">
        <v>1.0774163140847901E-2</v>
      </c>
      <c r="W102" s="192">
        <v>0.66747869192517095</v>
      </c>
      <c r="X102" s="180">
        <v>22748</v>
      </c>
      <c r="Z102" s="180">
        <v>0</v>
      </c>
      <c r="AA102" s="192">
        <v>0.79859999999999998</v>
      </c>
      <c r="AC102" s="180">
        <v>0</v>
      </c>
      <c r="AD102" s="192">
        <v>0.5615</v>
      </c>
    </row>
    <row r="103" spans="1:30" ht="18" customHeight="1" x14ac:dyDescent="0.2">
      <c r="A103" s="175" t="s">
        <v>967</v>
      </c>
      <c r="B103" s="181" t="s">
        <v>454</v>
      </c>
      <c r="C103" s="181" t="s">
        <v>455</v>
      </c>
      <c r="D103" s="182" t="s">
        <v>456</v>
      </c>
      <c r="E103" s="181" t="s">
        <v>4</v>
      </c>
      <c r="F103" s="181" t="s">
        <v>2</v>
      </c>
      <c r="G103" s="188" t="s">
        <v>1316</v>
      </c>
      <c r="H103" s="198">
        <v>0.70414611853003195</v>
      </c>
      <c r="I103" s="12">
        <v>1.14555155506357E-2</v>
      </c>
      <c r="J103" s="12">
        <v>2.9581192854460201E-3</v>
      </c>
      <c r="K103" s="207">
        <v>1.07694994152061E-4</v>
      </c>
      <c r="L103" s="180">
        <v>317177</v>
      </c>
      <c r="N103" s="198">
        <v>0.70253901669248398</v>
      </c>
      <c r="O103" s="12">
        <v>1.44919021847917E-2</v>
      </c>
      <c r="P103" s="12">
        <v>5.8134658530494803E-3</v>
      </c>
      <c r="Q103" s="192">
        <v>1.26734411074818E-2</v>
      </c>
      <c r="R103" s="180">
        <v>74884</v>
      </c>
      <c r="T103" s="198">
        <v>0.73932515205732396</v>
      </c>
      <c r="U103" s="12">
        <v>5.2461752075818003E-3</v>
      </c>
      <c r="V103" s="12">
        <v>1.07524119100152E-2</v>
      </c>
      <c r="W103" s="192">
        <v>0.62561583662994902</v>
      </c>
      <c r="X103" s="180">
        <v>22748</v>
      </c>
      <c r="Z103" s="180">
        <v>0</v>
      </c>
      <c r="AA103" s="192">
        <v>0.64159999999999995</v>
      </c>
      <c r="AC103" s="180">
        <v>0</v>
      </c>
      <c r="AD103" s="192">
        <v>0.57769999999999999</v>
      </c>
    </row>
    <row r="104" spans="1:30" ht="18" customHeight="1" x14ac:dyDescent="0.2">
      <c r="A104" s="175" t="s">
        <v>967</v>
      </c>
      <c r="B104" s="181" t="s">
        <v>132</v>
      </c>
      <c r="C104" s="181" t="s">
        <v>133</v>
      </c>
      <c r="D104" s="182" t="s">
        <v>134</v>
      </c>
      <c r="E104" s="181" t="s">
        <v>3</v>
      </c>
      <c r="F104" s="181" t="s">
        <v>1</v>
      </c>
      <c r="G104" s="181" t="s">
        <v>1316</v>
      </c>
      <c r="H104" s="198">
        <v>0.63000825323769905</v>
      </c>
      <c r="I104" s="12">
        <v>1.4733521868826699E-2</v>
      </c>
      <c r="J104" s="12">
        <v>2.60296315107497E-3</v>
      </c>
      <c r="K104" s="179">
        <v>1.51118904820157E-8</v>
      </c>
      <c r="L104" s="180">
        <v>363607</v>
      </c>
      <c r="N104" s="198">
        <v>0.62150147100085695</v>
      </c>
      <c r="O104" s="12">
        <v>1.10368062822425E-2</v>
      </c>
      <c r="P104" s="12">
        <v>4.6465482129432797E-3</v>
      </c>
      <c r="Q104" s="192">
        <v>1.7536120461004501E-2</v>
      </c>
      <c r="R104" s="180">
        <v>101503</v>
      </c>
      <c r="T104" s="198">
        <v>0.64238521531563197</v>
      </c>
      <c r="U104" s="12">
        <v>2.2404858275553701E-2</v>
      </c>
      <c r="V104" s="12">
        <v>1.00509810019732E-2</v>
      </c>
      <c r="W104" s="192">
        <v>2.5805818921009499E-2</v>
      </c>
      <c r="X104" s="180">
        <v>22748</v>
      </c>
      <c r="Z104" s="180">
        <v>0</v>
      </c>
      <c r="AA104" s="192">
        <v>0.48759999999999998</v>
      </c>
      <c r="AC104" s="180">
        <v>0</v>
      </c>
      <c r="AD104" s="192">
        <v>0.46</v>
      </c>
    </row>
    <row r="105" spans="1:30" ht="18" customHeight="1" x14ac:dyDescent="0.2">
      <c r="A105" s="175" t="s">
        <v>967</v>
      </c>
      <c r="B105" s="181" t="s">
        <v>353</v>
      </c>
      <c r="C105" s="181" t="s">
        <v>354</v>
      </c>
      <c r="D105" s="182" t="s">
        <v>337</v>
      </c>
      <c r="E105" s="181" t="s">
        <v>1</v>
      </c>
      <c r="F105" s="181" t="s">
        <v>3</v>
      </c>
      <c r="G105" s="181" t="s">
        <v>1316</v>
      </c>
      <c r="H105" s="198">
        <v>0.64745026137248596</v>
      </c>
      <c r="I105" s="12">
        <v>1.08559804445151E-2</v>
      </c>
      <c r="J105" s="12">
        <v>2.5075702581609399E-3</v>
      </c>
      <c r="K105" s="179">
        <v>1.49595823064505E-5</v>
      </c>
      <c r="L105" s="180">
        <v>401913</v>
      </c>
      <c r="N105" s="198">
        <v>0.61643377891293805</v>
      </c>
      <c r="O105" s="12">
        <v>1.08163539516591E-2</v>
      </c>
      <c r="P105" s="12">
        <v>4.6235439842769099E-3</v>
      </c>
      <c r="Q105" s="192">
        <v>1.93143483998784E-2</v>
      </c>
      <c r="R105" s="180">
        <v>101503</v>
      </c>
      <c r="T105" s="198">
        <v>0.59239264093546695</v>
      </c>
      <c r="U105" s="12">
        <v>3.51862022930573E-2</v>
      </c>
      <c r="V105" s="12">
        <v>9.63712101412704E-3</v>
      </c>
      <c r="W105" s="207">
        <v>2.6110795691713598E-4</v>
      </c>
      <c r="X105" s="180">
        <v>22748</v>
      </c>
      <c r="Z105" s="180">
        <v>0</v>
      </c>
      <c r="AA105" s="192">
        <v>0.99399999999999999</v>
      </c>
      <c r="AC105" s="180">
        <v>83.2</v>
      </c>
      <c r="AD105" s="192">
        <v>1.455E-2</v>
      </c>
    </row>
    <row r="106" spans="1:30" ht="18" customHeight="1" x14ac:dyDescent="0.2">
      <c r="A106" s="175" t="s">
        <v>967</v>
      </c>
      <c r="B106" s="181" t="s">
        <v>335</v>
      </c>
      <c r="C106" s="181" t="s">
        <v>336</v>
      </c>
      <c r="D106" s="182" t="s">
        <v>337</v>
      </c>
      <c r="E106" s="181" t="s">
        <v>3</v>
      </c>
      <c r="F106" s="181" t="s">
        <v>1</v>
      </c>
      <c r="G106" s="181" t="s">
        <v>1316</v>
      </c>
      <c r="H106" s="198">
        <v>0.64888894805094599</v>
      </c>
      <c r="I106" s="12">
        <v>1.13535405874674E-2</v>
      </c>
      <c r="J106" s="12">
        <v>2.5173100728026901E-3</v>
      </c>
      <c r="K106" s="179">
        <v>6.4770331441063102E-6</v>
      </c>
      <c r="L106" s="180">
        <v>401913</v>
      </c>
      <c r="N106" s="198">
        <v>0.61708080778893204</v>
      </c>
      <c r="O106" s="12">
        <v>1.06953644993608E-2</v>
      </c>
      <c r="P106" s="12">
        <v>4.6261859669782003E-3</v>
      </c>
      <c r="Q106" s="192">
        <v>2.0782180054436699E-2</v>
      </c>
      <c r="R106" s="180">
        <v>101503</v>
      </c>
      <c r="T106" s="198">
        <v>0.59264737968172998</v>
      </c>
      <c r="U106" s="12">
        <v>3.6163637281320299E-2</v>
      </c>
      <c r="V106" s="12">
        <v>9.6378196859477905E-3</v>
      </c>
      <c r="W106" s="207">
        <v>1.7524525301250399E-4</v>
      </c>
      <c r="X106" s="180">
        <v>22748</v>
      </c>
      <c r="Z106" s="180">
        <v>0</v>
      </c>
      <c r="AA106" s="192">
        <v>0.90049999999999997</v>
      </c>
      <c r="AC106" s="180">
        <v>83.9</v>
      </c>
      <c r="AD106" s="192">
        <v>1.2749999999999999E-2</v>
      </c>
    </row>
    <row r="107" spans="1:30" ht="18" customHeight="1" x14ac:dyDescent="0.2">
      <c r="A107" s="175" t="s">
        <v>967</v>
      </c>
      <c r="B107" s="181" t="s">
        <v>54</v>
      </c>
      <c r="C107" s="181" t="s">
        <v>55</v>
      </c>
      <c r="D107" s="182" t="s">
        <v>57</v>
      </c>
      <c r="E107" s="181" t="s">
        <v>3</v>
      </c>
      <c r="F107" s="181" t="s">
        <v>1</v>
      </c>
      <c r="G107" s="181" t="s">
        <v>1316</v>
      </c>
      <c r="H107" s="198">
        <v>0.81683300785548696</v>
      </c>
      <c r="I107" s="12">
        <v>4.14076923504446E-2</v>
      </c>
      <c r="J107" s="12">
        <v>3.0806021903898601E-3</v>
      </c>
      <c r="K107" s="179">
        <v>3.4570065306741601E-41</v>
      </c>
      <c r="L107" s="180">
        <v>390746</v>
      </c>
      <c r="N107" s="198">
        <v>0.79807538260173194</v>
      </c>
      <c r="O107" s="12">
        <v>3.9573141782950898E-2</v>
      </c>
      <c r="P107" s="12">
        <v>6.3732714746308101E-3</v>
      </c>
      <c r="Q107" s="179">
        <v>5.3243073379376497E-10</v>
      </c>
      <c r="R107" s="180">
        <v>78048</v>
      </c>
      <c r="T107" s="198">
        <v>0.78484179650958297</v>
      </c>
      <c r="U107" s="12">
        <v>4.6002701054545403E-2</v>
      </c>
      <c r="V107" s="12">
        <v>1.1700644787258199E-2</v>
      </c>
      <c r="W107" s="179">
        <v>8.4369001462321398E-5</v>
      </c>
      <c r="X107" s="180">
        <v>22748</v>
      </c>
      <c r="Z107" s="180">
        <v>0</v>
      </c>
      <c r="AA107" s="192">
        <v>0.79549999999999998</v>
      </c>
      <c r="AC107" s="180">
        <v>0</v>
      </c>
      <c r="AD107" s="192">
        <v>0.70409999999999995</v>
      </c>
    </row>
    <row r="108" spans="1:30" ht="18" customHeight="1" x14ac:dyDescent="0.2">
      <c r="A108" s="175" t="s">
        <v>967</v>
      </c>
      <c r="B108" s="181" t="s">
        <v>184</v>
      </c>
      <c r="C108" s="181" t="s">
        <v>185</v>
      </c>
      <c r="D108" s="182" t="s">
        <v>186</v>
      </c>
      <c r="E108" s="181" t="s">
        <v>1</v>
      </c>
      <c r="F108" s="181" t="s">
        <v>3</v>
      </c>
      <c r="G108" s="181" t="s">
        <v>1316</v>
      </c>
      <c r="H108" s="198">
        <v>0.31497486331867802</v>
      </c>
      <c r="I108" s="12">
        <v>1.1093260550971E-2</v>
      </c>
      <c r="J108" s="12">
        <v>2.46061767518839E-3</v>
      </c>
      <c r="K108" s="179">
        <v>6.5341886307569702E-6</v>
      </c>
      <c r="L108" s="180">
        <v>401913</v>
      </c>
      <c r="N108" s="198">
        <v>0.30779118450686199</v>
      </c>
      <c r="O108" s="12">
        <v>9.1658810963379002E-3</v>
      </c>
      <c r="P108" s="12">
        <v>4.8170330635497497E-3</v>
      </c>
      <c r="Q108" s="192">
        <v>5.7065818477998298E-2</v>
      </c>
      <c r="R108" s="180">
        <v>101503</v>
      </c>
      <c r="T108" s="198">
        <v>0.30568514313346201</v>
      </c>
      <c r="U108" s="12">
        <v>-2.1506552497424099E-3</v>
      </c>
      <c r="V108" s="12">
        <v>1.0170668179649E-2</v>
      </c>
      <c r="W108" s="192">
        <v>0.83253096882173006</v>
      </c>
      <c r="X108" s="180">
        <v>22748</v>
      </c>
      <c r="Z108" s="180">
        <v>0</v>
      </c>
      <c r="AA108" s="192">
        <v>0.72160000000000002</v>
      </c>
      <c r="AC108" s="180">
        <v>37.6</v>
      </c>
      <c r="AD108" s="192">
        <v>0.2056</v>
      </c>
    </row>
    <row r="109" spans="1:30" ht="18" customHeight="1" x14ac:dyDescent="0.2">
      <c r="A109" s="175" t="s">
        <v>967</v>
      </c>
      <c r="B109" s="181" t="s">
        <v>86</v>
      </c>
      <c r="C109" s="181" t="s">
        <v>87</v>
      </c>
      <c r="D109" s="182" t="s">
        <v>88</v>
      </c>
      <c r="E109" s="181" t="s">
        <v>3</v>
      </c>
      <c r="F109" s="181" t="s">
        <v>2</v>
      </c>
      <c r="G109" s="181" t="s">
        <v>1316</v>
      </c>
      <c r="H109" s="198">
        <v>0.32894169563834003</v>
      </c>
      <c r="I109" s="12">
        <v>2.0188032195596398E-2</v>
      </c>
      <c r="J109" s="12">
        <v>2.87504313923025E-3</v>
      </c>
      <c r="K109" s="179">
        <v>2.1899831596914699E-12</v>
      </c>
      <c r="L109" s="180">
        <v>332832</v>
      </c>
      <c r="N109" s="198">
        <v>0.32581853766310498</v>
      </c>
      <c r="O109" s="12">
        <v>2.1165232822122002E-2</v>
      </c>
      <c r="P109" s="12">
        <v>5.1966192622934799E-3</v>
      </c>
      <c r="Q109" s="179">
        <v>4.6434347981113803E-5</v>
      </c>
      <c r="R109" s="180">
        <v>89743</v>
      </c>
      <c r="T109" s="198">
        <v>0.35257132586840001</v>
      </c>
      <c r="U109" s="12">
        <v>4.8851864384736897E-2</v>
      </c>
      <c r="V109" s="12">
        <v>1.1583423200436401E-2</v>
      </c>
      <c r="W109" s="179">
        <v>2.47141470757475E-5</v>
      </c>
      <c r="X109" s="180">
        <v>16611</v>
      </c>
      <c r="Z109" s="180">
        <v>0</v>
      </c>
      <c r="AA109" s="192">
        <v>0.86929999999999996</v>
      </c>
      <c r="AC109" s="180">
        <v>82.7</v>
      </c>
      <c r="AD109" s="192">
        <v>1.6320000000000001E-2</v>
      </c>
    </row>
    <row r="110" spans="1:30" ht="18" customHeight="1" x14ac:dyDescent="0.2">
      <c r="A110" s="175" t="s">
        <v>967</v>
      </c>
      <c r="B110" s="181" t="s">
        <v>100</v>
      </c>
      <c r="C110" s="181" t="s">
        <v>101</v>
      </c>
      <c r="D110" s="182" t="s">
        <v>102</v>
      </c>
      <c r="E110" s="181" t="s">
        <v>4</v>
      </c>
      <c r="F110" s="181" t="s">
        <v>3</v>
      </c>
      <c r="G110" s="181" t="s">
        <v>1316</v>
      </c>
      <c r="H110" s="198">
        <v>0.56098811351461597</v>
      </c>
      <c r="I110" s="12">
        <v>1.6397685687927498E-2</v>
      </c>
      <c r="J110" s="12">
        <v>2.4408624775159901E-3</v>
      </c>
      <c r="K110" s="179">
        <v>1.8425041993469699E-11</v>
      </c>
      <c r="L110" s="180">
        <v>401913</v>
      </c>
      <c r="N110" s="198">
        <v>0.56132446992187002</v>
      </c>
      <c r="O110" s="12">
        <v>1.82163498062109E-2</v>
      </c>
      <c r="P110" s="12">
        <v>5.1411849395788601E-3</v>
      </c>
      <c r="Q110" s="207">
        <v>3.9527265932942602E-4</v>
      </c>
      <c r="R110" s="180">
        <v>80507</v>
      </c>
      <c r="T110" s="198">
        <v>0.58364312757165504</v>
      </c>
      <c r="U110" s="12">
        <v>3.7561443038317502E-2</v>
      </c>
      <c r="V110" s="12">
        <v>9.7430435799002804E-3</v>
      </c>
      <c r="W110" s="207">
        <v>1.15632074874481E-4</v>
      </c>
      <c r="X110" s="180">
        <v>22748</v>
      </c>
      <c r="Z110" s="180">
        <v>0</v>
      </c>
      <c r="AA110" s="192">
        <v>0.74929999999999997</v>
      </c>
      <c r="AC110" s="180">
        <v>77.5</v>
      </c>
      <c r="AD110" s="192">
        <v>3.5110000000000002E-2</v>
      </c>
    </row>
    <row r="111" spans="1:30" ht="18" customHeight="1" x14ac:dyDescent="0.2">
      <c r="A111" s="175" t="s">
        <v>967</v>
      </c>
      <c r="B111" s="181" t="s">
        <v>107</v>
      </c>
      <c r="C111" s="181" t="s">
        <v>108</v>
      </c>
      <c r="D111" s="182" t="s">
        <v>109</v>
      </c>
      <c r="E111" s="181" t="s">
        <v>1</v>
      </c>
      <c r="F111" s="181" t="s">
        <v>3</v>
      </c>
      <c r="G111" s="181" t="s">
        <v>1316</v>
      </c>
      <c r="H111" s="198">
        <v>0.585367070484209</v>
      </c>
      <c r="I111" s="12">
        <v>1.5454871178760999E-2</v>
      </c>
      <c r="J111" s="12">
        <v>2.7528887646173202E-3</v>
      </c>
      <c r="K111" s="179">
        <v>1.9763841663841601E-8</v>
      </c>
      <c r="L111" s="180">
        <v>342559</v>
      </c>
      <c r="N111" s="198">
        <v>0.53904117096764304</v>
      </c>
      <c r="O111" s="12">
        <v>1.7299544937605101E-2</v>
      </c>
      <c r="P111" s="12">
        <v>4.6507208161860802E-3</v>
      </c>
      <c r="Q111" s="207">
        <v>1.9941562621446401E-4</v>
      </c>
      <c r="R111" s="180">
        <v>98001</v>
      </c>
      <c r="T111" s="198">
        <v>0.57891577647303305</v>
      </c>
      <c r="U111" s="12">
        <v>4.4922567568133502E-2</v>
      </c>
      <c r="V111" s="12">
        <v>1.062188367112E-2</v>
      </c>
      <c r="W111" s="179">
        <v>2.3447500531159401E-5</v>
      </c>
      <c r="X111" s="180">
        <v>19246</v>
      </c>
      <c r="Z111" s="180">
        <v>0</v>
      </c>
      <c r="AA111" s="192">
        <v>0.7329</v>
      </c>
      <c r="AC111" s="180">
        <v>86.1</v>
      </c>
      <c r="AD111" s="192">
        <v>7.2420000000000002E-3</v>
      </c>
    </row>
    <row r="112" spans="1:30" ht="18" customHeight="1" x14ac:dyDescent="0.2">
      <c r="A112" s="175" t="s">
        <v>967</v>
      </c>
      <c r="B112" s="181" t="s">
        <v>388</v>
      </c>
      <c r="C112" s="181" t="s">
        <v>389</v>
      </c>
      <c r="D112" s="182" t="s">
        <v>390</v>
      </c>
      <c r="E112" s="181" t="s">
        <v>4</v>
      </c>
      <c r="F112" s="181" t="s">
        <v>1</v>
      </c>
      <c r="G112" s="181" t="s">
        <v>1316</v>
      </c>
      <c r="H112" s="198">
        <v>0.838399450634295</v>
      </c>
      <c r="I112" s="12">
        <v>1.30645668520599E-2</v>
      </c>
      <c r="J112" s="12">
        <v>3.3838245798337198E-3</v>
      </c>
      <c r="K112" s="207">
        <v>1.12975802063377E-4</v>
      </c>
      <c r="L112" s="180">
        <v>345817</v>
      </c>
      <c r="N112" s="198">
        <v>0.84568435201610803</v>
      </c>
      <c r="O112" s="12">
        <v>2.12223876049525E-2</v>
      </c>
      <c r="P112" s="12">
        <v>6.4513160422990899E-3</v>
      </c>
      <c r="Q112" s="177">
        <v>1.0032225276912601E-3</v>
      </c>
      <c r="R112" s="180">
        <v>94365</v>
      </c>
      <c r="T112" s="198">
        <v>0.82432882776809702</v>
      </c>
      <c r="U112" s="12">
        <v>4.2877468616485302E-2</v>
      </c>
      <c r="V112" s="12">
        <v>1.28830337479425E-2</v>
      </c>
      <c r="W112" s="207">
        <v>8.7405298532126604E-4</v>
      </c>
      <c r="X112" s="180">
        <v>21233</v>
      </c>
      <c r="Z112" s="180">
        <v>20.3</v>
      </c>
      <c r="AA112" s="192">
        <v>0.26279999999999998</v>
      </c>
      <c r="AC112" s="180">
        <v>80</v>
      </c>
      <c r="AD112" s="192">
        <v>2.521E-2</v>
      </c>
    </row>
    <row r="113" spans="1:30" ht="18" customHeight="1" x14ac:dyDescent="0.2">
      <c r="A113" s="175" t="s">
        <v>967</v>
      </c>
      <c r="B113" s="181" t="s">
        <v>233</v>
      </c>
      <c r="C113" s="181" t="s">
        <v>234</v>
      </c>
      <c r="D113" s="182" t="s">
        <v>235</v>
      </c>
      <c r="E113" s="181" t="s">
        <v>2</v>
      </c>
      <c r="F113" s="181" t="s">
        <v>4</v>
      </c>
      <c r="G113" s="188" t="s">
        <v>1316</v>
      </c>
      <c r="H113" s="198">
        <v>0.399343912055594</v>
      </c>
      <c r="I113" s="12">
        <v>1.2601643084945E-2</v>
      </c>
      <c r="J113" s="12">
        <v>2.4051502456210699E-3</v>
      </c>
      <c r="K113" s="179">
        <v>1.61063627999993E-7</v>
      </c>
      <c r="L113" s="180">
        <v>401913</v>
      </c>
      <c r="N113" s="198">
        <v>0.37998883576840098</v>
      </c>
      <c r="O113" s="12">
        <v>2.7921968751721902E-3</v>
      </c>
      <c r="P113" s="12">
        <v>4.6262167400073903E-3</v>
      </c>
      <c r="Q113" s="192">
        <v>0.54613657285975803</v>
      </c>
      <c r="R113" s="180">
        <v>101503</v>
      </c>
      <c r="T113" s="198">
        <v>0.36168343625813298</v>
      </c>
      <c r="U113" s="12">
        <v>2.5523681273684099E-2</v>
      </c>
      <c r="V113" s="12">
        <v>9.9120320636532904E-3</v>
      </c>
      <c r="W113" s="192">
        <v>1.00234276804689E-2</v>
      </c>
      <c r="X113" s="180">
        <v>22748</v>
      </c>
      <c r="Z113" s="180">
        <v>71.7</v>
      </c>
      <c r="AA113" s="192">
        <v>5.9929999999999997E-2</v>
      </c>
      <c r="AC113" s="180">
        <v>37.700000000000003</v>
      </c>
      <c r="AD113" s="192">
        <v>0.20519999999999999</v>
      </c>
    </row>
    <row r="114" spans="1:30" ht="18" customHeight="1" x14ac:dyDescent="0.2">
      <c r="A114" s="175" t="s">
        <v>967</v>
      </c>
      <c r="B114" s="181" t="s">
        <v>164</v>
      </c>
      <c r="C114" s="181" t="s">
        <v>165</v>
      </c>
      <c r="D114" s="182" t="s">
        <v>166</v>
      </c>
      <c r="E114" s="181" t="s">
        <v>2</v>
      </c>
      <c r="F114" s="181" t="s">
        <v>1</v>
      </c>
      <c r="G114" s="181" t="s">
        <v>1316</v>
      </c>
      <c r="H114" s="198">
        <v>0.61231525072270399</v>
      </c>
      <c r="I114" s="12">
        <v>1.32812530147874E-2</v>
      </c>
      <c r="J114" s="12">
        <v>2.3686427839604901E-3</v>
      </c>
      <c r="K114" s="179">
        <v>2.05726708086445E-8</v>
      </c>
      <c r="L114" s="180">
        <v>399541</v>
      </c>
      <c r="N114" s="198">
        <v>0.60997585866427606</v>
      </c>
      <c r="O114" s="12">
        <v>1.44834861705805E-2</v>
      </c>
      <c r="P114" s="12">
        <v>4.59884767825261E-3</v>
      </c>
      <c r="Q114" s="177">
        <v>1.63621274362863E-3</v>
      </c>
      <c r="R114" s="180">
        <v>101503</v>
      </c>
      <c r="T114" s="198">
        <v>0.65170427510110795</v>
      </c>
      <c r="U114" s="12">
        <v>3.0409157453207498E-2</v>
      </c>
      <c r="V114" s="12">
        <v>9.9141952083747608E-3</v>
      </c>
      <c r="W114" s="177">
        <v>2.1604959429369101E-3</v>
      </c>
      <c r="X114" s="180">
        <v>22748</v>
      </c>
      <c r="Z114" s="180">
        <v>0</v>
      </c>
      <c r="AA114" s="192">
        <v>0.81620000000000004</v>
      </c>
      <c r="AC114" s="180">
        <v>64.599999999999994</v>
      </c>
      <c r="AD114" s="192">
        <v>9.289E-2</v>
      </c>
    </row>
    <row r="115" spans="1:30" ht="18" customHeight="1" x14ac:dyDescent="0.2">
      <c r="A115" s="175" t="s">
        <v>967</v>
      </c>
      <c r="B115" s="181" t="s">
        <v>257</v>
      </c>
      <c r="C115" s="181" t="s">
        <v>258</v>
      </c>
      <c r="D115" s="182" t="s">
        <v>259</v>
      </c>
      <c r="E115" s="181" t="s">
        <v>3</v>
      </c>
      <c r="F115" s="181" t="s">
        <v>1</v>
      </c>
      <c r="G115" s="181" t="s">
        <v>1316</v>
      </c>
      <c r="H115" s="198">
        <v>0.55869703039348195</v>
      </c>
      <c r="I115" s="12">
        <v>1.47483110711134E-2</v>
      </c>
      <c r="J115" s="12">
        <v>2.54725661281726E-3</v>
      </c>
      <c r="K115" s="179">
        <v>7.0436571744700696E-9</v>
      </c>
      <c r="L115" s="180">
        <v>398671</v>
      </c>
      <c r="N115" s="198">
        <v>0.55996465934639195</v>
      </c>
      <c r="O115" s="12">
        <v>1.0591399695990799E-2</v>
      </c>
      <c r="P115" s="12">
        <v>5.2997549777903802E-3</v>
      </c>
      <c r="Q115" s="192">
        <v>4.5665762626478201E-2</v>
      </c>
      <c r="R115" s="180">
        <v>80507</v>
      </c>
      <c r="T115" s="198">
        <v>0.55328405552136495</v>
      </c>
      <c r="U115" s="12">
        <v>2.7735446367374898E-2</v>
      </c>
      <c r="V115" s="12">
        <v>9.8669924019344196E-3</v>
      </c>
      <c r="W115" s="177">
        <v>4.9398198622435403E-3</v>
      </c>
      <c r="X115" s="180">
        <v>22748</v>
      </c>
      <c r="Z115" s="180">
        <v>0</v>
      </c>
      <c r="AA115" s="192">
        <v>0.47960000000000003</v>
      </c>
      <c r="AC115" s="180">
        <v>38.4</v>
      </c>
      <c r="AD115" s="192">
        <v>0.20250000000000001</v>
      </c>
    </row>
    <row r="116" spans="1:30" ht="18" customHeight="1" x14ac:dyDescent="0.2">
      <c r="A116" s="175" t="s">
        <v>967</v>
      </c>
      <c r="B116" s="181" t="s">
        <v>377</v>
      </c>
      <c r="C116" s="181" t="s">
        <v>378</v>
      </c>
      <c r="D116" s="182" t="s">
        <v>327</v>
      </c>
      <c r="E116" s="181" t="s">
        <v>3</v>
      </c>
      <c r="F116" s="181" t="s">
        <v>1</v>
      </c>
      <c r="G116" s="181" t="s">
        <v>1316</v>
      </c>
      <c r="H116" s="198">
        <v>0.71068739839932804</v>
      </c>
      <c r="I116" s="12">
        <v>1.1325672538356899E-2</v>
      </c>
      <c r="J116" s="12">
        <v>2.7201655759526702E-3</v>
      </c>
      <c r="K116" s="179">
        <v>3.13273196740108E-5</v>
      </c>
      <c r="L116" s="180">
        <v>378591</v>
      </c>
      <c r="N116" s="198">
        <v>0.68535731204717099</v>
      </c>
      <c r="O116" s="12">
        <v>1.46289862391234E-2</v>
      </c>
      <c r="P116" s="12">
        <v>4.9064815956653103E-3</v>
      </c>
      <c r="Q116" s="177">
        <v>2.8678060411921999E-3</v>
      </c>
      <c r="R116" s="180">
        <v>99044</v>
      </c>
      <c r="T116" s="198">
        <v>0.66877662387902204</v>
      </c>
      <c r="U116" s="12">
        <v>3.6766555556949701E-2</v>
      </c>
      <c r="V116" s="12">
        <v>1.0137330407117401E-2</v>
      </c>
      <c r="W116" s="207">
        <v>2.8690217183998702E-4</v>
      </c>
      <c r="X116" s="180">
        <v>22748</v>
      </c>
      <c r="Z116" s="180">
        <v>0</v>
      </c>
      <c r="AA116" s="192">
        <v>0.55600000000000005</v>
      </c>
      <c r="AC116" s="180">
        <v>83</v>
      </c>
      <c r="AD116" s="192">
        <v>1.536E-2</v>
      </c>
    </row>
    <row r="117" spans="1:30" ht="18" customHeight="1" x14ac:dyDescent="0.2">
      <c r="A117" s="175" t="s">
        <v>967</v>
      </c>
      <c r="B117" s="181" t="s">
        <v>325</v>
      </c>
      <c r="C117" s="181" t="s">
        <v>326</v>
      </c>
      <c r="D117" s="182" t="s">
        <v>327</v>
      </c>
      <c r="E117" s="181" t="s">
        <v>2</v>
      </c>
      <c r="F117" s="181" t="s">
        <v>1</v>
      </c>
      <c r="G117" s="181" t="s">
        <v>1316</v>
      </c>
      <c r="H117" s="198">
        <v>0.70858941186525404</v>
      </c>
      <c r="I117" s="12">
        <v>1.20066473757831E-2</v>
      </c>
      <c r="J117" s="12">
        <v>2.6172405192578501E-3</v>
      </c>
      <c r="K117" s="179">
        <v>4.4853906469674196E-6</v>
      </c>
      <c r="L117" s="180">
        <v>401913</v>
      </c>
      <c r="N117" s="198">
        <v>0.68610033118232994</v>
      </c>
      <c r="O117" s="12">
        <v>1.47324029141714E-2</v>
      </c>
      <c r="P117" s="12">
        <v>4.8452024634611703E-3</v>
      </c>
      <c r="Q117" s="177">
        <v>2.3609427688342502E-3</v>
      </c>
      <c r="R117" s="180">
        <v>101503</v>
      </c>
      <c r="T117" s="198">
        <v>0.66869019320379808</v>
      </c>
      <c r="U117" s="12">
        <v>3.6875020491962902E-2</v>
      </c>
      <c r="V117" s="12">
        <v>1.01300604854111E-2</v>
      </c>
      <c r="W117" s="207">
        <v>2.7247081740157202E-4</v>
      </c>
      <c r="X117" s="180">
        <v>22748</v>
      </c>
      <c r="Z117" s="180">
        <v>0</v>
      </c>
      <c r="AA117" s="192">
        <v>0.62060000000000004</v>
      </c>
      <c r="AC117" s="180">
        <v>82.3</v>
      </c>
      <c r="AD117" s="192">
        <v>1.746E-2</v>
      </c>
    </row>
    <row r="118" spans="1:30" ht="18" customHeight="1" x14ac:dyDescent="0.2">
      <c r="A118" s="175" t="s">
        <v>967</v>
      </c>
      <c r="B118" s="181" t="s">
        <v>419</v>
      </c>
      <c r="C118" s="181" t="s">
        <v>420</v>
      </c>
      <c r="D118" s="182" t="s">
        <v>421</v>
      </c>
      <c r="E118" s="181" t="s">
        <v>4</v>
      </c>
      <c r="F118" s="181" t="s">
        <v>2</v>
      </c>
      <c r="G118" s="181" t="s">
        <v>1316</v>
      </c>
      <c r="H118" s="198">
        <v>0.57986959008790495</v>
      </c>
      <c r="I118" s="12">
        <v>9.8760096345277305E-3</v>
      </c>
      <c r="J118" s="12">
        <v>2.3454542559142601E-3</v>
      </c>
      <c r="K118" s="179">
        <v>2.5457803617244801E-5</v>
      </c>
      <c r="L118" s="180">
        <v>401913</v>
      </c>
      <c r="N118" s="198">
        <v>0.57308157278110006</v>
      </c>
      <c r="O118" s="12">
        <v>8.9405249042395305E-3</v>
      </c>
      <c r="P118" s="12">
        <v>4.5262128286678799E-3</v>
      </c>
      <c r="Q118" s="192">
        <v>4.8236701652802701E-2</v>
      </c>
      <c r="R118" s="180">
        <v>101503</v>
      </c>
      <c r="T118" s="198">
        <v>0.57396859723931803</v>
      </c>
      <c r="U118" s="12">
        <v>1.45439552694119E-2</v>
      </c>
      <c r="V118" s="12">
        <v>9.5448181358404501E-3</v>
      </c>
      <c r="W118" s="192">
        <v>0.12757016252412801</v>
      </c>
      <c r="X118" s="180">
        <v>22748</v>
      </c>
      <c r="Z118" s="180">
        <v>0</v>
      </c>
      <c r="AA118" s="192">
        <v>0.85440000000000005</v>
      </c>
      <c r="AC118" s="180">
        <v>0</v>
      </c>
      <c r="AD118" s="192">
        <v>0.63480000000000003</v>
      </c>
    </row>
    <row r="119" spans="1:30" ht="18" customHeight="1" x14ac:dyDescent="0.2">
      <c r="A119" s="175" t="s">
        <v>967</v>
      </c>
      <c r="B119" s="181" t="s">
        <v>198</v>
      </c>
      <c r="C119" s="181" t="s">
        <v>199</v>
      </c>
      <c r="D119" s="182" t="s">
        <v>200</v>
      </c>
      <c r="E119" s="181" t="s">
        <v>2</v>
      </c>
      <c r="F119" s="181" t="s">
        <v>3</v>
      </c>
      <c r="G119" s="181" t="s">
        <v>1316</v>
      </c>
      <c r="H119" s="198">
        <v>0.74033479811053593</v>
      </c>
      <c r="I119" s="12">
        <v>1.45059384915554E-2</v>
      </c>
      <c r="J119" s="12">
        <v>2.6226926309114401E-3</v>
      </c>
      <c r="K119" s="179">
        <v>3.1853110243040199E-8</v>
      </c>
      <c r="L119" s="180">
        <v>401913</v>
      </c>
      <c r="N119" s="198">
        <v>0.76628835799927097</v>
      </c>
      <c r="O119" s="12">
        <v>4.5034567333243104E-3</v>
      </c>
      <c r="P119" s="12">
        <v>5.3443642550742299E-3</v>
      </c>
      <c r="Q119" s="192">
        <v>0.39942126728232902</v>
      </c>
      <c r="R119" s="180">
        <v>101503</v>
      </c>
      <c r="T119" s="198">
        <v>0.74656703512396705</v>
      </c>
      <c r="U119" s="12">
        <v>9.5605767331653803E-3</v>
      </c>
      <c r="V119" s="12">
        <v>1.09047237882981E-2</v>
      </c>
      <c r="W119" s="192">
        <v>0.380629409666563</v>
      </c>
      <c r="X119" s="180">
        <v>22748</v>
      </c>
      <c r="Z119" s="180">
        <v>64.599999999999994</v>
      </c>
      <c r="AA119" s="192">
        <v>9.2920000000000003E-2</v>
      </c>
      <c r="AC119" s="180">
        <v>0</v>
      </c>
      <c r="AD119" s="192">
        <v>0.6593</v>
      </c>
    </row>
    <row r="120" spans="1:30" ht="18" customHeight="1" x14ac:dyDescent="0.2">
      <c r="A120" s="175" t="s">
        <v>967</v>
      </c>
      <c r="B120" s="181" t="s">
        <v>120</v>
      </c>
      <c r="C120" s="181" t="s">
        <v>121</v>
      </c>
      <c r="D120" s="182" t="s">
        <v>122</v>
      </c>
      <c r="E120" s="181" t="s">
        <v>2</v>
      </c>
      <c r="F120" s="181" t="s">
        <v>4</v>
      </c>
      <c r="G120" s="181" t="s">
        <v>1316</v>
      </c>
      <c r="H120" s="198">
        <v>0.40441070378146504</v>
      </c>
      <c r="I120" s="12">
        <v>1.43112729745583E-2</v>
      </c>
      <c r="J120" s="12">
        <v>2.5007958585121998E-3</v>
      </c>
      <c r="K120" s="179">
        <v>1.0485207935132301E-8</v>
      </c>
      <c r="L120" s="180">
        <v>355788</v>
      </c>
      <c r="N120" s="198">
        <v>0.37610333936450602</v>
      </c>
      <c r="O120" s="12">
        <v>1.7471904481612399E-2</v>
      </c>
      <c r="P120" s="12">
        <v>4.6735739528624897E-3</v>
      </c>
      <c r="Q120" s="207">
        <v>1.8516115321997201E-4</v>
      </c>
      <c r="R120" s="180">
        <v>99041</v>
      </c>
      <c r="T120" s="198">
        <v>0.38194688864955195</v>
      </c>
      <c r="U120" s="12">
        <v>1.9350284347859601E-2</v>
      </c>
      <c r="V120" s="12">
        <v>9.7224298900201196E-3</v>
      </c>
      <c r="W120" s="192">
        <v>4.6560931246801003E-2</v>
      </c>
      <c r="X120" s="180">
        <v>22748</v>
      </c>
      <c r="Z120" s="180">
        <v>0</v>
      </c>
      <c r="AA120" s="192">
        <v>0.55100000000000005</v>
      </c>
      <c r="AC120" s="180">
        <v>0</v>
      </c>
      <c r="AD120" s="192">
        <v>0.61570000000000003</v>
      </c>
    </row>
    <row r="121" spans="1:30" ht="18" customHeight="1" x14ac:dyDescent="0.2">
      <c r="A121" s="175" t="s">
        <v>967</v>
      </c>
      <c r="B121" s="181" t="s">
        <v>117</v>
      </c>
      <c r="C121" s="181" t="s">
        <v>118</v>
      </c>
      <c r="D121" s="182" t="s">
        <v>119</v>
      </c>
      <c r="E121" s="181" t="s">
        <v>4</v>
      </c>
      <c r="F121" s="181" t="s">
        <v>2</v>
      </c>
      <c r="G121" s="181" t="s">
        <v>1316</v>
      </c>
      <c r="H121" s="198">
        <v>0.43992543978920795</v>
      </c>
      <c r="I121" s="12">
        <v>1.5851438975626499E-2</v>
      </c>
      <c r="J121" s="12">
        <v>2.3646541433106098E-3</v>
      </c>
      <c r="K121" s="179">
        <v>2.0349752313193901E-11</v>
      </c>
      <c r="L121" s="180">
        <v>401913</v>
      </c>
      <c r="N121" s="198">
        <v>0.43250977593765705</v>
      </c>
      <c r="O121" s="12">
        <v>1.3991725732689799E-2</v>
      </c>
      <c r="P121" s="12">
        <v>4.5324735514490101E-3</v>
      </c>
      <c r="Q121" s="177">
        <v>2.0219061616921401E-3</v>
      </c>
      <c r="R121" s="180">
        <v>101503</v>
      </c>
      <c r="T121" s="198">
        <v>0.45015495349041701</v>
      </c>
      <c r="U121" s="12">
        <v>1.8454664125626598E-2</v>
      </c>
      <c r="V121" s="12">
        <v>9.5102232836578593E-3</v>
      </c>
      <c r="W121" s="192">
        <v>5.2317985923270603E-2</v>
      </c>
      <c r="X121" s="180">
        <v>22748</v>
      </c>
      <c r="Z121" s="180">
        <v>0</v>
      </c>
      <c r="AA121" s="192">
        <v>0.71599999999999997</v>
      </c>
      <c r="AC121" s="180">
        <v>0</v>
      </c>
      <c r="AD121" s="192">
        <v>0.79049999999999998</v>
      </c>
    </row>
    <row r="122" spans="1:30" ht="18" customHeight="1" x14ac:dyDescent="0.2">
      <c r="A122" s="175" t="s">
        <v>967</v>
      </c>
      <c r="B122" s="181" t="s">
        <v>140</v>
      </c>
      <c r="C122" s="181" t="s">
        <v>141</v>
      </c>
      <c r="D122" s="182" t="s">
        <v>142</v>
      </c>
      <c r="E122" s="181" t="s">
        <v>3</v>
      </c>
      <c r="F122" s="181" t="s">
        <v>1</v>
      </c>
      <c r="G122" s="181" t="s">
        <v>1316</v>
      </c>
      <c r="H122" s="198">
        <v>0.27151684353817201</v>
      </c>
      <c r="I122" s="12">
        <v>1.8296930795411899E-2</v>
      </c>
      <c r="J122" s="12">
        <v>2.7928829047547199E-3</v>
      </c>
      <c r="K122" s="179">
        <v>5.7049692386485099E-11</v>
      </c>
      <c r="L122" s="180">
        <v>386516</v>
      </c>
      <c r="N122" s="198">
        <v>0.230226325763771</v>
      </c>
      <c r="O122" s="12">
        <v>1.51107067058591E-2</v>
      </c>
      <c r="P122" s="12">
        <v>5.3908757208163301E-3</v>
      </c>
      <c r="Q122" s="177">
        <v>5.0627279766306604E-3</v>
      </c>
      <c r="R122" s="180">
        <v>101503</v>
      </c>
      <c r="T122" s="198">
        <v>0.26355055376296799</v>
      </c>
      <c r="U122" s="12">
        <v>1.5863331507188001E-2</v>
      </c>
      <c r="V122" s="12">
        <v>1.07525276793828E-2</v>
      </c>
      <c r="W122" s="192">
        <v>0.140128721904826</v>
      </c>
      <c r="X122" s="180">
        <v>22748</v>
      </c>
      <c r="Z122" s="180">
        <v>0</v>
      </c>
      <c r="AA122" s="192">
        <v>0.59970000000000001</v>
      </c>
      <c r="AC122" s="180">
        <v>0</v>
      </c>
      <c r="AD122" s="192">
        <v>0.8266</v>
      </c>
    </row>
    <row r="123" spans="1:30" ht="18" customHeight="1" x14ac:dyDescent="0.2">
      <c r="A123" s="175" t="s">
        <v>967</v>
      </c>
      <c r="B123" s="181" t="s">
        <v>251</v>
      </c>
      <c r="C123" s="181" t="s">
        <v>252</v>
      </c>
      <c r="D123" s="182" t="s">
        <v>253</v>
      </c>
      <c r="E123" s="181" t="s">
        <v>2</v>
      </c>
      <c r="F123" s="181" t="s">
        <v>4</v>
      </c>
      <c r="G123" s="181" t="s">
        <v>1316</v>
      </c>
      <c r="H123" s="198">
        <v>0.64677850689412897</v>
      </c>
      <c r="I123" s="12">
        <v>1.25583562259777E-2</v>
      </c>
      <c r="J123" s="12">
        <v>2.4627434789550101E-3</v>
      </c>
      <c r="K123" s="179">
        <v>3.40847226978724E-7</v>
      </c>
      <c r="L123" s="180">
        <v>390013</v>
      </c>
      <c r="N123" s="198">
        <v>0.65530565997739298</v>
      </c>
      <c r="O123" s="12">
        <v>1.1753606032934001E-2</v>
      </c>
      <c r="P123" s="12">
        <v>5.3164449650949302E-3</v>
      </c>
      <c r="Q123" s="192">
        <v>2.7049565999620901E-2</v>
      </c>
      <c r="R123" s="180">
        <v>80507</v>
      </c>
      <c r="T123" s="198">
        <v>0.67273353757693</v>
      </c>
      <c r="U123" s="12">
        <v>1.48724267424545E-2</v>
      </c>
      <c r="V123" s="12">
        <v>1.01395451897135E-2</v>
      </c>
      <c r="W123" s="192">
        <v>0.142437397513165</v>
      </c>
      <c r="X123" s="180">
        <v>22748</v>
      </c>
      <c r="Z123" s="180">
        <v>0</v>
      </c>
      <c r="AA123" s="192">
        <v>0.89080000000000004</v>
      </c>
      <c r="AC123" s="180">
        <v>0</v>
      </c>
      <c r="AD123" s="192">
        <v>0.82450000000000001</v>
      </c>
    </row>
    <row r="124" spans="1:30" ht="18" customHeight="1" x14ac:dyDescent="0.2">
      <c r="A124" s="175" t="s">
        <v>967</v>
      </c>
      <c r="B124" s="181" t="s">
        <v>350</v>
      </c>
      <c r="C124" s="181" t="s">
        <v>351</v>
      </c>
      <c r="D124" s="182" t="s">
        <v>352</v>
      </c>
      <c r="E124" s="181" t="s">
        <v>4</v>
      </c>
      <c r="F124" s="181" t="s">
        <v>2</v>
      </c>
      <c r="G124" s="181" t="s">
        <v>1316</v>
      </c>
      <c r="H124" s="198">
        <v>0.75552674391937102</v>
      </c>
      <c r="I124" s="12">
        <v>1.6084244249392199E-2</v>
      </c>
      <c r="J124" s="12">
        <v>2.7792717832641799E-3</v>
      </c>
      <c r="K124" s="179">
        <v>7.1562822689006298E-9</v>
      </c>
      <c r="L124" s="180">
        <v>376540</v>
      </c>
      <c r="N124" s="198">
        <v>0.73419452169751498</v>
      </c>
      <c r="O124" s="12">
        <v>7.3547789931550896E-3</v>
      </c>
      <c r="P124" s="12">
        <v>5.07415599663469E-3</v>
      </c>
      <c r="Q124" s="192">
        <v>0.14720955686988099</v>
      </c>
      <c r="R124" s="180">
        <v>100924</v>
      </c>
      <c r="T124" s="198">
        <v>0.75040701389133102</v>
      </c>
      <c r="U124" s="12">
        <v>1.2620132379889E-2</v>
      </c>
      <c r="V124" s="12">
        <v>1.0872276095552099E-2</v>
      </c>
      <c r="W124" s="192">
        <v>0.24573842224585599</v>
      </c>
      <c r="X124" s="180">
        <v>22748</v>
      </c>
      <c r="Z124" s="180">
        <v>56.1</v>
      </c>
      <c r="AA124" s="192">
        <v>0.1313</v>
      </c>
      <c r="AC124" s="180">
        <v>0</v>
      </c>
      <c r="AD124" s="192">
        <v>0.75760000000000005</v>
      </c>
    </row>
    <row r="125" spans="1:30" ht="18" customHeight="1" x14ac:dyDescent="0.2">
      <c r="A125" s="175" t="s">
        <v>967</v>
      </c>
      <c r="B125" s="181" t="s">
        <v>158</v>
      </c>
      <c r="C125" s="181" t="s">
        <v>159</v>
      </c>
      <c r="D125" s="182" t="s">
        <v>160</v>
      </c>
      <c r="E125" s="181" t="s">
        <v>3</v>
      </c>
      <c r="F125" s="181" t="s">
        <v>1</v>
      </c>
      <c r="G125" s="181" t="s">
        <v>1316</v>
      </c>
      <c r="H125" s="198">
        <v>0.61471494256806603</v>
      </c>
      <c r="I125" s="12">
        <v>1.3588630852040699E-2</v>
      </c>
      <c r="J125" s="12">
        <v>2.5323186766891101E-3</v>
      </c>
      <c r="K125" s="179">
        <v>8.0465162482722096E-8</v>
      </c>
      <c r="L125" s="180">
        <v>365598</v>
      </c>
      <c r="N125" s="198">
        <v>0.62815801741446597</v>
      </c>
      <c r="O125" s="12">
        <v>1.1324837009680001E-2</v>
      </c>
      <c r="P125" s="12">
        <v>4.7169864820147999E-3</v>
      </c>
      <c r="Q125" s="192">
        <v>1.6356471275879698E-2</v>
      </c>
      <c r="R125" s="180">
        <v>99113</v>
      </c>
      <c r="T125" s="198">
        <v>0.62805133677685898</v>
      </c>
      <c r="U125" s="12">
        <v>1.6368513852695801E-2</v>
      </c>
      <c r="V125" s="12">
        <v>9.9755592180380496E-3</v>
      </c>
      <c r="W125" s="192">
        <v>0.10082611039485399</v>
      </c>
      <c r="X125" s="180">
        <v>22748</v>
      </c>
      <c r="Z125" s="180">
        <v>0</v>
      </c>
      <c r="AA125" s="192">
        <v>0.6724</v>
      </c>
      <c r="AC125" s="180">
        <v>0</v>
      </c>
      <c r="AD125" s="192">
        <v>0.78710000000000002</v>
      </c>
    </row>
    <row r="126" spans="1:30" ht="18" customHeight="1" x14ac:dyDescent="0.2">
      <c r="A126" s="175" t="s">
        <v>967</v>
      </c>
      <c r="B126" s="181" t="s">
        <v>344</v>
      </c>
      <c r="C126" s="181" t="s">
        <v>345</v>
      </c>
      <c r="D126" s="182" t="s">
        <v>346</v>
      </c>
      <c r="E126" s="181" t="s">
        <v>4</v>
      </c>
      <c r="F126" s="181" t="s">
        <v>2</v>
      </c>
      <c r="G126" s="181" t="s">
        <v>1316</v>
      </c>
      <c r="H126" s="198">
        <v>0.33300114818564203</v>
      </c>
      <c r="I126" s="12">
        <v>1.3419663355572899E-2</v>
      </c>
      <c r="J126" s="12">
        <v>2.6345915450843899E-3</v>
      </c>
      <c r="K126" s="179">
        <v>3.51251709379895E-7</v>
      </c>
      <c r="L126" s="180">
        <v>370434</v>
      </c>
      <c r="N126" s="198">
        <v>0.33145638393939097</v>
      </c>
      <c r="O126" s="12">
        <v>1.52567894636585E-2</v>
      </c>
      <c r="P126" s="12">
        <v>4.8066596434334702E-3</v>
      </c>
      <c r="Q126" s="177">
        <v>1.50305012629944E-3</v>
      </c>
      <c r="R126" s="180">
        <v>101503</v>
      </c>
      <c r="T126" s="198">
        <v>0.30616617232284199</v>
      </c>
      <c r="U126" s="12">
        <v>3.9023094128051998E-3</v>
      </c>
      <c r="V126" s="12">
        <v>1.0234196902090599E-2</v>
      </c>
      <c r="W126" s="192">
        <v>0.70297991897357703</v>
      </c>
      <c r="X126" s="180">
        <v>22748</v>
      </c>
      <c r="Z126" s="180">
        <v>0</v>
      </c>
      <c r="AA126" s="192">
        <v>0.73750000000000004</v>
      </c>
      <c r="AC126" s="180">
        <v>0</v>
      </c>
      <c r="AD126" s="192">
        <v>0.36780000000000002</v>
      </c>
    </row>
    <row r="127" spans="1:30" ht="18" customHeight="1" x14ac:dyDescent="0.2">
      <c r="A127" s="175" t="s">
        <v>967</v>
      </c>
      <c r="B127" s="181" t="s">
        <v>289</v>
      </c>
      <c r="C127" s="181" t="s">
        <v>290</v>
      </c>
      <c r="D127" s="182" t="s">
        <v>279</v>
      </c>
      <c r="E127" s="181" t="s">
        <v>2</v>
      </c>
      <c r="F127" s="181" t="s">
        <v>3</v>
      </c>
      <c r="G127" s="181" t="s">
        <v>1316</v>
      </c>
      <c r="H127" s="198">
        <v>0.47484615606793201</v>
      </c>
      <c r="I127" s="12">
        <v>9.9947451274609005E-3</v>
      </c>
      <c r="J127" s="12">
        <v>2.4554631138789802E-3</v>
      </c>
      <c r="K127" s="179">
        <v>4.6930181068696901E-5</v>
      </c>
      <c r="L127" s="180">
        <v>384917</v>
      </c>
      <c r="N127" s="198">
        <v>0.46705320724510602</v>
      </c>
      <c r="O127" s="12">
        <v>1.2956597086413099E-2</v>
      </c>
      <c r="P127" s="12">
        <v>4.5292569129275302E-3</v>
      </c>
      <c r="Q127" s="177">
        <v>4.2277989149013097E-3</v>
      </c>
      <c r="R127" s="180">
        <v>101503</v>
      </c>
      <c r="T127" s="198">
        <v>0.42456610348162505</v>
      </c>
      <c r="U127" s="12">
        <v>7.7039185889655297E-3</v>
      </c>
      <c r="V127" s="12">
        <v>9.5451339510321202E-3</v>
      </c>
      <c r="W127" s="192">
        <v>0.41960639899792401</v>
      </c>
      <c r="X127" s="180">
        <v>22748</v>
      </c>
      <c r="Z127" s="180">
        <v>0</v>
      </c>
      <c r="AA127" s="192">
        <v>0.56540000000000001</v>
      </c>
      <c r="AC127" s="180">
        <v>0</v>
      </c>
      <c r="AD127" s="192">
        <v>0.81620000000000004</v>
      </c>
    </row>
    <row r="128" spans="1:30" ht="18" customHeight="1" x14ac:dyDescent="0.2">
      <c r="A128" s="175" t="s">
        <v>967</v>
      </c>
      <c r="B128" s="181" t="s">
        <v>277</v>
      </c>
      <c r="C128" s="181" t="s">
        <v>278</v>
      </c>
      <c r="D128" s="182" t="s">
        <v>279</v>
      </c>
      <c r="E128" s="181" t="s">
        <v>3</v>
      </c>
      <c r="F128" s="181" t="s">
        <v>1</v>
      </c>
      <c r="G128" s="181" t="s">
        <v>1316</v>
      </c>
      <c r="H128" s="198">
        <v>0.47385617496821497</v>
      </c>
      <c r="I128" s="12">
        <v>9.3896309850253507E-3</v>
      </c>
      <c r="J128" s="12">
        <v>2.4018318553629099E-3</v>
      </c>
      <c r="K128" s="179">
        <v>9.2540074532672601E-5</v>
      </c>
      <c r="L128" s="180">
        <v>401913</v>
      </c>
      <c r="N128" s="198">
        <v>0.46915301785168895</v>
      </c>
      <c r="O128" s="12">
        <v>1.41048738025078E-2</v>
      </c>
      <c r="P128" s="12">
        <v>4.5302367567563503E-3</v>
      </c>
      <c r="Q128" s="177">
        <v>1.84885046320761E-3</v>
      </c>
      <c r="R128" s="180">
        <v>101503</v>
      </c>
      <c r="T128" s="198">
        <v>0.42598826899068098</v>
      </c>
      <c r="U128" s="12">
        <v>1.2540058455426301E-2</v>
      </c>
      <c r="V128" s="12">
        <v>9.5446609380814892E-3</v>
      </c>
      <c r="W128" s="192">
        <v>0.188903540275944</v>
      </c>
      <c r="X128" s="180">
        <v>22748</v>
      </c>
      <c r="Z128" s="180">
        <v>0</v>
      </c>
      <c r="AA128" s="192">
        <v>0.35780000000000001</v>
      </c>
      <c r="AC128" s="180">
        <v>0</v>
      </c>
      <c r="AD128" s="192">
        <v>0.74890000000000001</v>
      </c>
    </row>
    <row r="129" spans="1:30" ht="18" customHeight="1" x14ac:dyDescent="0.2">
      <c r="A129" s="175" t="s">
        <v>967</v>
      </c>
      <c r="B129" s="181" t="s">
        <v>396</v>
      </c>
      <c r="C129" s="181" t="s">
        <v>397</v>
      </c>
      <c r="D129" s="182" t="s">
        <v>398</v>
      </c>
      <c r="E129" s="181" t="s">
        <v>4</v>
      </c>
      <c r="F129" s="181" t="s">
        <v>2</v>
      </c>
      <c r="G129" s="188" t="s">
        <v>113</v>
      </c>
      <c r="H129" s="198">
        <v>0.69708177537724503</v>
      </c>
      <c r="I129" s="12">
        <v>1.08967571915455E-2</v>
      </c>
      <c r="J129" s="12">
        <v>2.5501142201482599E-3</v>
      </c>
      <c r="K129" s="179">
        <v>1.9282003985092298E-5</v>
      </c>
      <c r="L129" s="180">
        <v>399541</v>
      </c>
      <c r="N129" s="198">
        <v>0.69140584017538798</v>
      </c>
      <c r="O129" s="12">
        <v>1.1539837010920701E-2</v>
      </c>
      <c r="P129" s="12">
        <v>5.4594255345896299E-3</v>
      </c>
      <c r="Q129" s="192">
        <v>3.4536996695047499E-2</v>
      </c>
      <c r="R129" s="180">
        <v>80507</v>
      </c>
      <c r="T129" s="198">
        <v>0.69136127822226101</v>
      </c>
      <c r="U129" s="12">
        <v>2.4573127158766798E-2</v>
      </c>
      <c r="V129" s="12">
        <v>1.0232274870576199E-2</v>
      </c>
      <c r="W129" s="192">
        <v>1.6326617553790501E-2</v>
      </c>
      <c r="X129" s="180">
        <v>22748</v>
      </c>
      <c r="Z129" s="180">
        <v>0</v>
      </c>
      <c r="AA129" s="192">
        <v>0.91500000000000004</v>
      </c>
      <c r="AC129" s="180">
        <v>40.5</v>
      </c>
      <c r="AD129" s="192">
        <v>0.19470000000000001</v>
      </c>
    </row>
    <row r="130" spans="1:30" ht="18" customHeight="1" x14ac:dyDescent="0.2">
      <c r="A130" s="175" t="s">
        <v>967</v>
      </c>
      <c r="B130" s="181" t="s">
        <v>402</v>
      </c>
      <c r="C130" s="181" t="s">
        <v>403</v>
      </c>
      <c r="D130" s="182" t="s">
        <v>404</v>
      </c>
      <c r="E130" s="181" t="s">
        <v>4</v>
      </c>
      <c r="F130" s="181" t="s">
        <v>2</v>
      </c>
      <c r="G130" s="181" t="s">
        <v>1316</v>
      </c>
      <c r="H130" s="198">
        <v>0.69716066993484693</v>
      </c>
      <c r="I130" s="12">
        <v>1.11095144557092E-2</v>
      </c>
      <c r="J130" s="12">
        <v>2.6708968385599999E-3</v>
      </c>
      <c r="K130" s="179">
        <v>3.1898734007371599E-5</v>
      </c>
      <c r="L130" s="180">
        <v>363607</v>
      </c>
      <c r="N130" s="198">
        <v>0.69128942627101497</v>
      </c>
      <c r="O130" s="12">
        <v>1.0733594453925899E-2</v>
      </c>
      <c r="P130" s="12">
        <v>5.5116232338840903E-3</v>
      </c>
      <c r="Q130" s="192">
        <v>5.1481160974325701E-2</v>
      </c>
      <c r="R130" s="180">
        <v>78992</v>
      </c>
      <c r="T130" s="198">
        <v>0.69096263212923303</v>
      </c>
      <c r="U130" s="12">
        <v>2.2415416917280301E-2</v>
      </c>
      <c r="V130" s="12">
        <v>1.0589846833914E-2</v>
      </c>
      <c r="W130" s="192">
        <v>3.4286214032685003E-2</v>
      </c>
      <c r="X130" s="180">
        <v>21233</v>
      </c>
      <c r="Z130" s="180">
        <v>0</v>
      </c>
      <c r="AA130" s="192">
        <v>0.95109999999999995</v>
      </c>
      <c r="AC130" s="180">
        <v>6.7</v>
      </c>
      <c r="AD130" s="192">
        <v>0.30059999999999998</v>
      </c>
    </row>
    <row r="131" spans="1:30" ht="18" customHeight="1" x14ac:dyDescent="0.2">
      <c r="A131" s="175" t="s">
        <v>967</v>
      </c>
      <c r="B131" s="181" t="s">
        <v>414</v>
      </c>
      <c r="C131" s="181" t="s">
        <v>415</v>
      </c>
      <c r="D131" s="182" t="s">
        <v>404</v>
      </c>
      <c r="E131" s="181" t="s">
        <v>2</v>
      </c>
      <c r="F131" s="181" t="s">
        <v>1</v>
      </c>
      <c r="G131" s="181" t="s">
        <v>1316</v>
      </c>
      <c r="H131" s="198">
        <v>0.69641260811334793</v>
      </c>
      <c r="I131" s="12">
        <v>1.0663371182701E-2</v>
      </c>
      <c r="J131" s="12">
        <v>2.62232928655648E-3</v>
      </c>
      <c r="K131" s="179">
        <v>4.7750318051575299E-5</v>
      </c>
      <c r="L131" s="180">
        <v>376540</v>
      </c>
      <c r="N131" s="198">
        <v>0.69158448439266196</v>
      </c>
      <c r="O131" s="12">
        <v>1.15486732421578E-2</v>
      </c>
      <c r="P131" s="12">
        <v>5.4593456382107499E-3</v>
      </c>
      <c r="Q131" s="192">
        <v>3.4396283492057998E-2</v>
      </c>
      <c r="R131" s="180">
        <v>80507</v>
      </c>
      <c r="T131" s="198">
        <v>0.69135260541586097</v>
      </c>
      <c r="U131" s="12">
        <v>2.4567004136151701E-2</v>
      </c>
      <c r="V131" s="12">
        <v>1.02341787109886E-2</v>
      </c>
      <c r="W131" s="192">
        <v>1.6373310853891099E-2</v>
      </c>
      <c r="X131" s="180">
        <v>22748</v>
      </c>
      <c r="Z131" s="180">
        <v>0</v>
      </c>
      <c r="AA131" s="192">
        <v>0.88380000000000003</v>
      </c>
      <c r="AC131" s="180">
        <v>42.3</v>
      </c>
      <c r="AD131" s="192">
        <v>0.18820000000000001</v>
      </c>
    </row>
    <row r="132" spans="1:30" ht="18" customHeight="1" x14ac:dyDescent="0.2">
      <c r="A132" s="175" t="s">
        <v>967</v>
      </c>
      <c r="B132" s="181" t="s">
        <v>236</v>
      </c>
      <c r="C132" s="181" t="s">
        <v>237</v>
      </c>
      <c r="D132" s="182" t="s">
        <v>238</v>
      </c>
      <c r="E132" s="181" t="s">
        <v>1</v>
      </c>
      <c r="F132" s="181" t="s">
        <v>3</v>
      </c>
      <c r="G132" s="181" t="s">
        <v>1316</v>
      </c>
      <c r="H132" s="198">
        <v>0.83748155413887404</v>
      </c>
      <c r="I132" s="12">
        <v>1.90005173448385E-2</v>
      </c>
      <c r="J132" s="12">
        <v>3.1569140871591898E-3</v>
      </c>
      <c r="K132" s="179">
        <v>1.75823886567898E-9</v>
      </c>
      <c r="L132" s="180">
        <v>399541</v>
      </c>
      <c r="N132" s="198">
        <v>0.81450271019575804</v>
      </c>
      <c r="O132" s="12">
        <v>1.13743962677275E-2</v>
      </c>
      <c r="P132" s="12">
        <v>5.7816681202256196E-3</v>
      </c>
      <c r="Q132" s="192">
        <v>4.9146232268552498E-2</v>
      </c>
      <c r="R132" s="180">
        <v>101503</v>
      </c>
      <c r="T132" s="198">
        <v>0.83948846518375198</v>
      </c>
      <c r="U132" s="12">
        <v>2.8863856179773301E-2</v>
      </c>
      <c r="V132" s="12">
        <v>1.28115147902262E-2</v>
      </c>
      <c r="W132" s="192">
        <v>2.4261544085692501E-2</v>
      </c>
      <c r="X132" s="180">
        <v>22748</v>
      </c>
      <c r="Z132" s="180">
        <v>25.4</v>
      </c>
      <c r="AA132" s="192">
        <v>0.247</v>
      </c>
      <c r="AC132" s="180">
        <v>0</v>
      </c>
      <c r="AD132" s="192">
        <v>0.45469999999999999</v>
      </c>
    </row>
    <row r="133" spans="1:30" ht="18" customHeight="1" x14ac:dyDescent="0.2">
      <c r="A133" s="175" t="s">
        <v>967</v>
      </c>
      <c r="B133" s="181" t="s">
        <v>223</v>
      </c>
      <c r="C133" s="181" t="s">
        <v>224</v>
      </c>
      <c r="D133" s="182" t="s">
        <v>219</v>
      </c>
      <c r="E133" s="181" t="s">
        <v>3</v>
      </c>
      <c r="F133" s="181" t="s">
        <v>1</v>
      </c>
      <c r="G133" s="181" t="s">
        <v>1316</v>
      </c>
      <c r="H133" s="198">
        <v>0.50743064983029695</v>
      </c>
      <c r="I133" s="12">
        <v>1.09055852315907E-2</v>
      </c>
      <c r="J133" s="12">
        <v>2.4204980055271899E-3</v>
      </c>
      <c r="K133" s="179">
        <v>6.6212784988509896E-6</v>
      </c>
      <c r="L133" s="180">
        <v>376540</v>
      </c>
      <c r="N133" s="198">
        <v>0.50974400631168004</v>
      </c>
      <c r="O133" s="12">
        <v>1.32769683328645E-2</v>
      </c>
      <c r="P133" s="12">
        <v>4.5506922266941897E-3</v>
      </c>
      <c r="Q133" s="177">
        <v>3.5276916142785802E-3</v>
      </c>
      <c r="R133" s="180">
        <v>100924</v>
      </c>
      <c r="T133" s="198">
        <v>0.50779900975909997</v>
      </c>
      <c r="U133" s="12">
        <v>1.83726853905464E-2</v>
      </c>
      <c r="V133" s="12">
        <v>9.5936144625539E-3</v>
      </c>
      <c r="W133" s="192">
        <v>5.5480358777901299E-2</v>
      </c>
      <c r="X133" s="180">
        <v>22748</v>
      </c>
      <c r="Z133" s="180">
        <v>0</v>
      </c>
      <c r="AA133" s="192">
        <v>0.64549999999999996</v>
      </c>
      <c r="AC133" s="180">
        <v>0</v>
      </c>
      <c r="AD133" s="192">
        <v>0.45040000000000002</v>
      </c>
    </row>
    <row r="134" spans="1:30" ht="18" customHeight="1" x14ac:dyDescent="0.2">
      <c r="A134" s="175" t="s">
        <v>967</v>
      </c>
      <c r="B134" s="181" t="s">
        <v>217</v>
      </c>
      <c r="C134" s="181" t="s">
        <v>218</v>
      </c>
      <c r="D134" s="182" t="s">
        <v>219</v>
      </c>
      <c r="E134" s="181" t="s">
        <v>3</v>
      </c>
      <c r="F134" s="181" t="s">
        <v>1</v>
      </c>
      <c r="G134" s="181" t="s">
        <v>1316</v>
      </c>
      <c r="H134" s="198">
        <v>0.505661611733629</v>
      </c>
      <c r="I134" s="12">
        <v>1.07072433424494E-2</v>
      </c>
      <c r="J134" s="12">
        <v>2.3724566657237398E-3</v>
      </c>
      <c r="K134" s="179">
        <v>6.3873015833288802E-6</v>
      </c>
      <c r="L134" s="180">
        <v>392385</v>
      </c>
      <c r="N134" s="198">
        <v>0.50930834329034602</v>
      </c>
      <c r="O134" s="12">
        <v>1.40462761460941E-2</v>
      </c>
      <c r="P134" s="12">
        <v>4.5357450487057797E-3</v>
      </c>
      <c r="Q134" s="177">
        <v>1.9562458957271302E-3</v>
      </c>
      <c r="R134" s="180">
        <v>101503</v>
      </c>
      <c r="T134" s="198">
        <v>0.50755611666959699</v>
      </c>
      <c r="U134" s="12">
        <v>1.8531486778030699E-2</v>
      </c>
      <c r="V134" s="12">
        <v>9.5891445474169407E-3</v>
      </c>
      <c r="W134" s="192">
        <v>5.3291843607106697E-2</v>
      </c>
      <c r="X134" s="180">
        <v>22748</v>
      </c>
      <c r="Z134" s="180">
        <v>0</v>
      </c>
      <c r="AA134" s="192">
        <v>0.51419999999999999</v>
      </c>
      <c r="AC134" s="180">
        <v>0</v>
      </c>
      <c r="AD134" s="192">
        <v>0.42830000000000001</v>
      </c>
    </row>
    <row r="135" spans="1:30" ht="18" customHeight="1" x14ac:dyDescent="0.2">
      <c r="A135" s="175" t="s">
        <v>967</v>
      </c>
      <c r="B135" s="181" t="s">
        <v>104</v>
      </c>
      <c r="C135" s="181" t="s">
        <v>105</v>
      </c>
      <c r="D135" s="182" t="s">
        <v>106</v>
      </c>
      <c r="E135" s="181" t="s">
        <v>2</v>
      </c>
      <c r="F135" s="181" t="s">
        <v>4</v>
      </c>
      <c r="G135" s="181" t="s">
        <v>1316</v>
      </c>
      <c r="H135" s="198">
        <v>0.30441675648653399</v>
      </c>
      <c r="I135" s="12">
        <v>2.1785546817521401E-2</v>
      </c>
      <c r="J135" s="12">
        <v>2.8439252627683199E-3</v>
      </c>
      <c r="K135" s="179">
        <v>1.8538444013114802E-14</v>
      </c>
      <c r="L135" s="180">
        <v>336659</v>
      </c>
      <c r="N135" s="198">
        <v>0.28747474290233499</v>
      </c>
      <c r="O135" s="12">
        <v>1.9420710687846399E-2</v>
      </c>
      <c r="P135" s="12">
        <v>5.6943454181672898E-3</v>
      </c>
      <c r="Q135" s="207">
        <v>6.4837802699708904E-4</v>
      </c>
      <c r="R135" s="180">
        <v>79660</v>
      </c>
      <c r="T135" s="198">
        <v>0.343868580890833</v>
      </c>
      <c r="U135" s="12">
        <v>1.35675741968988E-2</v>
      </c>
      <c r="V135" s="12">
        <v>1.0818682603958E-2</v>
      </c>
      <c r="W135" s="192">
        <v>0.209810217478265</v>
      </c>
      <c r="X135" s="180">
        <v>20116</v>
      </c>
      <c r="Z135" s="180">
        <v>0</v>
      </c>
      <c r="AA135" s="192">
        <v>0.71020000000000005</v>
      </c>
      <c r="AC135" s="180">
        <v>0</v>
      </c>
      <c r="AD135" s="192">
        <v>0.46260000000000001</v>
      </c>
    </row>
    <row r="136" spans="1:30" ht="18" customHeight="1" x14ac:dyDescent="0.2">
      <c r="A136" s="175" t="s">
        <v>967</v>
      </c>
      <c r="B136" s="181" t="s">
        <v>78</v>
      </c>
      <c r="C136" s="181" t="s">
        <v>79</v>
      </c>
      <c r="D136" s="182" t="s">
        <v>80</v>
      </c>
      <c r="E136" s="181" t="s">
        <v>3</v>
      </c>
      <c r="F136" s="181" t="s">
        <v>2</v>
      </c>
      <c r="G136" s="181" t="s">
        <v>1316</v>
      </c>
      <c r="H136" s="198">
        <v>0.31622287491407897</v>
      </c>
      <c r="I136" s="12">
        <v>2.8637437939387101E-2</v>
      </c>
      <c r="J136" s="12">
        <v>3.2743557387382599E-3</v>
      </c>
      <c r="K136" s="179">
        <v>2.2109536927766199E-18</v>
      </c>
      <c r="L136" s="180">
        <v>266233</v>
      </c>
      <c r="N136" s="198">
        <v>0.31437002710407502</v>
      </c>
      <c r="O136" s="12">
        <v>2.49331768736064E-2</v>
      </c>
      <c r="P136" s="12">
        <v>5.8838480069523897E-3</v>
      </c>
      <c r="Q136" s="179">
        <v>2.2595898231650398E-5</v>
      </c>
      <c r="R136" s="180">
        <v>69104</v>
      </c>
      <c r="T136" s="198">
        <v>0.30146253542833101</v>
      </c>
      <c r="U136" s="12">
        <v>2.5731869159017099E-2</v>
      </c>
      <c r="V136" s="12">
        <v>1.21533682925369E-2</v>
      </c>
      <c r="W136" s="192">
        <v>3.4237588027028101E-2</v>
      </c>
      <c r="X136" s="180">
        <v>16611</v>
      </c>
      <c r="Z136" s="180">
        <v>0</v>
      </c>
      <c r="AA136" s="192">
        <v>0.58220000000000005</v>
      </c>
      <c r="AC136" s="180">
        <v>0</v>
      </c>
      <c r="AD136" s="192">
        <v>0.81740000000000002</v>
      </c>
    </row>
    <row r="137" spans="1:30" ht="18" customHeight="1" x14ac:dyDescent="0.2">
      <c r="A137" s="175" t="s">
        <v>967</v>
      </c>
      <c r="B137" s="181" t="s">
        <v>110</v>
      </c>
      <c r="C137" s="181" t="s">
        <v>111</v>
      </c>
      <c r="D137" s="182" t="s">
        <v>112</v>
      </c>
      <c r="E137" s="181" t="s">
        <v>2</v>
      </c>
      <c r="F137" s="181" t="s">
        <v>4</v>
      </c>
      <c r="G137" s="188" t="s">
        <v>113</v>
      </c>
      <c r="H137" s="198">
        <v>0.51381647361931304</v>
      </c>
      <c r="I137" s="12">
        <v>1.55852084506685E-2</v>
      </c>
      <c r="J137" s="12">
        <v>2.32779874933437E-3</v>
      </c>
      <c r="K137" s="179">
        <v>2.1529445608234501E-11</v>
      </c>
      <c r="L137" s="180">
        <v>400634</v>
      </c>
      <c r="N137" s="198">
        <v>0.51379632024669197</v>
      </c>
      <c r="O137" s="12">
        <v>1.4198525663919E-2</v>
      </c>
      <c r="P137" s="12">
        <v>4.4758415836337303E-3</v>
      </c>
      <c r="Q137" s="177">
        <v>1.5125840224737E-3</v>
      </c>
      <c r="R137" s="180">
        <v>101503</v>
      </c>
      <c r="T137" s="198">
        <v>0.48696046434851398</v>
      </c>
      <c r="U137" s="12">
        <v>1.0245856097937401E-2</v>
      </c>
      <c r="V137" s="12">
        <v>9.4545795187785005E-3</v>
      </c>
      <c r="W137" s="192">
        <v>0.27850120044198101</v>
      </c>
      <c r="X137" s="180">
        <v>22748</v>
      </c>
      <c r="Z137" s="180">
        <v>0</v>
      </c>
      <c r="AA137" s="192">
        <v>0.78339999999999999</v>
      </c>
      <c r="AC137" s="180">
        <v>0</v>
      </c>
      <c r="AD137" s="192">
        <v>0.58340000000000003</v>
      </c>
    </row>
    <row r="138" spans="1:30" ht="18" customHeight="1" x14ac:dyDescent="0.2">
      <c r="A138" s="175" t="s">
        <v>967</v>
      </c>
      <c r="B138" s="181" t="s">
        <v>193</v>
      </c>
      <c r="C138" s="181" t="s">
        <v>194</v>
      </c>
      <c r="D138" s="182" t="s">
        <v>195</v>
      </c>
      <c r="E138" s="181" t="s">
        <v>4</v>
      </c>
      <c r="F138" s="181" t="s">
        <v>2</v>
      </c>
      <c r="G138" s="181" t="s">
        <v>1316</v>
      </c>
      <c r="H138" s="198">
        <v>0.62424206795097503</v>
      </c>
      <c r="I138" s="12">
        <v>1.39871502390271E-2</v>
      </c>
      <c r="J138" s="12">
        <v>2.6907695626529598E-3</v>
      </c>
      <c r="K138" s="179">
        <v>2.0123081718645001E-7</v>
      </c>
      <c r="L138" s="180">
        <v>356716</v>
      </c>
      <c r="N138" s="198">
        <v>0.62969450657046899</v>
      </c>
      <c r="O138" s="12">
        <v>9.0355473326172598E-3</v>
      </c>
      <c r="P138" s="12">
        <v>5.8152378113299598E-3</v>
      </c>
      <c r="Q138" s="192">
        <v>0.12023907233455799</v>
      </c>
      <c r="R138" s="180">
        <v>68747</v>
      </c>
      <c r="T138" s="198">
        <v>0.56323671982421297</v>
      </c>
      <c r="U138" s="12">
        <v>3.5577455207947702E-2</v>
      </c>
      <c r="V138" s="12">
        <v>1.17558375721851E-2</v>
      </c>
      <c r="W138" s="177">
        <v>2.4751333162207402E-3</v>
      </c>
      <c r="X138" s="180">
        <v>16611</v>
      </c>
      <c r="Z138" s="180">
        <v>0</v>
      </c>
      <c r="AA138" s="192">
        <v>0.43969999999999998</v>
      </c>
      <c r="AC138" s="180">
        <v>68.8</v>
      </c>
      <c r="AD138" s="192">
        <v>7.3410000000000003E-2</v>
      </c>
    </row>
    <row r="139" spans="1:30" ht="18" customHeight="1" x14ac:dyDescent="0.2">
      <c r="A139" s="175" t="s">
        <v>967</v>
      </c>
      <c r="B139" s="181" t="s">
        <v>293</v>
      </c>
      <c r="C139" s="181" t="s">
        <v>294</v>
      </c>
      <c r="D139" s="182" t="s">
        <v>295</v>
      </c>
      <c r="E139" s="181" t="s">
        <v>3</v>
      </c>
      <c r="F139" s="181" t="s">
        <v>1</v>
      </c>
      <c r="G139" s="181" t="s">
        <v>1316</v>
      </c>
      <c r="H139" s="198">
        <v>0.9434157140467464</v>
      </c>
      <c r="I139" s="12">
        <v>2.4464869984554001E-2</v>
      </c>
      <c r="J139" s="12">
        <v>5.0571506161004197E-3</v>
      </c>
      <c r="K139" s="179">
        <v>1.3136424253992501E-6</v>
      </c>
      <c r="L139" s="180">
        <v>401913</v>
      </c>
      <c r="N139" s="198">
        <v>0.93803433920967849</v>
      </c>
      <c r="O139" s="12">
        <v>2.6261116837206101E-2</v>
      </c>
      <c r="P139" s="12">
        <v>9.3263753913859805E-3</v>
      </c>
      <c r="Q139" s="177">
        <v>4.8657423480228902E-3</v>
      </c>
      <c r="R139" s="180">
        <v>101503</v>
      </c>
      <c r="T139" s="198">
        <v>0.93067897698259194</v>
      </c>
      <c r="U139" s="12">
        <v>1.41315175370097E-2</v>
      </c>
      <c r="V139" s="12">
        <v>1.90673234540591E-2</v>
      </c>
      <c r="W139" s="192">
        <v>0.45860978490535698</v>
      </c>
      <c r="X139" s="180">
        <v>22748</v>
      </c>
      <c r="Z139" s="180">
        <v>0</v>
      </c>
      <c r="AA139" s="192">
        <v>0.86560000000000004</v>
      </c>
      <c r="AC139" s="180">
        <v>0</v>
      </c>
      <c r="AD139" s="192">
        <v>0.60040000000000004</v>
      </c>
    </row>
    <row r="140" spans="1:30" ht="18" customHeight="1" x14ac:dyDescent="0.2">
      <c r="A140" s="175" t="s">
        <v>967</v>
      </c>
      <c r="B140" s="181" t="s">
        <v>308</v>
      </c>
      <c r="C140" s="181" t="s">
        <v>309</v>
      </c>
      <c r="D140" s="182" t="s">
        <v>295</v>
      </c>
      <c r="E140" s="181" t="s">
        <v>3</v>
      </c>
      <c r="F140" s="181" t="s">
        <v>1</v>
      </c>
      <c r="G140" s="181" t="s">
        <v>1316</v>
      </c>
      <c r="H140" s="198">
        <v>0.9079733414519634</v>
      </c>
      <c r="I140" s="12">
        <v>2.06799977169588E-2</v>
      </c>
      <c r="J140" s="12">
        <v>4.2391651710300699E-3</v>
      </c>
      <c r="K140" s="179">
        <v>1.06994075977537E-6</v>
      </c>
      <c r="L140" s="180">
        <v>361235</v>
      </c>
      <c r="N140" s="198">
        <v>0.90357200247972969</v>
      </c>
      <c r="O140" s="12">
        <v>1.3889925682248601E-2</v>
      </c>
      <c r="P140" s="12">
        <v>7.6014318037276101E-3</v>
      </c>
      <c r="Q140" s="192">
        <v>6.76580489440681E-2</v>
      </c>
      <c r="R140" s="180">
        <v>101503</v>
      </c>
      <c r="T140" s="198">
        <v>0.91290690449270273</v>
      </c>
      <c r="U140" s="12">
        <v>7.7794060385895098E-4</v>
      </c>
      <c r="V140" s="12">
        <v>1.7050896046229901E-2</v>
      </c>
      <c r="W140" s="192">
        <v>0.96360944796599102</v>
      </c>
      <c r="X140" s="180">
        <v>22748</v>
      </c>
      <c r="Z140" s="180">
        <v>0</v>
      </c>
      <c r="AA140" s="192">
        <v>0.43530000000000002</v>
      </c>
      <c r="AC140" s="180">
        <v>22.1</v>
      </c>
      <c r="AD140" s="192">
        <v>0.25729999999999997</v>
      </c>
    </row>
    <row r="141" spans="1:30" ht="18" customHeight="1" x14ac:dyDescent="0.2">
      <c r="A141" s="175" t="s">
        <v>967</v>
      </c>
      <c r="B141" s="181" t="s">
        <v>286</v>
      </c>
      <c r="C141" s="181" t="s">
        <v>287</v>
      </c>
      <c r="D141" s="182" t="s">
        <v>288</v>
      </c>
      <c r="E141" s="181" t="s">
        <v>4</v>
      </c>
      <c r="F141" s="181" t="s">
        <v>2</v>
      </c>
      <c r="G141" s="181" t="s">
        <v>1316</v>
      </c>
      <c r="H141" s="198">
        <v>0.80167534085277203</v>
      </c>
      <c r="I141" s="12">
        <v>1.3812730059626001E-2</v>
      </c>
      <c r="J141" s="12">
        <v>3.1710913038556499E-3</v>
      </c>
      <c r="K141" s="179">
        <v>1.3256450690046801E-5</v>
      </c>
      <c r="L141" s="180">
        <v>365373</v>
      </c>
      <c r="N141" s="198">
        <v>0.78353246485602401</v>
      </c>
      <c r="O141" s="12">
        <v>1.01254682850605E-2</v>
      </c>
      <c r="P141" s="12">
        <v>5.5509456554920997E-3</v>
      </c>
      <c r="Q141" s="192">
        <v>6.8137273734366996E-2</v>
      </c>
      <c r="R141" s="180">
        <v>99044</v>
      </c>
      <c r="T141" s="198">
        <v>0.77949909627219993</v>
      </c>
      <c r="U141" s="12">
        <v>4.9350439926881002E-3</v>
      </c>
      <c r="V141" s="12">
        <v>1.14594657292236E-2</v>
      </c>
      <c r="W141" s="192">
        <v>0.66672128825449595</v>
      </c>
      <c r="X141" s="180">
        <v>22748</v>
      </c>
      <c r="Z141" s="180">
        <v>0</v>
      </c>
      <c r="AA141" s="192">
        <v>0.56410000000000005</v>
      </c>
      <c r="AC141" s="180">
        <v>0</v>
      </c>
      <c r="AD141" s="192">
        <v>0.45529999999999998</v>
      </c>
    </row>
    <row r="142" spans="1:30" ht="18" customHeight="1" x14ac:dyDescent="0.2">
      <c r="A142" s="175" t="s">
        <v>967</v>
      </c>
      <c r="B142" s="181" t="s">
        <v>446</v>
      </c>
      <c r="C142" s="181" t="s">
        <v>447</v>
      </c>
      <c r="D142" s="182" t="s">
        <v>448</v>
      </c>
      <c r="E142" s="181" t="s">
        <v>1</v>
      </c>
      <c r="F142" s="181" t="s">
        <v>3</v>
      </c>
      <c r="G142" s="181" t="s">
        <v>1316</v>
      </c>
      <c r="H142" s="198">
        <v>0.93779776057825948</v>
      </c>
      <c r="I142" s="12">
        <v>1.8527770154968599E-2</v>
      </c>
      <c r="J142" s="12">
        <v>4.8714284120907501E-3</v>
      </c>
      <c r="K142" s="207">
        <v>1.4274973412095E-4</v>
      </c>
      <c r="L142" s="180">
        <v>401913</v>
      </c>
      <c r="N142" s="198">
        <v>0.92388856455339285</v>
      </c>
      <c r="O142" s="12">
        <v>2.2113818115255E-2</v>
      </c>
      <c r="P142" s="12">
        <v>9.5631390608416893E-3</v>
      </c>
      <c r="Q142" s="192">
        <v>2.0755561990374701E-2</v>
      </c>
      <c r="R142" s="180">
        <v>80507</v>
      </c>
      <c r="T142" s="198">
        <v>0.90053312618252146</v>
      </c>
      <c r="U142" s="12">
        <v>1.57533396231418E-2</v>
      </c>
      <c r="V142" s="12">
        <v>1.6016843889247099E-2</v>
      </c>
      <c r="W142" s="192">
        <v>0.32533765448632501</v>
      </c>
      <c r="X142" s="180">
        <v>22748</v>
      </c>
      <c r="Z142" s="180">
        <v>0</v>
      </c>
      <c r="AA142" s="192">
        <v>0.73829999999999996</v>
      </c>
      <c r="AC142" s="180">
        <v>0</v>
      </c>
      <c r="AD142" s="192">
        <v>0.86839999999999995</v>
      </c>
    </row>
    <row r="143" spans="1:30" ht="18" customHeight="1" x14ac:dyDescent="0.2">
      <c r="A143" s="175" t="s">
        <v>967</v>
      </c>
      <c r="B143" s="181" t="s">
        <v>449</v>
      </c>
      <c r="C143" s="181" t="s">
        <v>450</v>
      </c>
      <c r="D143" s="182" t="s">
        <v>442</v>
      </c>
      <c r="E143" s="181" t="s">
        <v>1</v>
      </c>
      <c r="F143" s="181" t="s">
        <v>3</v>
      </c>
      <c r="G143" s="181" t="s">
        <v>1316</v>
      </c>
      <c r="H143" s="198">
        <v>0.33120765924283502</v>
      </c>
      <c r="I143" s="12">
        <v>9.4191987107959899E-3</v>
      </c>
      <c r="J143" s="12">
        <v>2.5596572320641E-3</v>
      </c>
      <c r="K143" s="207">
        <v>2.33355439236731E-4</v>
      </c>
      <c r="L143" s="180">
        <v>392385</v>
      </c>
      <c r="N143" s="198">
        <v>0.35249055280139502</v>
      </c>
      <c r="O143" s="12">
        <v>8.5723850720142505E-3</v>
      </c>
      <c r="P143" s="12">
        <v>4.7206434516686296E-3</v>
      </c>
      <c r="Q143" s="192">
        <v>6.9380232911140205E-2</v>
      </c>
      <c r="R143" s="180">
        <v>101503</v>
      </c>
      <c r="T143" s="198">
        <v>0.32725348021804102</v>
      </c>
      <c r="U143" s="12">
        <v>-4.2261160005945203E-3</v>
      </c>
      <c r="V143" s="12">
        <v>1.0065902895877801E-2</v>
      </c>
      <c r="W143" s="192">
        <v>0.67459890659989397</v>
      </c>
      <c r="X143" s="180">
        <v>22748</v>
      </c>
      <c r="Z143" s="180">
        <v>0</v>
      </c>
      <c r="AA143" s="192">
        <v>0.87470000000000003</v>
      </c>
      <c r="AC143" s="180">
        <v>42.1</v>
      </c>
      <c r="AD143" s="192">
        <v>0.18890000000000001</v>
      </c>
    </row>
    <row r="144" spans="1:30" ht="18" customHeight="1" x14ac:dyDescent="0.2">
      <c r="A144" s="175" t="s">
        <v>967</v>
      </c>
      <c r="B144" s="181" t="s">
        <v>440</v>
      </c>
      <c r="C144" s="181" t="s">
        <v>441</v>
      </c>
      <c r="D144" s="182" t="s">
        <v>442</v>
      </c>
      <c r="E144" s="181" t="s">
        <v>1</v>
      </c>
      <c r="F144" s="181" t="s">
        <v>2</v>
      </c>
      <c r="G144" s="181" t="s">
        <v>1316</v>
      </c>
      <c r="H144" s="198">
        <v>0.65084873013065003</v>
      </c>
      <c r="I144" s="12">
        <v>8.6380549534446592E-3</v>
      </c>
      <c r="J144" s="12">
        <v>2.4804254886458799E-3</v>
      </c>
      <c r="K144" s="207">
        <v>4.9677527525552104E-4</v>
      </c>
      <c r="L144" s="180">
        <v>401913</v>
      </c>
      <c r="N144" s="198">
        <v>0.67620110681162093</v>
      </c>
      <c r="O144" s="12">
        <v>2.0252138190865701E-2</v>
      </c>
      <c r="P144" s="12">
        <v>4.8139518157986599E-3</v>
      </c>
      <c r="Q144" s="179">
        <v>2.5882049944384E-5</v>
      </c>
      <c r="R144" s="180">
        <v>101503</v>
      </c>
      <c r="T144" s="198">
        <v>0.64354796518375201</v>
      </c>
      <c r="U144" s="12">
        <v>2.2018691183923699E-2</v>
      </c>
      <c r="V144" s="12">
        <v>9.8489618324683701E-3</v>
      </c>
      <c r="W144" s="192">
        <v>2.53756407490312E-2</v>
      </c>
      <c r="X144" s="180">
        <v>22748</v>
      </c>
      <c r="Z144" s="180">
        <v>78.3</v>
      </c>
      <c r="AA144" s="192">
        <v>3.1980000000000001E-2</v>
      </c>
      <c r="AC144" s="180">
        <v>42.4</v>
      </c>
      <c r="AD144" s="192">
        <v>0.18770000000000001</v>
      </c>
    </row>
    <row r="145" spans="1:30" ht="18" customHeight="1" x14ac:dyDescent="0.2">
      <c r="A145" s="175" t="s">
        <v>967</v>
      </c>
      <c r="B145" s="181" t="s">
        <v>408</v>
      </c>
      <c r="C145" s="181" t="s">
        <v>409</v>
      </c>
      <c r="D145" s="182" t="s">
        <v>410</v>
      </c>
      <c r="E145" s="181" t="s">
        <v>4</v>
      </c>
      <c r="F145" s="181" t="s">
        <v>2</v>
      </c>
      <c r="G145" s="181" t="s">
        <v>1840</v>
      </c>
      <c r="H145" s="198">
        <v>0.15772533205108799</v>
      </c>
      <c r="I145" s="12">
        <v>1.33310327243337E-2</v>
      </c>
      <c r="J145" s="12">
        <v>3.392067405528E-3</v>
      </c>
      <c r="K145" s="179">
        <v>8.4924219721931407E-5</v>
      </c>
      <c r="L145" s="180">
        <v>363607</v>
      </c>
      <c r="N145" s="198">
        <v>0.14148198524969699</v>
      </c>
      <c r="O145" s="12">
        <v>2.2871274926146899E-2</v>
      </c>
      <c r="P145" s="12">
        <v>6.4330437921775799E-3</v>
      </c>
      <c r="Q145" s="207">
        <v>3.7757610313056601E-4</v>
      </c>
      <c r="R145" s="180">
        <v>101503</v>
      </c>
      <c r="T145" s="198">
        <v>0.129022059512924</v>
      </c>
      <c r="U145" s="12">
        <v>2.2362165011011199E-2</v>
      </c>
      <c r="V145" s="12">
        <v>1.40967752413261E-2</v>
      </c>
      <c r="W145" s="192">
        <v>0.112664027395079</v>
      </c>
      <c r="X145" s="180">
        <v>22748</v>
      </c>
      <c r="Z145" s="180">
        <v>41.9</v>
      </c>
      <c r="AA145" s="192">
        <v>0.18959999999999999</v>
      </c>
      <c r="AC145" s="180">
        <v>0</v>
      </c>
      <c r="AD145" s="192">
        <v>0.53339999999999999</v>
      </c>
    </row>
    <row r="146" spans="1:30" ht="18" customHeight="1" x14ac:dyDescent="0.2">
      <c r="A146" s="175" t="s">
        <v>967</v>
      </c>
      <c r="B146" s="181" t="s">
        <v>347</v>
      </c>
      <c r="C146" s="181" t="s">
        <v>348</v>
      </c>
      <c r="D146" s="182" t="s">
        <v>349</v>
      </c>
      <c r="E146" s="181" t="s">
        <v>1</v>
      </c>
      <c r="F146" s="181" t="s">
        <v>3</v>
      </c>
      <c r="G146" s="188" t="s">
        <v>113</v>
      </c>
      <c r="H146" s="198">
        <v>0.283990500986532</v>
      </c>
      <c r="I146" s="12">
        <v>1.5455703963987599E-2</v>
      </c>
      <c r="J146" s="12">
        <v>2.6462587896512102E-3</v>
      </c>
      <c r="K146" s="179">
        <v>5.2017297087736598E-9</v>
      </c>
      <c r="L146" s="180">
        <v>401913</v>
      </c>
      <c r="N146" s="198">
        <v>0.30961727033674102</v>
      </c>
      <c r="O146" s="12">
        <v>3.7010693293507099E-3</v>
      </c>
      <c r="P146" s="12">
        <v>5.6057252057150004E-3</v>
      </c>
      <c r="Q146" s="192">
        <v>0.50910608561019</v>
      </c>
      <c r="R146" s="180">
        <v>80507</v>
      </c>
      <c r="T146" s="198">
        <v>0.33762592874098801</v>
      </c>
      <c r="U146" s="12">
        <v>1.5016407329729999E-2</v>
      </c>
      <c r="V146" s="12">
        <v>1.0490085516665301E-2</v>
      </c>
      <c r="W146" s="192">
        <v>0.152291064613336</v>
      </c>
      <c r="X146" s="180">
        <v>22748</v>
      </c>
      <c r="Z146" s="180">
        <v>72.2</v>
      </c>
      <c r="AA146" s="192">
        <v>5.7930000000000002E-2</v>
      </c>
      <c r="AC146" s="180">
        <v>0</v>
      </c>
      <c r="AD146" s="192">
        <v>0.96760000000000002</v>
      </c>
    </row>
    <row r="147" spans="1:30" ht="18" customHeight="1" x14ac:dyDescent="0.2">
      <c r="A147" s="175" t="s">
        <v>967</v>
      </c>
      <c r="B147" s="181" t="s">
        <v>367</v>
      </c>
      <c r="C147" s="181" t="s">
        <v>368</v>
      </c>
      <c r="D147" s="182" t="s">
        <v>349</v>
      </c>
      <c r="E147" s="181" t="s">
        <v>2</v>
      </c>
      <c r="F147" s="181" t="s">
        <v>3</v>
      </c>
      <c r="G147" s="181" t="s">
        <v>1316</v>
      </c>
      <c r="H147" s="198">
        <v>0.28343768449075801</v>
      </c>
      <c r="I147" s="12">
        <v>1.7158400210339701E-2</v>
      </c>
      <c r="J147" s="12">
        <v>2.8741200501706098E-3</v>
      </c>
      <c r="K147" s="179">
        <v>2.3730241133871599E-9</v>
      </c>
      <c r="L147" s="180">
        <v>341822</v>
      </c>
      <c r="N147" s="198">
        <v>0.309810136792876</v>
      </c>
      <c r="O147" s="12">
        <v>2.1366687661462801E-3</v>
      </c>
      <c r="P147" s="12">
        <v>5.7022950049824203E-3</v>
      </c>
      <c r="Q147" s="192">
        <v>0.70788113640877204</v>
      </c>
      <c r="R147" s="180">
        <v>78045</v>
      </c>
      <c r="T147" s="198">
        <v>0.33761563337436301</v>
      </c>
      <c r="U147" s="12">
        <v>1.5254839982667899E-2</v>
      </c>
      <c r="V147" s="12">
        <v>1.04922627703371E-2</v>
      </c>
      <c r="W147" s="192">
        <v>0.145970355689679</v>
      </c>
      <c r="X147" s="180">
        <v>22748</v>
      </c>
      <c r="Z147" s="180">
        <v>81.900000000000006</v>
      </c>
      <c r="AA147" s="192">
        <v>1.865E-2</v>
      </c>
      <c r="AC147" s="180">
        <v>0</v>
      </c>
      <c r="AD147" s="192">
        <v>0.86109999999999998</v>
      </c>
    </row>
    <row r="148" spans="1:30" ht="18" customHeight="1" x14ac:dyDescent="0.2">
      <c r="A148" s="175" t="s">
        <v>967</v>
      </c>
      <c r="B148" s="181" t="s">
        <v>460</v>
      </c>
      <c r="C148" s="181" t="s">
        <v>461</v>
      </c>
      <c r="D148" s="182" t="s">
        <v>462</v>
      </c>
      <c r="E148" s="181" t="s">
        <v>1</v>
      </c>
      <c r="F148" s="181" t="s">
        <v>3</v>
      </c>
      <c r="G148" s="181" t="s">
        <v>1316</v>
      </c>
      <c r="H148" s="198">
        <v>0.60594476735014802</v>
      </c>
      <c r="I148" s="12">
        <v>1.23873908802938E-2</v>
      </c>
      <c r="J148" s="12">
        <v>2.4056179699547E-3</v>
      </c>
      <c r="K148" s="179">
        <v>2.6137798207493998E-7</v>
      </c>
      <c r="L148" s="180">
        <v>401913</v>
      </c>
      <c r="N148" s="198">
        <v>0.62340045957494405</v>
      </c>
      <c r="O148" s="12">
        <v>1.8716834257287E-3</v>
      </c>
      <c r="P148" s="12">
        <v>5.2043410733697299E-3</v>
      </c>
      <c r="Q148" s="192">
        <v>0.71911719985857003</v>
      </c>
      <c r="R148" s="180">
        <v>80507</v>
      </c>
      <c r="T148" s="198">
        <v>0.63935916858624897</v>
      </c>
      <c r="U148" s="12">
        <v>-3.4577861446966501E-3</v>
      </c>
      <c r="V148" s="12">
        <v>9.8974133567255197E-3</v>
      </c>
      <c r="W148" s="192">
        <v>0.72681710122075704</v>
      </c>
      <c r="X148" s="180">
        <v>22748</v>
      </c>
      <c r="Z148" s="180">
        <v>70.3</v>
      </c>
      <c r="AA148" s="192">
        <v>6.6640000000000005E-2</v>
      </c>
      <c r="AC148" s="180">
        <v>58.7</v>
      </c>
      <c r="AD148" s="192">
        <v>0.1198</v>
      </c>
    </row>
    <row r="149" spans="1:30" ht="18" customHeight="1" x14ac:dyDescent="0.2">
      <c r="A149" s="175" t="s">
        <v>967</v>
      </c>
      <c r="B149" s="181" t="s">
        <v>123</v>
      </c>
      <c r="C149" s="181" t="s">
        <v>124</v>
      </c>
      <c r="D149" s="182" t="s">
        <v>125</v>
      </c>
      <c r="E149" s="181" t="s">
        <v>2</v>
      </c>
      <c r="F149" s="181" t="s">
        <v>4</v>
      </c>
      <c r="G149" s="181" t="s">
        <v>1316</v>
      </c>
      <c r="H149" s="198">
        <v>0.62948677383282803</v>
      </c>
      <c r="I149" s="12">
        <v>1.78541839014714E-2</v>
      </c>
      <c r="J149" s="12">
        <v>2.60343646051706E-3</v>
      </c>
      <c r="K149" s="179">
        <v>6.9865683427858102E-12</v>
      </c>
      <c r="L149" s="180">
        <v>349006</v>
      </c>
      <c r="N149" s="198">
        <v>0.62227600548393802</v>
      </c>
      <c r="O149" s="12">
        <v>1.2390053941617799E-2</v>
      </c>
      <c r="P149" s="12">
        <v>4.7758760308459604E-3</v>
      </c>
      <c r="Q149" s="177">
        <v>9.4783813344048295E-3</v>
      </c>
      <c r="R149" s="180">
        <v>95880</v>
      </c>
      <c r="T149" s="198">
        <v>0.60334303648672405</v>
      </c>
      <c r="U149" s="12">
        <v>9.7888706895016293E-3</v>
      </c>
      <c r="V149" s="12">
        <v>9.6765824344021301E-3</v>
      </c>
      <c r="W149" s="192">
        <v>0.31172737364987801</v>
      </c>
      <c r="X149" s="180">
        <v>22748</v>
      </c>
      <c r="Z149" s="180">
        <v>0.9</v>
      </c>
      <c r="AA149" s="192">
        <v>0.31509999999999999</v>
      </c>
      <c r="AC149" s="180">
        <v>0</v>
      </c>
      <c r="AD149" s="192">
        <v>0.4209</v>
      </c>
    </row>
    <row r="150" spans="1:30" ht="18" customHeight="1" x14ac:dyDescent="0.2">
      <c r="A150" s="175" t="s">
        <v>967</v>
      </c>
      <c r="B150" s="181" t="s">
        <v>428</v>
      </c>
      <c r="C150" s="181" t="s">
        <v>429</v>
      </c>
      <c r="D150" s="182" t="s">
        <v>430</v>
      </c>
      <c r="E150" s="181" t="s">
        <v>3</v>
      </c>
      <c r="F150" s="181" t="s">
        <v>1</v>
      </c>
      <c r="G150" s="181" t="s">
        <v>1316</v>
      </c>
      <c r="H150" s="198">
        <v>0.902953311119571</v>
      </c>
      <c r="I150" s="12">
        <v>1.6272524123401601E-2</v>
      </c>
      <c r="J150" s="12">
        <v>3.8788341239193499E-3</v>
      </c>
      <c r="K150" s="179">
        <v>2.7261875799143699E-5</v>
      </c>
      <c r="L150" s="180">
        <v>401913</v>
      </c>
      <c r="N150" s="198">
        <v>0.87970796437572496</v>
      </c>
      <c r="O150" s="12">
        <v>2.70830599105309E-2</v>
      </c>
      <c r="P150" s="12">
        <v>7.0071259717393603E-3</v>
      </c>
      <c r="Q150" s="207">
        <v>1.1105555634397301E-4</v>
      </c>
      <c r="R150" s="180">
        <v>99988</v>
      </c>
      <c r="T150" s="198">
        <v>0.91544020515235702</v>
      </c>
      <c r="U150" s="12">
        <v>4.6242948588438797E-2</v>
      </c>
      <c r="V150" s="12">
        <v>1.7515883429503401E-2</v>
      </c>
      <c r="W150" s="177">
        <v>8.2891833964880701E-3</v>
      </c>
      <c r="X150" s="180">
        <v>21233</v>
      </c>
      <c r="Z150" s="180">
        <v>45.1</v>
      </c>
      <c r="AA150" s="192">
        <v>0.17710000000000001</v>
      </c>
      <c r="AC150" s="180">
        <v>64.2</v>
      </c>
      <c r="AD150" s="192">
        <v>9.4810000000000005E-2</v>
      </c>
    </row>
    <row r="151" spans="1:30" ht="18" customHeight="1" x14ac:dyDescent="0.2">
      <c r="A151" s="175" t="s">
        <v>967</v>
      </c>
      <c r="B151" s="181" t="s">
        <v>265</v>
      </c>
      <c r="C151" s="181" t="s">
        <v>266</v>
      </c>
      <c r="D151" s="182" t="s">
        <v>267</v>
      </c>
      <c r="E151" s="181" t="s">
        <v>1</v>
      </c>
      <c r="F151" s="181" t="s">
        <v>3</v>
      </c>
      <c r="G151" s="181" t="s">
        <v>1316</v>
      </c>
      <c r="H151" s="198">
        <v>0.30596573130150595</v>
      </c>
      <c r="I151" s="12">
        <v>1.8765658790516698E-2</v>
      </c>
      <c r="J151" s="12">
        <v>3.12007377547238E-3</v>
      </c>
      <c r="K151" s="179">
        <v>1.8045166780806E-9</v>
      </c>
      <c r="L151" s="180">
        <v>287590</v>
      </c>
      <c r="N151" s="198">
        <v>0.31663194293935804</v>
      </c>
      <c r="O151" s="12">
        <v>1.00084689130715E-2</v>
      </c>
      <c r="P151" s="12">
        <v>4.9446732214375498E-3</v>
      </c>
      <c r="Q151" s="192">
        <v>4.2960782242089601E-2</v>
      </c>
      <c r="R151" s="180">
        <v>98001</v>
      </c>
      <c r="T151" s="198">
        <v>0.323063532370363</v>
      </c>
      <c r="U151" s="12">
        <v>1.9379751213864101E-2</v>
      </c>
      <c r="V151" s="12">
        <v>1.1268782016629401E-2</v>
      </c>
      <c r="W151" s="192">
        <v>8.5473645216705293E-2</v>
      </c>
      <c r="X151" s="180">
        <v>19246</v>
      </c>
      <c r="Z151" s="180">
        <v>55.4</v>
      </c>
      <c r="AA151" s="192">
        <v>0.13420000000000001</v>
      </c>
      <c r="AC151" s="180">
        <v>0</v>
      </c>
      <c r="AD151" s="192">
        <v>0.95809999999999995</v>
      </c>
    </row>
    <row r="152" spans="1:30" ht="18" customHeight="1" x14ac:dyDescent="0.2">
      <c r="A152" s="175" t="s">
        <v>967</v>
      </c>
      <c r="B152" s="181" t="s">
        <v>374</v>
      </c>
      <c r="C152" s="181" t="s">
        <v>375</v>
      </c>
      <c r="D152" s="182" t="s">
        <v>376</v>
      </c>
      <c r="E152" s="181" t="s">
        <v>2</v>
      </c>
      <c r="F152" s="181" t="s">
        <v>4</v>
      </c>
      <c r="G152" s="181" t="s">
        <v>1316</v>
      </c>
      <c r="H152" s="198">
        <v>0.365104434423907</v>
      </c>
      <c r="I152" s="12">
        <v>1.4408649864685499E-2</v>
      </c>
      <c r="J152" s="12">
        <v>3.0250043007042302E-3</v>
      </c>
      <c r="K152" s="179">
        <v>1.90562623110319E-6</v>
      </c>
      <c r="L152" s="180">
        <v>292965</v>
      </c>
      <c r="N152" s="198">
        <v>0.32826487963215401</v>
      </c>
      <c r="O152" s="12">
        <v>7.2431219668081404E-3</v>
      </c>
      <c r="P152" s="12">
        <v>4.9998680668833402E-3</v>
      </c>
      <c r="Q152" s="192">
        <v>0.147431824619528</v>
      </c>
      <c r="R152" s="180">
        <v>95366</v>
      </c>
      <c r="T152" s="198">
        <v>0.286460229606887</v>
      </c>
      <c r="U152" s="12">
        <v>1.1647796356153E-2</v>
      </c>
      <c r="V152" s="12">
        <v>1.2242194873521199E-2</v>
      </c>
      <c r="W152" s="192">
        <v>0.34137764495084599</v>
      </c>
      <c r="X152" s="180">
        <v>16611</v>
      </c>
      <c r="Z152" s="180">
        <v>33.5</v>
      </c>
      <c r="AA152" s="192">
        <v>0.22009999999999999</v>
      </c>
      <c r="AC152" s="180">
        <v>0</v>
      </c>
      <c r="AD152" s="192">
        <v>0.82669999999999999</v>
      </c>
    </row>
    <row r="153" spans="1:30" ht="18" customHeight="1" x14ac:dyDescent="0.2">
      <c r="A153" s="175" t="s">
        <v>967</v>
      </c>
      <c r="B153" s="181" t="s">
        <v>434</v>
      </c>
      <c r="C153" s="181" t="s">
        <v>435</v>
      </c>
      <c r="D153" s="182" t="s">
        <v>436</v>
      </c>
      <c r="E153" s="181" t="s">
        <v>3</v>
      </c>
      <c r="F153" s="181" t="s">
        <v>4</v>
      </c>
      <c r="G153" s="181" t="s">
        <v>1316</v>
      </c>
      <c r="H153" s="198">
        <v>0.54491464882607898</v>
      </c>
      <c r="I153" s="12">
        <v>8.8874284559471196E-3</v>
      </c>
      <c r="J153" s="12">
        <v>3.4290876826878398E-3</v>
      </c>
      <c r="K153" s="192">
        <v>9.5481813262210599E-3</v>
      </c>
      <c r="L153" s="180">
        <v>199545</v>
      </c>
      <c r="N153" s="198">
        <v>0.51180442968108397</v>
      </c>
      <c r="O153" s="12">
        <v>2.04508403542011E-2</v>
      </c>
      <c r="P153" s="12">
        <v>5.9169951623086201E-3</v>
      </c>
      <c r="Q153" s="207">
        <v>5.4766948928511002E-4</v>
      </c>
      <c r="R153" s="180">
        <v>58448</v>
      </c>
      <c r="T153" s="198">
        <v>0.51976802278749301</v>
      </c>
      <c r="U153" s="12">
        <v>1.7654715000439799E-2</v>
      </c>
      <c r="V153" s="12">
        <v>1.16207743817342E-2</v>
      </c>
      <c r="W153" s="192">
        <v>0.12870275168959999</v>
      </c>
      <c r="X153" s="180">
        <v>15096</v>
      </c>
      <c r="Z153" s="180">
        <v>65</v>
      </c>
      <c r="AA153" s="192">
        <v>9.0870000000000006E-2</v>
      </c>
      <c r="AC153" s="180">
        <v>0</v>
      </c>
      <c r="AD153" s="192">
        <v>0.46929999999999999</v>
      </c>
    </row>
    <row r="154" spans="1:30" ht="18" customHeight="1" x14ac:dyDescent="0.2">
      <c r="A154" s="175" t="s">
        <v>967</v>
      </c>
      <c r="B154" s="181" t="s">
        <v>156</v>
      </c>
      <c r="C154" s="181" t="s">
        <v>157</v>
      </c>
      <c r="D154" s="182" t="s">
        <v>128</v>
      </c>
      <c r="E154" s="181" t="s">
        <v>1</v>
      </c>
      <c r="F154" s="181" t="s">
        <v>3</v>
      </c>
      <c r="G154" s="181" t="s">
        <v>1316</v>
      </c>
      <c r="H154" s="198">
        <v>0.52439855743904795</v>
      </c>
      <c r="I154" s="12">
        <v>1.2425726323889099E-2</v>
      </c>
      <c r="J154" s="12">
        <v>2.3338041558178401E-3</v>
      </c>
      <c r="K154" s="179">
        <v>1.01377687551131E-7</v>
      </c>
      <c r="L154" s="180">
        <v>401913</v>
      </c>
      <c r="N154" s="198">
        <v>0.51129945840024393</v>
      </c>
      <c r="O154" s="12">
        <v>5.1121369250989902E-3</v>
      </c>
      <c r="P154" s="12">
        <v>4.4885321106254298E-3</v>
      </c>
      <c r="Q154" s="192">
        <v>0.25473113910828699</v>
      </c>
      <c r="R154" s="180">
        <v>101503</v>
      </c>
      <c r="T154" s="198">
        <v>0.51010159592051996</v>
      </c>
      <c r="U154" s="12">
        <v>-5.9625526301243402E-3</v>
      </c>
      <c r="V154" s="12">
        <v>9.5129978702486705E-3</v>
      </c>
      <c r="W154" s="192">
        <v>0.53080374298636002</v>
      </c>
      <c r="X154" s="180">
        <v>22748</v>
      </c>
      <c r="Z154" s="180">
        <v>52.2</v>
      </c>
      <c r="AA154" s="192">
        <v>0.14829999999999999</v>
      </c>
      <c r="AC154" s="180">
        <v>71.599999999999994</v>
      </c>
      <c r="AD154" s="192">
        <v>6.0479999999999999E-2</v>
      </c>
    </row>
    <row r="155" spans="1:30" ht="18" customHeight="1" x14ac:dyDescent="0.2">
      <c r="A155" s="175" t="s">
        <v>967</v>
      </c>
      <c r="B155" s="181" t="s">
        <v>126</v>
      </c>
      <c r="C155" s="181" t="s">
        <v>127</v>
      </c>
      <c r="D155" s="182" t="s">
        <v>128</v>
      </c>
      <c r="E155" s="181" t="s">
        <v>3</v>
      </c>
      <c r="F155" s="181" t="s">
        <v>2</v>
      </c>
      <c r="G155" s="181" t="s">
        <v>1316</v>
      </c>
      <c r="H155" s="198">
        <v>0.32422858824629697</v>
      </c>
      <c r="I155" s="12">
        <v>1.7233312635017099E-2</v>
      </c>
      <c r="J155" s="12">
        <v>2.5597577769945301E-3</v>
      </c>
      <c r="K155" s="179">
        <v>1.66887363121964E-11</v>
      </c>
      <c r="L155" s="180">
        <v>384917</v>
      </c>
      <c r="N155" s="198">
        <v>0.31486890301764503</v>
      </c>
      <c r="O155" s="12">
        <v>8.5157435202882596E-3</v>
      </c>
      <c r="P155" s="12">
        <v>4.8371954762309504E-3</v>
      </c>
      <c r="Q155" s="192">
        <v>7.8327939603151001E-2</v>
      </c>
      <c r="R155" s="180">
        <v>101503</v>
      </c>
      <c r="T155" s="198">
        <v>0.33480095116054198</v>
      </c>
      <c r="U155" s="12">
        <v>-1.6502168236088799E-2</v>
      </c>
      <c r="V155" s="12">
        <v>1.01810146202544E-2</v>
      </c>
      <c r="W155" s="192">
        <v>0.10504410890085</v>
      </c>
      <c r="X155" s="180">
        <v>22748</v>
      </c>
      <c r="Z155" s="180">
        <v>60.6</v>
      </c>
      <c r="AA155" s="192">
        <v>0.11119999999999999</v>
      </c>
      <c r="AC155" s="180">
        <v>90.3</v>
      </c>
      <c r="AD155" s="177">
        <v>1.3110000000000001E-3</v>
      </c>
    </row>
    <row r="156" spans="1:30" ht="18" customHeight="1" x14ac:dyDescent="0.2">
      <c r="A156" s="175" t="s">
        <v>967</v>
      </c>
      <c r="B156" s="181" t="s">
        <v>182</v>
      </c>
      <c r="C156" s="181" t="s">
        <v>183</v>
      </c>
      <c r="D156" s="182" t="s">
        <v>128</v>
      </c>
      <c r="E156" s="181" t="s">
        <v>1</v>
      </c>
      <c r="F156" s="181" t="s">
        <v>3</v>
      </c>
      <c r="G156" s="181" t="s">
        <v>1316</v>
      </c>
      <c r="H156" s="198">
        <v>0.61849497947491106</v>
      </c>
      <c r="I156" s="12">
        <v>1.19469707468568E-2</v>
      </c>
      <c r="J156" s="12">
        <v>2.4408353661066998E-3</v>
      </c>
      <c r="K156" s="179">
        <v>9.8493984508354805E-7</v>
      </c>
      <c r="L156" s="180">
        <v>401913</v>
      </c>
      <c r="N156" s="198">
        <v>0.62606522582977808</v>
      </c>
      <c r="O156" s="12">
        <v>6.2388898300270099E-3</v>
      </c>
      <c r="P156" s="12">
        <v>4.6753878793121201E-3</v>
      </c>
      <c r="Q156" s="192">
        <v>0.182069139915257</v>
      </c>
      <c r="R156" s="180">
        <v>101503</v>
      </c>
      <c r="T156" s="198">
        <v>0.59303733712853901</v>
      </c>
      <c r="U156" s="12">
        <v>-7.2993612585263001E-4</v>
      </c>
      <c r="V156" s="12">
        <v>9.6937232356758794E-3</v>
      </c>
      <c r="W156" s="192">
        <v>0.93997612274943199</v>
      </c>
      <c r="X156" s="180">
        <v>22748</v>
      </c>
      <c r="Z156" s="180">
        <v>14.6</v>
      </c>
      <c r="AA156" s="192">
        <v>0.27910000000000001</v>
      </c>
      <c r="AC156" s="180">
        <v>37.799999999999997</v>
      </c>
      <c r="AD156" s="192">
        <v>0.20469999999999999</v>
      </c>
    </row>
    <row r="157" spans="1:30" ht="18" customHeight="1" x14ac:dyDescent="0.2">
      <c r="A157" s="175" t="s">
        <v>967</v>
      </c>
      <c r="B157" s="181" t="s">
        <v>268</v>
      </c>
      <c r="C157" s="181" t="s">
        <v>269</v>
      </c>
      <c r="D157" s="182" t="s">
        <v>270</v>
      </c>
      <c r="E157" s="181" t="s">
        <v>1</v>
      </c>
      <c r="F157" s="181" t="s">
        <v>3</v>
      </c>
      <c r="G157" s="181" t="s">
        <v>1316</v>
      </c>
      <c r="H157" s="198">
        <v>0.75360641620201396</v>
      </c>
      <c r="I157" s="12">
        <v>1.52081248851172E-2</v>
      </c>
      <c r="J157" s="12">
        <v>2.7191323511598499E-3</v>
      </c>
      <c r="K157" s="179">
        <v>2.2317094631822202E-8</v>
      </c>
      <c r="L157" s="180">
        <v>401913</v>
      </c>
      <c r="N157" s="198">
        <v>0.77168082165525997</v>
      </c>
      <c r="O157" s="12">
        <v>1.15451783375006E-2</v>
      </c>
      <c r="P157" s="12">
        <v>5.9817120903209297E-3</v>
      </c>
      <c r="Q157" s="192">
        <v>5.3597020029536202E-2</v>
      </c>
      <c r="R157" s="180">
        <v>80507</v>
      </c>
      <c r="T157" s="198">
        <v>0.76835488579215805</v>
      </c>
      <c r="U157" s="12">
        <v>3.5754708859723899E-3</v>
      </c>
      <c r="V157" s="12">
        <v>1.1181415009443901E-2</v>
      </c>
      <c r="W157" s="192">
        <v>0.74914338201604302</v>
      </c>
      <c r="X157" s="180">
        <v>22748</v>
      </c>
      <c r="Z157" s="180">
        <v>0</v>
      </c>
      <c r="AA157" s="192">
        <v>0.57720000000000005</v>
      </c>
      <c r="AC157" s="180">
        <v>2.1</v>
      </c>
      <c r="AD157" s="192">
        <v>0.31209999999999999</v>
      </c>
    </row>
    <row r="158" spans="1:30" ht="18" customHeight="1" x14ac:dyDescent="0.2">
      <c r="A158" s="175" t="s">
        <v>967</v>
      </c>
      <c r="B158" s="181" t="s">
        <v>190</v>
      </c>
      <c r="C158" s="181" t="s">
        <v>191</v>
      </c>
      <c r="D158" s="182" t="s">
        <v>192</v>
      </c>
      <c r="E158" s="181" t="s">
        <v>2</v>
      </c>
      <c r="F158" s="181" t="s">
        <v>4</v>
      </c>
      <c r="G158" s="181" t="s">
        <v>1316</v>
      </c>
      <c r="H158" s="198">
        <v>0.48405196602831302</v>
      </c>
      <c r="I158" s="12">
        <v>1.18380462858942E-2</v>
      </c>
      <c r="J158" s="12">
        <v>2.5059480348752399E-3</v>
      </c>
      <c r="K158" s="179">
        <v>2.31274130440793E-6</v>
      </c>
      <c r="L158" s="180">
        <v>355237</v>
      </c>
      <c r="N158" s="198">
        <v>0.43593257094398996</v>
      </c>
      <c r="O158" s="12">
        <v>1.30740787005241E-2</v>
      </c>
      <c r="P158" s="12">
        <v>4.6203617400636899E-3</v>
      </c>
      <c r="Q158" s="177">
        <v>4.6596677820687502E-3</v>
      </c>
      <c r="R158" s="180">
        <v>98465</v>
      </c>
      <c r="T158" s="198">
        <v>0.45967911803235495</v>
      </c>
      <c r="U158" s="12">
        <v>1.1156925824859099E-2</v>
      </c>
      <c r="V158" s="12">
        <v>9.5186875540702407E-3</v>
      </c>
      <c r="W158" s="192">
        <v>0.241153867418962</v>
      </c>
      <c r="X158" s="180">
        <v>22748</v>
      </c>
      <c r="Z158" s="180">
        <v>0</v>
      </c>
      <c r="AA158" s="192">
        <v>0.81410000000000005</v>
      </c>
      <c r="AC158" s="180">
        <v>0</v>
      </c>
      <c r="AD158" s="192">
        <v>0.94479999999999997</v>
      </c>
    </row>
    <row r="159" spans="1:30" ht="18" customHeight="1" x14ac:dyDescent="0.2">
      <c r="A159" s="175" t="s">
        <v>967</v>
      </c>
      <c r="B159" s="181" t="s">
        <v>263</v>
      </c>
      <c r="C159" s="181" t="s">
        <v>264</v>
      </c>
      <c r="D159" s="182" t="s">
        <v>192</v>
      </c>
      <c r="E159" s="181" t="s">
        <v>3</v>
      </c>
      <c r="F159" s="181" t="s">
        <v>1</v>
      </c>
      <c r="G159" s="188" t="s">
        <v>113</v>
      </c>
      <c r="H159" s="198">
        <v>0.48283834734873299</v>
      </c>
      <c r="I159" s="12">
        <v>1.0446084123510399E-2</v>
      </c>
      <c r="J159" s="12">
        <v>2.4806854398208801E-3</v>
      </c>
      <c r="K159" s="179">
        <v>2.5428007473879101E-5</v>
      </c>
      <c r="L159" s="180">
        <v>361959</v>
      </c>
      <c r="N159" s="198">
        <v>0.43656109696163503</v>
      </c>
      <c r="O159" s="12">
        <v>1.20481981711992E-2</v>
      </c>
      <c r="P159" s="12">
        <v>4.5805320838440003E-3</v>
      </c>
      <c r="Q159" s="177">
        <v>8.5308199725513591E-3</v>
      </c>
      <c r="R159" s="180">
        <v>99988</v>
      </c>
      <c r="T159" s="198">
        <v>0.45946293566618002</v>
      </c>
      <c r="U159" s="12">
        <v>7.4385395703161798E-3</v>
      </c>
      <c r="V159" s="12">
        <v>9.84934234046414E-3</v>
      </c>
      <c r="W159" s="192">
        <v>0.45010972707149899</v>
      </c>
      <c r="X159" s="180">
        <v>21233</v>
      </c>
      <c r="Z159" s="180">
        <v>0</v>
      </c>
      <c r="AA159" s="192">
        <v>0.75839999999999996</v>
      </c>
      <c r="AC159" s="180">
        <v>0</v>
      </c>
      <c r="AD159" s="192">
        <v>0.7671</v>
      </c>
    </row>
    <row r="160" spans="1:30" ht="18" customHeight="1" x14ac:dyDescent="0.2">
      <c r="A160" s="175" t="s">
        <v>967</v>
      </c>
      <c r="B160" s="181" t="s">
        <v>173</v>
      </c>
      <c r="C160" s="181" t="s">
        <v>174</v>
      </c>
      <c r="D160" s="182" t="s">
        <v>175</v>
      </c>
      <c r="E160" s="181" t="s">
        <v>4</v>
      </c>
      <c r="F160" s="181" t="s">
        <v>2</v>
      </c>
      <c r="G160" s="181" t="s">
        <v>1316</v>
      </c>
      <c r="H160" s="198">
        <v>0.25767467304446501</v>
      </c>
      <c r="I160" s="12">
        <v>1.46380792072968E-2</v>
      </c>
      <c r="J160" s="12">
        <v>2.7137755400426099E-3</v>
      </c>
      <c r="K160" s="179">
        <v>6.8909901818769706E-8</v>
      </c>
      <c r="L160" s="180">
        <v>400159</v>
      </c>
      <c r="N160" s="198">
        <v>0.234004857978582</v>
      </c>
      <c r="O160" s="12">
        <v>1.5837527484541501E-2</v>
      </c>
      <c r="P160" s="12">
        <v>5.3210299104095998E-3</v>
      </c>
      <c r="Q160" s="177">
        <v>2.916516685141E-3</v>
      </c>
      <c r="R160" s="180">
        <v>101503</v>
      </c>
      <c r="T160" s="198">
        <v>0.24570489838227499</v>
      </c>
      <c r="U160" s="12">
        <v>1.45061490073178E-2</v>
      </c>
      <c r="V160" s="12">
        <v>1.10106948469639E-2</v>
      </c>
      <c r="W160" s="192">
        <v>0.18768451169782699</v>
      </c>
      <c r="X160" s="180">
        <v>22748</v>
      </c>
      <c r="Z160" s="180">
        <v>0</v>
      </c>
      <c r="AA160" s="192">
        <v>0.84079999999999999</v>
      </c>
      <c r="AC160" s="180">
        <v>0</v>
      </c>
      <c r="AD160" s="192">
        <v>0.99070000000000003</v>
      </c>
    </row>
    <row r="161" spans="1:30" ht="18" customHeight="1" x14ac:dyDescent="0.2">
      <c r="A161" s="175" t="s">
        <v>967</v>
      </c>
      <c r="B161" s="181" t="s">
        <v>254</v>
      </c>
      <c r="C161" s="181" t="s">
        <v>255</v>
      </c>
      <c r="D161" s="182" t="s">
        <v>256</v>
      </c>
      <c r="E161" s="181" t="s">
        <v>2</v>
      </c>
      <c r="F161" s="181" t="s">
        <v>4</v>
      </c>
      <c r="G161" s="181" t="s">
        <v>1316</v>
      </c>
      <c r="H161" s="198">
        <v>0.27094112464787201</v>
      </c>
      <c r="I161" s="12">
        <v>1.29588914175943E-2</v>
      </c>
      <c r="J161" s="12">
        <v>2.6645474120518902E-3</v>
      </c>
      <c r="K161" s="179">
        <v>1.15357546448524E-6</v>
      </c>
      <c r="L161" s="180">
        <v>401913</v>
      </c>
      <c r="N161" s="198">
        <v>0.247996155914603</v>
      </c>
      <c r="O161" s="12">
        <v>1.2359058983659301E-2</v>
      </c>
      <c r="P161" s="12">
        <v>5.2274710354068103E-3</v>
      </c>
      <c r="Q161" s="192">
        <v>1.8066517581484001E-2</v>
      </c>
      <c r="R161" s="180">
        <v>101503</v>
      </c>
      <c r="T161" s="198">
        <v>0.26061777482855603</v>
      </c>
      <c r="U161" s="12">
        <v>8.7806462604002201E-3</v>
      </c>
      <c r="V161" s="12">
        <v>1.0820063998311501E-2</v>
      </c>
      <c r="W161" s="192">
        <v>0.41706987493499798</v>
      </c>
      <c r="X161" s="180">
        <v>22748</v>
      </c>
      <c r="Z161" s="180">
        <v>0</v>
      </c>
      <c r="AA161" s="192">
        <v>0.91859999999999997</v>
      </c>
      <c r="AC161" s="180">
        <v>0</v>
      </c>
      <c r="AD161" s="192">
        <v>0.7077</v>
      </c>
    </row>
    <row r="162" spans="1:30" ht="18" customHeight="1" x14ac:dyDescent="0.2">
      <c r="A162" s="175" t="s">
        <v>967</v>
      </c>
      <c r="B162" s="181" t="s">
        <v>296</v>
      </c>
      <c r="C162" s="181" t="s">
        <v>297</v>
      </c>
      <c r="D162" s="182" t="s">
        <v>298</v>
      </c>
      <c r="E162" s="181" t="s">
        <v>3</v>
      </c>
      <c r="F162" s="181" t="s">
        <v>1</v>
      </c>
      <c r="G162" s="181" t="s">
        <v>1316</v>
      </c>
      <c r="H162" s="198">
        <v>0.86625276956366404</v>
      </c>
      <c r="I162" s="12">
        <v>2.47936130419238E-2</v>
      </c>
      <c r="J162" s="12">
        <v>5.2503295788384604E-3</v>
      </c>
      <c r="K162" s="179">
        <v>2.3319636807828501E-6</v>
      </c>
      <c r="L162" s="180">
        <v>176630</v>
      </c>
      <c r="N162" s="198">
        <v>0.86768454061234601</v>
      </c>
      <c r="O162" s="12">
        <v>1.09394189195401E-2</v>
      </c>
      <c r="P162" s="12">
        <v>8.1619266269581103E-3</v>
      </c>
      <c r="Q162" s="192">
        <v>0.180148282961518</v>
      </c>
      <c r="R162" s="180">
        <v>68556</v>
      </c>
      <c r="T162" s="198">
        <v>0.87829030605909197</v>
      </c>
      <c r="U162" s="12">
        <v>-7.2201609984607297E-3</v>
      </c>
      <c r="V162" s="12">
        <v>2.70664259905967E-2</v>
      </c>
      <c r="W162" s="192">
        <v>0.78965619556734701</v>
      </c>
      <c r="X162" s="180">
        <v>6803</v>
      </c>
      <c r="Z162" s="180">
        <v>50.9</v>
      </c>
      <c r="AA162" s="192">
        <v>0.15340000000000001</v>
      </c>
      <c r="AC162" s="180">
        <v>25.8</v>
      </c>
      <c r="AD162" s="192">
        <v>0.24560000000000001</v>
      </c>
    </row>
    <row r="163" spans="1:30" ht="18" customHeight="1" x14ac:dyDescent="0.2">
      <c r="A163" s="175" t="s">
        <v>967</v>
      </c>
      <c r="B163" s="181" t="s">
        <v>62</v>
      </c>
      <c r="C163" s="181" t="s">
        <v>63</v>
      </c>
      <c r="D163" s="182" t="s">
        <v>33</v>
      </c>
      <c r="E163" s="181" t="s">
        <v>2</v>
      </c>
      <c r="F163" s="181" t="s">
        <v>3</v>
      </c>
      <c r="G163" s="181" t="s">
        <v>1316</v>
      </c>
      <c r="H163" s="198">
        <v>0.79886384857338499</v>
      </c>
      <c r="I163" s="12">
        <v>2.9991829670775599E-2</v>
      </c>
      <c r="J163" s="12">
        <v>2.8867655254643599E-3</v>
      </c>
      <c r="K163" s="179">
        <v>2.7702234834473802E-25</v>
      </c>
      <c r="L163" s="180">
        <v>400108</v>
      </c>
      <c r="N163" s="198">
        <v>0.80529110306099305</v>
      </c>
      <c r="O163" s="12">
        <v>2.0869571974100502E-2</v>
      </c>
      <c r="P163" s="12">
        <v>5.6661224027568097E-3</v>
      </c>
      <c r="Q163" s="207">
        <v>2.3030677124748301E-4</v>
      </c>
      <c r="R163" s="180">
        <v>101503</v>
      </c>
      <c r="T163" s="198">
        <v>0.78011255305961003</v>
      </c>
      <c r="U163" s="12">
        <v>4.5594144220330597E-2</v>
      </c>
      <c r="V163" s="12">
        <v>1.14299582914365E-2</v>
      </c>
      <c r="W163" s="179">
        <v>6.6351428306968399E-5</v>
      </c>
      <c r="X163" s="180">
        <v>22748</v>
      </c>
      <c r="Z163" s="180">
        <v>51.4</v>
      </c>
      <c r="AA163" s="192">
        <v>0.15140000000000001</v>
      </c>
      <c r="AC163" s="180">
        <v>42.9</v>
      </c>
      <c r="AD163" s="192">
        <v>0.1857</v>
      </c>
    </row>
    <row r="164" spans="1:30" ht="18" customHeight="1" x14ac:dyDescent="0.2">
      <c r="A164" s="175" t="s">
        <v>967</v>
      </c>
      <c r="B164" s="181" t="s">
        <v>431</v>
      </c>
      <c r="C164" s="181" t="s">
        <v>432</v>
      </c>
      <c r="D164" s="182" t="s">
        <v>433</v>
      </c>
      <c r="E164" s="181" t="s">
        <v>2</v>
      </c>
      <c r="F164" s="181" t="s">
        <v>4</v>
      </c>
      <c r="G164" s="181" t="s">
        <v>1316</v>
      </c>
      <c r="H164" s="198">
        <v>0.55790203910237002</v>
      </c>
      <c r="I164" s="12">
        <v>9.6692760060179597E-3</v>
      </c>
      <c r="J164" s="12">
        <v>2.3185317245277399E-3</v>
      </c>
      <c r="K164" s="179">
        <v>3.0402442844603E-5</v>
      </c>
      <c r="L164" s="180">
        <v>399541</v>
      </c>
      <c r="N164" s="198">
        <v>0.58309300608849002</v>
      </c>
      <c r="O164" s="12">
        <v>7.9321557883447E-3</v>
      </c>
      <c r="P164" s="12">
        <v>4.5314751669185103E-3</v>
      </c>
      <c r="Q164" s="192">
        <v>8.0039359862824497E-2</v>
      </c>
      <c r="R164" s="180">
        <v>101503</v>
      </c>
      <c r="T164" s="198">
        <v>0.57373654818006004</v>
      </c>
      <c r="U164" s="12">
        <v>1.4176822955667299E-2</v>
      </c>
      <c r="V164" s="12">
        <v>9.5207829913314494E-3</v>
      </c>
      <c r="W164" s="192">
        <v>0.13647693960191501</v>
      </c>
      <c r="X164" s="180">
        <v>22748</v>
      </c>
      <c r="Z164" s="180">
        <v>0</v>
      </c>
      <c r="AA164" s="192">
        <v>0.7329</v>
      </c>
      <c r="AC164" s="180">
        <v>0</v>
      </c>
      <c r="AD164" s="192">
        <v>0.64549999999999996</v>
      </c>
    </row>
    <row r="165" spans="1:30" ht="18" customHeight="1" x14ac:dyDescent="0.2">
      <c r="A165" s="175" t="s">
        <v>967</v>
      </c>
      <c r="B165" s="181" t="s">
        <v>196</v>
      </c>
      <c r="C165" s="181" t="s">
        <v>197</v>
      </c>
      <c r="D165" s="182" t="s">
        <v>189</v>
      </c>
      <c r="E165" s="181" t="s">
        <v>1</v>
      </c>
      <c r="F165" s="181" t="s">
        <v>3</v>
      </c>
      <c r="G165" s="181" t="s">
        <v>1316</v>
      </c>
      <c r="H165" s="198">
        <v>8.4818845568568293E-2</v>
      </c>
      <c r="I165" s="12">
        <v>2.4765392552064499E-2</v>
      </c>
      <c r="J165" s="12">
        <v>4.1645561300446398E-3</v>
      </c>
      <c r="K165" s="179">
        <v>2.7359151083052899E-9</v>
      </c>
      <c r="L165" s="180">
        <v>401913</v>
      </c>
      <c r="N165" s="198">
        <v>8.6627012870555603E-2</v>
      </c>
      <c r="O165" s="12">
        <v>1.3709151667715301E-2</v>
      </c>
      <c r="P165" s="12">
        <v>7.9528632253636992E-3</v>
      </c>
      <c r="Q165" s="192">
        <v>8.4743817479613306E-2</v>
      </c>
      <c r="R165" s="180">
        <v>101503</v>
      </c>
      <c r="T165" s="198">
        <v>7.6398416498153696E-2</v>
      </c>
      <c r="U165" s="12">
        <v>1.8825634594969502E-2</v>
      </c>
      <c r="V165" s="12">
        <v>1.7670809236973301E-2</v>
      </c>
      <c r="W165" s="192">
        <v>0.28671660207364702</v>
      </c>
      <c r="X165" s="180">
        <v>22748</v>
      </c>
      <c r="Z165" s="180">
        <v>34.1</v>
      </c>
      <c r="AA165" s="192">
        <v>0.21809999999999999</v>
      </c>
      <c r="AC165" s="180">
        <v>0</v>
      </c>
      <c r="AD165" s="192">
        <v>0.74350000000000005</v>
      </c>
    </row>
    <row r="166" spans="1:30" ht="18" customHeight="1" x14ac:dyDescent="0.2">
      <c r="A166" s="175" t="s">
        <v>967</v>
      </c>
      <c r="B166" s="181" t="s">
        <v>187</v>
      </c>
      <c r="C166" s="181" t="s">
        <v>188</v>
      </c>
      <c r="D166" s="182" t="s">
        <v>189</v>
      </c>
      <c r="E166" s="181" t="s">
        <v>4</v>
      </c>
      <c r="F166" s="181" t="s">
        <v>2</v>
      </c>
      <c r="G166" s="181" t="s">
        <v>1316</v>
      </c>
      <c r="H166" s="198">
        <v>8.4579562148773504E-2</v>
      </c>
      <c r="I166" s="12">
        <v>2.5117919670954499E-2</v>
      </c>
      <c r="J166" s="12">
        <v>4.1691498201489102E-3</v>
      </c>
      <c r="K166" s="179">
        <v>1.69412842858171E-9</v>
      </c>
      <c r="L166" s="180">
        <v>401913</v>
      </c>
      <c r="N166" s="198">
        <v>8.6142004049141394E-2</v>
      </c>
      <c r="O166" s="12">
        <v>1.35827387240513E-2</v>
      </c>
      <c r="P166" s="12">
        <v>7.9716804777083001E-3</v>
      </c>
      <c r="Q166" s="192">
        <v>8.8404638196920696E-2</v>
      </c>
      <c r="R166" s="180">
        <v>101503</v>
      </c>
      <c r="T166" s="198">
        <v>7.5926380196061197E-2</v>
      </c>
      <c r="U166" s="12">
        <v>1.7296407587291299E-2</v>
      </c>
      <c r="V166" s="12">
        <v>1.7717463595280401E-2</v>
      </c>
      <c r="W166" s="192">
        <v>0.32894803612601398</v>
      </c>
      <c r="X166" s="180">
        <v>22748</v>
      </c>
      <c r="Z166" s="180">
        <v>39.200000000000003</v>
      </c>
      <c r="AA166" s="192">
        <v>0.19980000000000001</v>
      </c>
      <c r="AC166" s="180">
        <v>0</v>
      </c>
      <c r="AD166" s="192">
        <v>0.66739999999999999</v>
      </c>
    </row>
    <row r="167" spans="1:30" ht="18" customHeight="1" x14ac:dyDescent="0.2">
      <c r="A167" s="175" t="s">
        <v>967</v>
      </c>
      <c r="B167" s="181" t="s">
        <v>138</v>
      </c>
      <c r="C167" s="181" t="s">
        <v>139</v>
      </c>
      <c r="D167" s="182" t="s">
        <v>39</v>
      </c>
      <c r="E167" s="181" t="s">
        <v>4</v>
      </c>
      <c r="F167" s="181" t="s">
        <v>2</v>
      </c>
      <c r="G167" s="181" t="s">
        <v>1316</v>
      </c>
      <c r="H167" s="198">
        <v>0.32075958095796198</v>
      </c>
      <c r="I167" s="12">
        <v>1.51064764876222E-2</v>
      </c>
      <c r="J167" s="12">
        <v>2.54224424515772E-3</v>
      </c>
      <c r="K167" s="179">
        <v>2.81253915070218E-9</v>
      </c>
      <c r="L167" s="180">
        <v>390746</v>
      </c>
      <c r="N167" s="198">
        <v>0.33333537276362002</v>
      </c>
      <c r="O167" s="12">
        <v>1.2905559375894301E-2</v>
      </c>
      <c r="P167" s="12">
        <v>4.8109573320191199E-3</v>
      </c>
      <c r="Q167" s="177">
        <v>7.3066598850006501E-3</v>
      </c>
      <c r="R167" s="180">
        <v>99044</v>
      </c>
      <c r="T167" s="198">
        <v>0.36079241001406698</v>
      </c>
      <c r="U167" s="12">
        <v>4.3710188829792296E-3</v>
      </c>
      <c r="V167" s="12">
        <v>9.9599401749042808E-3</v>
      </c>
      <c r="W167" s="192">
        <v>0.66076301541195104</v>
      </c>
      <c r="X167" s="180">
        <v>22748</v>
      </c>
      <c r="Z167" s="180">
        <v>0</v>
      </c>
      <c r="AA167" s="192">
        <v>0.68589999999999995</v>
      </c>
      <c r="AC167" s="180">
        <v>8.3000000000000007</v>
      </c>
      <c r="AD167" s="192">
        <v>0.29630000000000001</v>
      </c>
    </row>
    <row r="168" spans="1:30" ht="18" customHeight="1" x14ac:dyDescent="0.2">
      <c r="A168" s="175" t="s">
        <v>967</v>
      </c>
      <c r="B168" s="181" t="s">
        <v>437</v>
      </c>
      <c r="C168" s="181" t="s">
        <v>438</v>
      </c>
      <c r="D168" s="182" t="s">
        <v>439</v>
      </c>
      <c r="E168" s="181" t="s">
        <v>1</v>
      </c>
      <c r="F168" s="181" t="s">
        <v>3</v>
      </c>
      <c r="G168" s="181" t="s">
        <v>1316</v>
      </c>
      <c r="H168" s="198">
        <v>0.80238532125501894</v>
      </c>
      <c r="I168" s="12">
        <v>1.4368572745746801E-2</v>
      </c>
      <c r="J168" s="12">
        <v>2.9299984251656098E-3</v>
      </c>
      <c r="K168" s="179">
        <v>9.3927270048481595E-7</v>
      </c>
      <c r="L168" s="180">
        <v>400249</v>
      </c>
      <c r="N168" s="198">
        <v>0.81749033252219094</v>
      </c>
      <c r="O168" s="12">
        <v>7.4459007746547302E-3</v>
      </c>
      <c r="P168" s="12">
        <v>5.7991292934915601E-3</v>
      </c>
      <c r="Q168" s="192">
        <v>0.19915289081845899</v>
      </c>
      <c r="R168" s="180">
        <v>101503</v>
      </c>
      <c r="T168" s="198">
        <v>0.80729826226481394</v>
      </c>
      <c r="U168" s="12">
        <v>3.5857696157165997E-5</v>
      </c>
      <c r="V168" s="12">
        <v>1.20939003295113E-2</v>
      </c>
      <c r="W168" s="192">
        <v>0.99763432313380795</v>
      </c>
      <c r="X168" s="180">
        <v>22748</v>
      </c>
      <c r="Z168" s="180">
        <v>11.9</v>
      </c>
      <c r="AA168" s="192">
        <v>0.28670000000000001</v>
      </c>
      <c r="AC168" s="180">
        <v>24.6</v>
      </c>
      <c r="AD168" s="192">
        <v>0.24940000000000001</v>
      </c>
    </row>
    <row r="169" spans="1:30" ht="18" customHeight="1" x14ac:dyDescent="0.2">
      <c r="A169" s="175" t="s">
        <v>967</v>
      </c>
      <c r="B169" s="181" t="s">
        <v>316</v>
      </c>
      <c r="C169" s="181" t="s">
        <v>317</v>
      </c>
      <c r="D169" s="182" t="s">
        <v>318</v>
      </c>
      <c r="E169" s="181" t="s">
        <v>3</v>
      </c>
      <c r="F169" s="181" t="s">
        <v>4</v>
      </c>
      <c r="G169" s="181" t="s">
        <v>1316</v>
      </c>
      <c r="H169" s="198">
        <v>0.78192858805117904</v>
      </c>
      <c r="I169" s="12">
        <v>1.4182231029544801E-2</v>
      </c>
      <c r="J169" s="12">
        <v>2.8340747963928299E-3</v>
      </c>
      <c r="K169" s="179">
        <v>5.6099228052258096E-7</v>
      </c>
      <c r="L169" s="180">
        <v>292210</v>
      </c>
      <c r="N169" s="198">
        <v>0.77178442950511306</v>
      </c>
      <c r="O169" s="12">
        <v>9.6523870298836703E-3</v>
      </c>
      <c r="P169" s="12">
        <v>6.4292517473993104E-3</v>
      </c>
      <c r="Q169" s="192">
        <v>0.13327189781583601</v>
      </c>
      <c r="R169" s="180">
        <v>45667</v>
      </c>
      <c r="T169" s="198">
        <v>0.792235751719921</v>
      </c>
      <c r="U169" s="12">
        <v>2.6003181198301299E-2</v>
      </c>
      <c r="V169" s="12">
        <v>1.16056018788455E-2</v>
      </c>
      <c r="W169" s="192">
        <v>2.5053842359603E-2</v>
      </c>
      <c r="X169" s="180">
        <v>15617</v>
      </c>
      <c r="Z169" s="180">
        <v>0</v>
      </c>
      <c r="AA169" s="192">
        <v>0.51910000000000001</v>
      </c>
      <c r="AC169" s="180">
        <v>0</v>
      </c>
      <c r="AD169" s="192">
        <v>0.32240000000000002</v>
      </c>
    </row>
    <row r="170" spans="1:30" ht="18" customHeight="1" x14ac:dyDescent="0.2">
      <c r="A170" s="153" t="s">
        <v>9419</v>
      </c>
      <c r="B170" s="186"/>
      <c r="C170" s="357"/>
      <c r="D170" s="168"/>
      <c r="E170" s="357"/>
      <c r="F170" s="357"/>
      <c r="H170" s="198"/>
      <c r="N170" s="198"/>
      <c r="Q170" s="192"/>
      <c r="T170" s="198"/>
      <c r="W170" s="192"/>
      <c r="Z170" s="180"/>
      <c r="AA170" s="192"/>
      <c r="AD170" s="192"/>
    </row>
    <row r="171" spans="1:30" ht="18" customHeight="1" x14ac:dyDescent="0.2">
      <c r="A171" s="175" t="s">
        <v>1271</v>
      </c>
      <c r="B171" s="360" t="s">
        <v>470</v>
      </c>
      <c r="C171" s="360" t="s">
        <v>471</v>
      </c>
      <c r="D171" s="176" t="s">
        <v>472</v>
      </c>
      <c r="E171" s="360" t="s">
        <v>2</v>
      </c>
      <c r="F171" s="360" t="s">
        <v>4</v>
      </c>
      <c r="G171" s="181" t="s">
        <v>1316</v>
      </c>
      <c r="H171" s="198">
        <v>0.72081459404611603</v>
      </c>
      <c r="I171" s="12">
        <v>1.3969481349062601E-2</v>
      </c>
      <c r="J171" s="12">
        <v>3.56846861448181E-3</v>
      </c>
      <c r="K171" s="179">
        <v>9.0516969390412396E-5</v>
      </c>
      <c r="L171" s="180">
        <v>225735</v>
      </c>
      <c r="N171" s="198">
        <v>0.73563401854694899</v>
      </c>
      <c r="O171" s="12">
        <v>1.2431732701232601E-2</v>
      </c>
      <c r="P171" s="12">
        <v>8.1273118367902897E-3</v>
      </c>
      <c r="Q171" s="192">
        <v>0.12610978082187799</v>
      </c>
      <c r="R171" s="180">
        <v>40384</v>
      </c>
      <c r="T171" s="198">
        <v>0.77311786011470796</v>
      </c>
      <c r="U171" s="12">
        <v>1.2175292758907399E-3</v>
      </c>
      <c r="V171" s="12">
        <v>1.6700220781921699E-2</v>
      </c>
      <c r="W171" s="192">
        <v>0.94188173036806899</v>
      </c>
      <c r="X171" s="180">
        <v>10287</v>
      </c>
      <c r="Z171" s="180">
        <v>0</v>
      </c>
      <c r="AA171" s="192">
        <v>0.86250000000000004</v>
      </c>
      <c r="AC171" s="180">
        <v>0</v>
      </c>
      <c r="AD171" s="192">
        <v>0.45519999999999999</v>
      </c>
    </row>
    <row r="172" spans="1:30" ht="18" customHeight="1" x14ac:dyDescent="0.2">
      <c r="A172" s="175" t="s">
        <v>1271</v>
      </c>
      <c r="B172" s="360" t="s">
        <v>473</v>
      </c>
      <c r="C172" s="360" t="s">
        <v>474</v>
      </c>
      <c r="D172" s="176" t="s">
        <v>466</v>
      </c>
      <c r="E172" s="360" t="s">
        <v>2</v>
      </c>
      <c r="F172" s="360" t="s">
        <v>3</v>
      </c>
      <c r="G172" s="181" t="s">
        <v>1316</v>
      </c>
      <c r="H172" s="198">
        <v>0.51343835391456105</v>
      </c>
      <c r="I172" s="12">
        <v>1.45030259796858E-2</v>
      </c>
      <c r="J172" s="12">
        <v>3.17236403194262E-3</v>
      </c>
      <c r="K172" s="179">
        <v>4.8383467411730903E-6</v>
      </c>
      <c r="L172" s="180">
        <v>218824</v>
      </c>
      <c r="N172" s="198">
        <v>0.50240697437103798</v>
      </c>
      <c r="O172" s="12">
        <v>1.6172096477247301E-2</v>
      </c>
      <c r="P172" s="12">
        <v>7.0953638916013599E-3</v>
      </c>
      <c r="Q172" s="192">
        <v>2.26523061414046E-2</v>
      </c>
      <c r="R172" s="180">
        <v>40384</v>
      </c>
      <c r="T172" s="198">
        <v>0.471672339263148</v>
      </c>
      <c r="U172" s="12">
        <v>-5.0913418615666003E-3</v>
      </c>
      <c r="V172" s="12">
        <v>1.40907903934476E-2</v>
      </c>
      <c r="W172" s="192">
        <v>0.71785719543284598</v>
      </c>
      <c r="X172" s="180">
        <v>10287</v>
      </c>
      <c r="Z172" s="180">
        <v>0</v>
      </c>
      <c r="AA172" s="192">
        <v>0.83</v>
      </c>
      <c r="AC172" s="180">
        <v>45.7</v>
      </c>
      <c r="AD172" s="192">
        <v>0.1749</v>
      </c>
    </row>
    <row r="173" spans="1:30" ht="18" customHeight="1" x14ac:dyDescent="0.2">
      <c r="A173" s="175" t="s">
        <v>1280</v>
      </c>
      <c r="B173" s="360" t="s">
        <v>467</v>
      </c>
      <c r="C173" s="360" t="s">
        <v>468</v>
      </c>
      <c r="D173" s="176" t="s">
        <v>469</v>
      </c>
      <c r="E173" s="360" t="s">
        <v>1</v>
      </c>
      <c r="F173" s="360" t="s">
        <v>3</v>
      </c>
      <c r="G173" s="181" t="s">
        <v>1316</v>
      </c>
      <c r="H173" s="198">
        <v>9.0975636674043001E-2</v>
      </c>
      <c r="I173" s="12">
        <v>2.23289445556498E-2</v>
      </c>
      <c r="J173" s="12">
        <v>6.2501773301616003E-3</v>
      </c>
      <c r="K173" s="207">
        <v>3.5354928165824597E-4</v>
      </c>
      <c r="L173" s="180">
        <v>160874</v>
      </c>
      <c r="N173" s="198">
        <v>7.5632169266093202E-2</v>
      </c>
      <c r="O173" s="12">
        <v>1.547197848554E-2</v>
      </c>
      <c r="P173" s="12">
        <v>1.09815358350901E-2</v>
      </c>
      <c r="Q173" s="192">
        <v>0.158862244564378</v>
      </c>
      <c r="R173" s="180">
        <v>60103</v>
      </c>
      <c r="T173" s="198">
        <v>8.1344279054650498E-2</v>
      </c>
      <c r="U173" s="12">
        <v>-1.08368185462023E-2</v>
      </c>
      <c r="V173" s="12">
        <v>2.32736393176451E-2</v>
      </c>
      <c r="W173" s="192">
        <v>0.64148301483898995</v>
      </c>
      <c r="X173" s="180">
        <v>12461</v>
      </c>
      <c r="Z173" s="180">
        <v>0</v>
      </c>
      <c r="AA173" s="192">
        <v>0.58740000000000003</v>
      </c>
      <c r="AC173" s="180">
        <v>47.2</v>
      </c>
      <c r="AD173" s="192">
        <v>0.16869999999999999</v>
      </c>
    </row>
    <row r="174" spans="1:30" ht="18" customHeight="1" x14ac:dyDescent="0.2">
      <c r="A174" s="153" t="s">
        <v>9420</v>
      </c>
      <c r="B174" s="186"/>
      <c r="H174" s="198"/>
      <c r="N174" s="198"/>
      <c r="Q174" s="192"/>
      <c r="T174" s="198"/>
      <c r="W174" s="192"/>
      <c r="Z174" s="180"/>
      <c r="AA174" s="192"/>
      <c r="AD174" s="192"/>
    </row>
    <row r="175" spans="1:30" ht="18" customHeight="1" x14ac:dyDescent="0.2">
      <c r="A175" s="175" t="s">
        <v>967</v>
      </c>
      <c r="B175" s="360" t="s">
        <v>475</v>
      </c>
      <c r="C175" s="360" t="s">
        <v>476</v>
      </c>
      <c r="D175" s="176" t="s">
        <v>477</v>
      </c>
      <c r="E175" s="360" t="s">
        <v>3</v>
      </c>
      <c r="F175" s="360" t="s">
        <v>4</v>
      </c>
      <c r="G175" s="181" t="s">
        <v>1316</v>
      </c>
      <c r="H175" s="198">
        <v>0.35063307961383205</v>
      </c>
      <c r="I175" s="12">
        <v>1.5601173240816699E-2</v>
      </c>
      <c r="J175" s="12">
        <v>3.6558776140416401E-3</v>
      </c>
      <c r="K175" s="179">
        <v>1.9774471232149301E-5</v>
      </c>
      <c r="L175" s="180">
        <v>344513</v>
      </c>
      <c r="N175" s="198">
        <v>0.36587220992033598</v>
      </c>
      <c r="O175" s="12">
        <v>1.03432743852006E-2</v>
      </c>
      <c r="P175" s="12">
        <v>6.5811403275865699E-3</v>
      </c>
      <c r="Q175" s="192">
        <v>0.11603085573756799</v>
      </c>
      <c r="R175" s="180">
        <v>100924</v>
      </c>
      <c r="T175" s="198">
        <v>0.31074956739054005</v>
      </c>
      <c r="U175" s="12">
        <v>7.75906952136625E-3</v>
      </c>
      <c r="V175" s="12">
        <v>1.3464217457316401E-2</v>
      </c>
      <c r="W175" s="192">
        <v>0.56443044211514504</v>
      </c>
      <c r="X175" s="180">
        <v>22748</v>
      </c>
      <c r="Z175" s="180">
        <v>0</v>
      </c>
      <c r="AA175" s="192">
        <v>0.4849</v>
      </c>
      <c r="AC175" s="180">
        <v>0</v>
      </c>
      <c r="AD175" s="192">
        <v>0.57410000000000005</v>
      </c>
    </row>
    <row r="176" spans="1:30" ht="18" customHeight="1" x14ac:dyDescent="0.2">
      <c r="A176" s="175" t="s">
        <v>967</v>
      </c>
      <c r="B176" s="360" t="s">
        <v>478</v>
      </c>
      <c r="C176" s="360" t="s">
        <v>479</v>
      </c>
      <c r="D176" s="176" t="s">
        <v>480</v>
      </c>
      <c r="E176" s="360" t="s">
        <v>1</v>
      </c>
      <c r="F176" s="360" t="s">
        <v>3</v>
      </c>
      <c r="G176" s="181" t="s">
        <v>1316</v>
      </c>
      <c r="H176" s="198">
        <v>0.44770520431464</v>
      </c>
      <c r="I176" s="12">
        <v>2.13987896937596E-2</v>
      </c>
      <c r="J176" s="12">
        <v>4.2040787155920804E-3</v>
      </c>
      <c r="K176" s="179">
        <v>3.5805047511565301E-7</v>
      </c>
      <c r="L176" s="180">
        <v>392385</v>
      </c>
      <c r="N176" s="198">
        <v>0.44193323693880998</v>
      </c>
      <c r="O176" s="12">
        <v>1.2399362914964701E-3</v>
      </c>
      <c r="P176" s="12">
        <v>8.0779455271045505E-3</v>
      </c>
      <c r="Q176" s="192">
        <v>0.87800675743129597</v>
      </c>
      <c r="R176" s="180">
        <v>101503</v>
      </c>
      <c r="T176" s="198">
        <v>0.45440330099349402</v>
      </c>
      <c r="U176" s="12">
        <v>3.0241645528705698E-3</v>
      </c>
      <c r="V176" s="12">
        <v>1.7442874615806299E-2</v>
      </c>
      <c r="W176" s="192">
        <v>0.86235639676576803</v>
      </c>
      <c r="X176" s="180">
        <v>22748</v>
      </c>
      <c r="Z176" s="180">
        <v>79.599999999999994</v>
      </c>
      <c r="AA176" s="192">
        <v>2.6849999999999999E-2</v>
      </c>
      <c r="AC176" s="180">
        <v>4.5999999999999996</v>
      </c>
      <c r="AD176" s="192">
        <v>0.30580000000000002</v>
      </c>
    </row>
    <row r="177" spans="1:30" ht="18" customHeight="1" x14ac:dyDescent="0.2">
      <c r="A177" s="153" t="s">
        <v>1276</v>
      </c>
      <c r="B177" s="186"/>
      <c r="C177" s="357"/>
      <c r="D177" s="168"/>
      <c r="E177" s="357"/>
      <c r="F177" s="357"/>
      <c r="H177" s="198"/>
      <c r="N177" s="198"/>
      <c r="Q177" s="192"/>
      <c r="T177" s="198"/>
      <c r="W177" s="192"/>
      <c r="Z177" s="180"/>
      <c r="AA177" s="192"/>
      <c r="AD177" s="192"/>
    </row>
    <row r="178" spans="1:30" ht="18" customHeight="1" x14ac:dyDescent="0.2">
      <c r="A178" s="175" t="s">
        <v>967</v>
      </c>
      <c r="B178" s="181" t="s">
        <v>484</v>
      </c>
      <c r="C178" s="181" t="s">
        <v>485</v>
      </c>
      <c r="D178" s="182" t="s">
        <v>486</v>
      </c>
      <c r="E178" s="181" t="s">
        <v>4</v>
      </c>
      <c r="F178" s="181" t="s">
        <v>2</v>
      </c>
      <c r="G178" s="181" t="s">
        <v>1316</v>
      </c>
      <c r="H178" s="198">
        <v>0.78608374097202804</v>
      </c>
      <c r="I178" s="12">
        <v>1.5825865918978801E-2</v>
      </c>
      <c r="J178" s="12">
        <v>3.04029546176333E-3</v>
      </c>
      <c r="K178" s="179">
        <v>1.93609374306023E-7</v>
      </c>
      <c r="L178" s="180">
        <v>354537</v>
      </c>
      <c r="N178" s="198">
        <v>0.79025185852477198</v>
      </c>
      <c r="O178" s="12">
        <v>6.4951081572596301E-3</v>
      </c>
      <c r="P178" s="12">
        <v>6.5084138174033796E-3</v>
      </c>
      <c r="Q178" s="192">
        <v>0.31830087858405398</v>
      </c>
      <c r="R178" s="180">
        <v>72260</v>
      </c>
      <c r="T178" s="198">
        <v>0.78851651432229897</v>
      </c>
      <c r="U178" s="12">
        <v>2.1766807856538201E-2</v>
      </c>
      <c r="V178" s="12">
        <v>1.1995242310183901E-2</v>
      </c>
      <c r="W178" s="192">
        <v>6.9582310698485597E-2</v>
      </c>
      <c r="X178" s="180">
        <v>21086</v>
      </c>
      <c r="Z178" s="180">
        <v>40.700000000000003</v>
      </c>
      <c r="AA178" s="192">
        <v>0.19400000000000001</v>
      </c>
      <c r="AC178" s="180">
        <v>0</v>
      </c>
      <c r="AD178" s="192">
        <v>0.63119999999999998</v>
      </c>
    </row>
    <row r="179" spans="1:30" ht="18" customHeight="1" x14ac:dyDescent="0.2">
      <c r="A179" s="175" t="s">
        <v>967</v>
      </c>
      <c r="B179" s="181" t="s">
        <v>481</v>
      </c>
      <c r="C179" s="181" t="s">
        <v>482</v>
      </c>
      <c r="D179" s="182" t="s">
        <v>483</v>
      </c>
      <c r="E179" s="181" t="s">
        <v>3</v>
      </c>
      <c r="F179" s="181" t="s">
        <v>1</v>
      </c>
      <c r="G179" s="181" t="s">
        <v>1316</v>
      </c>
      <c r="H179" s="198">
        <v>6.7200558067846194E-2</v>
      </c>
      <c r="I179" s="12">
        <v>1.9891135835900499E-2</v>
      </c>
      <c r="J179" s="12">
        <v>4.9510886565017403E-3</v>
      </c>
      <c r="K179" s="179">
        <v>5.8811923184619303E-5</v>
      </c>
      <c r="L179" s="180">
        <v>354537</v>
      </c>
      <c r="N179" s="198">
        <v>7.6360496367561606E-2</v>
      </c>
      <c r="O179" s="12">
        <v>2.7087889660227502E-2</v>
      </c>
      <c r="P179" s="12">
        <v>1.01978813484107E-2</v>
      </c>
      <c r="Q179" s="177">
        <v>7.90203597017404E-3</v>
      </c>
      <c r="R179" s="180">
        <v>69017</v>
      </c>
      <c r="T179" s="198">
        <v>8.6517274898036595E-2</v>
      </c>
      <c r="U179" s="12">
        <v>4.2480145889717297E-2</v>
      </c>
      <c r="V179" s="12">
        <v>1.7400415926511301E-2</v>
      </c>
      <c r="W179" s="192">
        <v>1.46333029844073E-2</v>
      </c>
      <c r="X179" s="180">
        <v>21086</v>
      </c>
      <c r="Z179" s="180">
        <v>0</v>
      </c>
      <c r="AA179" s="192">
        <v>0.52549999999999997</v>
      </c>
      <c r="AC179" s="180">
        <v>35.9</v>
      </c>
      <c r="AD179" s="192">
        <v>0.21179999999999999</v>
      </c>
    </row>
    <row r="180" spans="1:30" ht="18" customHeight="1" x14ac:dyDescent="0.2">
      <c r="A180" s="175" t="s">
        <v>967</v>
      </c>
      <c r="B180" s="839" t="s">
        <v>8</v>
      </c>
      <c r="C180" s="839" t="s">
        <v>9</v>
      </c>
      <c r="D180" s="853" t="s">
        <v>10</v>
      </c>
      <c r="E180" s="839" t="s">
        <v>2</v>
      </c>
      <c r="F180" s="839" t="s">
        <v>1</v>
      </c>
      <c r="G180" s="839" t="s">
        <v>1316</v>
      </c>
      <c r="H180" s="851">
        <v>0.94950566952763615</v>
      </c>
      <c r="I180" s="12">
        <v>2.6194409263775101E-2</v>
      </c>
      <c r="J180" s="12">
        <v>5.5914439629433004E-3</v>
      </c>
      <c r="K180" s="849">
        <v>2.8032824435271601E-6</v>
      </c>
      <c r="L180" s="180">
        <v>352165</v>
      </c>
      <c r="M180" s="845"/>
      <c r="N180" s="851">
        <v>0.94818603530307222</v>
      </c>
      <c r="O180" s="12">
        <v>2.3957381363421699E-2</v>
      </c>
      <c r="P180" s="12">
        <v>1.1940092810870301E-2</v>
      </c>
      <c r="Q180" s="192">
        <v>4.48066322095272E-2</v>
      </c>
      <c r="R180" s="180">
        <v>72260</v>
      </c>
      <c r="S180" s="845"/>
      <c r="T180" s="851">
        <v>0.94705810554396286</v>
      </c>
      <c r="U180" s="12">
        <v>4.5623664105972503E-2</v>
      </c>
      <c r="V180" s="12">
        <v>2.1790725521310901E-2</v>
      </c>
      <c r="W180" s="192">
        <v>3.6284986411672299E-2</v>
      </c>
      <c r="X180" s="180">
        <v>21086</v>
      </c>
      <c r="Y180" s="620"/>
      <c r="Z180" s="180">
        <v>0</v>
      </c>
      <c r="AA180" s="192">
        <v>0.86529999999999996</v>
      </c>
      <c r="AB180" s="845"/>
      <c r="AC180" s="180">
        <v>0</v>
      </c>
      <c r="AD180" s="192">
        <v>0.38779999999999998</v>
      </c>
    </row>
    <row r="181" spans="1:30" ht="18" customHeight="1" thickBot="1" x14ac:dyDescent="0.25">
      <c r="A181" s="922" t="s">
        <v>967</v>
      </c>
      <c r="B181" s="1037" t="s">
        <v>487</v>
      </c>
      <c r="C181" s="1037" t="s">
        <v>488</v>
      </c>
      <c r="D181" s="1038" t="s">
        <v>462</v>
      </c>
      <c r="E181" s="1037" t="s">
        <v>3</v>
      </c>
      <c r="F181" s="1037" t="s">
        <v>1</v>
      </c>
      <c r="G181" s="1037" t="s">
        <v>1316</v>
      </c>
      <c r="H181" s="1077">
        <v>0.61692598892922301</v>
      </c>
      <c r="I181" s="724">
        <v>1.3919496392941801E-2</v>
      </c>
      <c r="J181" s="724">
        <v>2.5651127801162598E-3</v>
      </c>
      <c r="K181" s="1042">
        <v>5.7480880692971602E-8</v>
      </c>
      <c r="L181" s="1043">
        <v>354537</v>
      </c>
      <c r="M181" s="875"/>
      <c r="N181" s="1077">
        <v>0.61321780480210397</v>
      </c>
      <c r="O181" s="724">
        <v>1.9694134501831799E-3</v>
      </c>
      <c r="P181" s="724">
        <v>5.4399162983543399E-3</v>
      </c>
      <c r="Q181" s="1044">
        <v>0.71732953619631501</v>
      </c>
      <c r="R181" s="1043">
        <v>72260</v>
      </c>
      <c r="S181" s="875"/>
      <c r="T181" s="1077">
        <v>0.62325375168358199</v>
      </c>
      <c r="U181" s="724">
        <v>4.0872332861089899E-5</v>
      </c>
      <c r="V181" s="724">
        <v>1.0113827898583099E-2</v>
      </c>
      <c r="W181" s="1044">
        <v>0.99677557153283303</v>
      </c>
      <c r="X181" s="1043">
        <v>21086</v>
      </c>
      <c r="Y181" s="1021"/>
      <c r="Z181" s="1043">
        <v>74.7</v>
      </c>
      <c r="AA181" s="1044">
        <v>4.6929999999999999E-2</v>
      </c>
      <c r="AB181" s="875"/>
      <c r="AC181" s="1043">
        <v>43.5</v>
      </c>
      <c r="AD181" s="1044">
        <v>0.1835</v>
      </c>
    </row>
    <row r="182" spans="1:30" ht="18" customHeight="1" x14ac:dyDescent="0.2">
      <c r="A182" s="1" t="s">
        <v>1325</v>
      </c>
      <c r="W182" s="192"/>
      <c r="AA182" s="215"/>
      <c r="AD182" s="192"/>
    </row>
    <row r="183" spans="1:30" ht="18" customHeight="1" x14ac:dyDescent="0.2">
      <c r="A183" s="3" t="s">
        <v>9020</v>
      </c>
      <c r="W183" s="192"/>
      <c r="AA183" s="215"/>
      <c r="AD183" s="192"/>
    </row>
    <row r="184" spans="1:30" ht="18" customHeight="1" x14ac:dyDescent="0.2">
      <c r="A184" s="1" t="s">
        <v>1277</v>
      </c>
      <c r="W184" s="192"/>
      <c r="AD184" s="192"/>
    </row>
    <row r="185" spans="1:30" ht="18" customHeight="1" x14ac:dyDescent="0.2">
      <c r="A185" s="1" t="s">
        <v>2382</v>
      </c>
      <c r="W185" s="192"/>
      <c r="AD185" s="192"/>
    </row>
    <row r="186" spans="1:30" ht="18" customHeight="1" x14ac:dyDescent="0.2">
      <c r="A186" s="3" t="s">
        <v>2461</v>
      </c>
      <c r="AD186" s="192"/>
    </row>
    <row r="187" spans="1:30" ht="18" customHeight="1" x14ac:dyDescent="0.2">
      <c r="A187" s="1" t="s">
        <v>2471</v>
      </c>
      <c r="AD187" s="192"/>
    </row>
    <row r="188" spans="1:30" ht="18" customHeight="1" x14ac:dyDescent="0.2">
      <c r="AD188" s="177"/>
    </row>
    <row r="189" spans="1:30" ht="18" customHeight="1" x14ac:dyDescent="0.2">
      <c r="AD189" s="192"/>
    </row>
    <row r="190" spans="1:30" ht="18" customHeight="1" x14ac:dyDescent="0.2">
      <c r="AD190" s="192"/>
    </row>
    <row r="191" spans="1:30" ht="18" customHeight="1" x14ac:dyDescent="0.2">
      <c r="AD191" s="192"/>
    </row>
    <row r="192" spans="1:30" ht="18" customHeight="1" x14ac:dyDescent="0.2">
      <c r="AD192" s="192"/>
    </row>
    <row r="193" spans="4:30" ht="18" customHeight="1" x14ac:dyDescent="0.2">
      <c r="D193" s="360"/>
      <c r="I193" s="360"/>
      <c r="J193" s="360"/>
      <c r="K193" s="360"/>
      <c r="L193" s="360"/>
      <c r="N193" s="360"/>
      <c r="O193" s="360"/>
      <c r="P193" s="360"/>
      <c r="Q193" s="360"/>
      <c r="R193" s="360"/>
      <c r="T193" s="360"/>
      <c r="U193" s="360"/>
      <c r="V193" s="360"/>
      <c r="W193" s="360"/>
      <c r="X193" s="360"/>
      <c r="Y193" s="360"/>
      <c r="Z193" s="360"/>
      <c r="AC193" s="360"/>
      <c r="AD193" s="215"/>
    </row>
    <row r="194" spans="4:30" ht="18" customHeight="1" x14ac:dyDescent="0.2">
      <c r="D194" s="360"/>
      <c r="I194" s="360"/>
      <c r="J194" s="360"/>
      <c r="K194" s="360"/>
      <c r="L194" s="360"/>
      <c r="N194" s="360"/>
      <c r="O194" s="360"/>
      <c r="P194" s="360"/>
      <c r="Q194" s="360"/>
      <c r="R194" s="360"/>
      <c r="T194" s="360"/>
      <c r="U194" s="360"/>
      <c r="V194" s="360"/>
      <c r="W194" s="360"/>
      <c r="X194" s="360"/>
      <c r="Y194" s="360"/>
      <c r="Z194" s="360"/>
      <c r="AC194" s="360"/>
      <c r="AD194" s="215"/>
    </row>
    <row r="195" spans="4:30" ht="18" customHeight="1" x14ac:dyDescent="0.2">
      <c r="D195" s="360"/>
      <c r="I195" s="360"/>
      <c r="J195" s="360"/>
      <c r="K195" s="360"/>
      <c r="L195" s="360"/>
      <c r="N195" s="360"/>
      <c r="O195" s="360"/>
      <c r="P195" s="360"/>
      <c r="Q195" s="360"/>
      <c r="R195" s="360"/>
      <c r="T195" s="360"/>
      <c r="U195" s="360"/>
      <c r="V195" s="360"/>
      <c r="W195" s="360"/>
      <c r="X195" s="360"/>
      <c r="Y195" s="360"/>
      <c r="Z195" s="360"/>
      <c r="AC195" s="360"/>
      <c r="AD195" s="215"/>
    </row>
    <row r="196" spans="4:30" ht="18" customHeight="1" x14ac:dyDescent="0.2">
      <c r="D196" s="360"/>
      <c r="I196" s="360"/>
      <c r="J196" s="360"/>
      <c r="K196" s="360"/>
      <c r="L196" s="360"/>
      <c r="N196" s="360"/>
      <c r="O196" s="360"/>
      <c r="P196" s="360"/>
      <c r="Q196" s="360"/>
      <c r="R196" s="360"/>
      <c r="T196" s="360"/>
      <c r="U196" s="360"/>
      <c r="V196" s="360"/>
      <c r="W196" s="360"/>
      <c r="X196" s="360"/>
      <c r="Y196" s="360"/>
      <c r="Z196" s="360"/>
      <c r="AC196" s="360"/>
      <c r="AD196" s="215"/>
    </row>
    <row r="197" spans="4:30" ht="18" customHeight="1" x14ac:dyDescent="0.2">
      <c r="D197" s="360"/>
      <c r="I197" s="360"/>
      <c r="J197" s="360"/>
      <c r="K197" s="360"/>
      <c r="L197" s="360"/>
      <c r="N197" s="360"/>
      <c r="O197" s="360"/>
      <c r="P197" s="360"/>
      <c r="Q197" s="360"/>
      <c r="R197" s="360"/>
      <c r="T197" s="360"/>
      <c r="U197" s="360"/>
      <c r="V197" s="360"/>
      <c r="W197" s="360"/>
      <c r="X197" s="360"/>
      <c r="Y197" s="360"/>
      <c r="Z197" s="360"/>
      <c r="AC197" s="360"/>
      <c r="AD197" s="215"/>
    </row>
    <row r="198" spans="4:30" ht="18" customHeight="1" x14ac:dyDescent="0.2">
      <c r="D198" s="360"/>
      <c r="I198" s="360"/>
      <c r="J198" s="360"/>
      <c r="K198" s="360"/>
      <c r="L198" s="360"/>
      <c r="N198" s="360"/>
      <c r="O198" s="360"/>
      <c r="P198" s="360"/>
      <c r="Q198" s="360"/>
      <c r="R198" s="360"/>
      <c r="T198" s="360"/>
      <c r="U198" s="360"/>
      <c r="V198" s="360"/>
      <c r="W198" s="360"/>
      <c r="X198" s="360"/>
      <c r="Y198" s="360"/>
      <c r="Z198" s="360"/>
      <c r="AC198" s="360"/>
      <c r="AD198" s="215"/>
    </row>
    <row r="199" spans="4:30" ht="18" customHeight="1" x14ac:dyDescent="0.2">
      <c r="D199" s="360"/>
      <c r="I199" s="360"/>
      <c r="J199" s="360"/>
      <c r="K199" s="360"/>
      <c r="L199" s="360"/>
      <c r="N199" s="360"/>
      <c r="O199" s="360"/>
      <c r="P199" s="360"/>
      <c r="Q199" s="360"/>
      <c r="R199" s="360"/>
      <c r="T199" s="360"/>
      <c r="U199" s="360"/>
      <c r="V199" s="360"/>
      <c r="W199" s="360"/>
      <c r="X199" s="360"/>
      <c r="Y199" s="360"/>
      <c r="Z199" s="360"/>
      <c r="AC199" s="360"/>
      <c r="AD199" s="215"/>
    </row>
    <row r="200" spans="4:30" ht="18" customHeight="1" x14ac:dyDescent="0.2">
      <c r="D200" s="360"/>
      <c r="I200" s="360"/>
      <c r="J200" s="360"/>
      <c r="K200" s="360"/>
      <c r="L200" s="360"/>
      <c r="N200" s="360"/>
      <c r="O200" s="360"/>
      <c r="P200" s="360"/>
      <c r="Q200" s="360"/>
      <c r="R200" s="360"/>
      <c r="T200" s="360"/>
      <c r="U200" s="360"/>
      <c r="V200" s="360"/>
      <c r="W200" s="360"/>
      <c r="X200" s="360"/>
      <c r="Y200" s="360"/>
      <c r="Z200" s="360"/>
      <c r="AC200" s="360"/>
      <c r="AD200" s="215"/>
    </row>
    <row r="201" spans="4:30" ht="18" customHeight="1" x14ac:dyDescent="0.2">
      <c r="D201" s="360"/>
      <c r="I201" s="360"/>
      <c r="J201" s="360"/>
      <c r="K201" s="360"/>
      <c r="L201" s="360"/>
      <c r="N201" s="360"/>
      <c r="O201" s="360"/>
      <c r="P201" s="360"/>
      <c r="Q201" s="360"/>
      <c r="R201" s="360"/>
      <c r="T201" s="360"/>
      <c r="U201" s="360"/>
      <c r="V201" s="360"/>
      <c r="W201" s="360"/>
      <c r="X201" s="360"/>
      <c r="Y201" s="360"/>
      <c r="Z201" s="360"/>
      <c r="AC201" s="360"/>
      <c r="AD201" s="360"/>
    </row>
    <row r="202" spans="4:30" ht="18" customHeight="1" x14ac:dyDescent="0.2">
      <c r="D202" s="360"/>
      <c r="I202" s="360"/>
      <c r="J202" s="360"/>
      <c r="K202" s="360"/>
      <c r="L202" s="360"/>
      <c r="N202" s="360"/>
      <c r="O202" s="360"/>
      <c r="P202" s="360"/>
      <c r="Q202" s="360"/>
      <c r="R202" s="360"/>
      <c r="T202" s="360"/>
      <c r="U202" s="360"/>
      <c r="V202" s="360"/>
      <c r="W202" s="360"/>
      <c r="X202" s="360"/>
      <c r="Y202" s="360"/>
      <c r="Z202" s="360"/>
      <c r="AC202" s="360"/>
      <c r="AD202" s="360"/>
    </row>
    <row r="203" spans="4:30" ht="18" customHeight="1" x14ac:dyDescent="0.2">
      <c r="D203" s="360"/>
      <c r="I203" s="360"/>
      <c r="J203" s="360"/>
      <c r="K203" s="360"/>
      <c r="L203" s="360"/>
      <c r="N203" s="360"/>
      <c r="O203" s="360"/>
      <c r="P203" s="360"/>
      <c r="Q203" s="360"/>
      <c r="R203" s="360"/>
      <c r="T203" s="360"/>
      <c r="U203" s="360"/>
      <c r="V203" s="360"/>
      <c r="W203" s="360"/>
      <c r="X203" s="360"/>
      <c r="Y203" s="360"/>
      <c r="Z203" s="360"/>
      <c r="AC203" s="360"/>
      <c r="AD203" s="360"/>
    </row>
    <row r="204" spans="4:30" ht="18" customHeight="1" x14ac:dyDescent="0.2">
      <c r="D204" s="360"/>
      <c r="I204" s="360"/>
      <c r="J204" s="360"/>
      <c r="K204" s="360"/>
      <c r="L204" s="360"/>
      <c r="N204" s="360"/>
      <c r="O204" s="360"/>
      <c r="P204" s="360"/>
      <c r="Q204" s="360"/>
      <c r="R204" s="360"/>
      <c r="T204" s="360"/>
      <c r="U204" s="360"/>
      <c r="V204" s="360"/>
      <c r="W204" s="360"/>
      <c r="X204" s="360"/>
      <c r="Y204" s="360"/>
      <c r="Z204" s="360"/>
      <c r="AC204" s="360"/>
      <c r="AD204" s="360"/>
    </row>
    <row r="205" spans="4:30" ht="18" customHeight="1" x14ac:dyDescent="0.2">
      <c r="D205" s="360"/>
      <c r="I205" s="360"/>
      <c r="J205" s="360"/>
      <c r="K205" s="360"/>
      <c r="L205" s="360"/>
      <c r="N205" s="360"/>
      <c r="O205" s="360"/>
      <c r="P205" s="360"/>
      <c r="Q205" s="360"/>
      <c r="R205" s="360"/>
      <c r="T205" s="360"/>
      <c r="U205" s="360"/>
      <c r="V205" s="360"/>
      <c r="W205" s="360"/>
      <c r="X205" s="360"/>
      <c r="Y205" s="360"/>
      <c r="Z205" s="360"/>
      <c r="AC205" s="360"/>
      <c r="AD205" s="360"/>
    </row>
  </sheetData>
  <mergeCells count="14">
    <mergeCell ref="Z2:AA3"/>
    <mergeCell ref="AC2:AD3"/>
    <mergeCell ref="T3:X3"/>
    <mergeCell ref="A2:A4"/>
    <mergeCell ref="B2:B4"/>
    <mergeCell ref="C2:C4"/>
    <mergeCell ref="D2:D4"/>
    <mergeCell ref="E3:E4"/>
    <mergeCell ref="F3:F4"/>
    <mergeCell ref="E2:F2"/>
    <mergeCell ref="G2:G4"/>
    <mergeCell ref="H3:L3"/>
    <mergeCell ref="N3:R3"/>
    <mergeCell ref="H2:X2"/>
  </mergeCells>
  <phoneticPr fontId="129" type="noConversion"/>
  <conditionalFormatting sqref="B171:B173 B27:B169 B22 B175:B176 B178:B181 B15:B20 B7:B13">
    <cfRule type="duplicateValues" dxfId="0" priority="1"/>
  </conditionalFormatting>
  <pageMargins left="0.45" right="0.45" top="0.5" bottom="0.5" header="0.3" footer="0.3"/>
  <pageSetup fitToWidth="2" fitToHeight="4" orientation="landscape"/>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O1259"/>
  <sheetViews>
    <sheetView workbookViewId="0">
      <selection activeCell="J1" sqref="J1:J1048576"/>
    </sheetView>
  </sheetViews>
  <sheetFormatPr baseColWidth="10" defaultColWidth="7.6640625" defaultRowHeight="14" x14ac:dyDescent="0.15"/>
  <cols>
    <col min="1" max="1" width="19.1640625" style="768" customWidth="1"/>
    <col min="2" max="2" width="13.1640625" style="292" bestFit="1" customWidth="1"/>
    <col min="3" max="3" width="9" style="780" customWidth="1"/>
    <col min="4" max="8" width="9" style="287" customWidth="1"/>
    <col min="9" max="9" width="2.5" style="287" customWidth="1"/>
    <col min="10" max="10" width="9" style="780" customWidth="1"/>
    <col min="11" max="15" width="9" style="287" customWidth="1"/>
    <col min="16" max="16384" width="7.6640625" style="269"/>
  </cols>
  <sheetData>
    <row r="1" spans="1:15" s="997" customFormat="1" ht="36" customHeight="1" thickBot="1" x14ac:dyDescent="0.25">
      <c r="A1" s="993" t="s">
        <v>8967</v>
      </c>
      <c r="B1" s="994"/>
      <c r="C1" s="995"/>
      <c r="D1" s="996"/>
      <c r="E1" s="996"/>
      <c r="G1" s="998"/>
      <c r="H1" s="999"/>
      <c r="I1" s="999"/>
      <c r="J1" s="1000"/>
      <c r="K1" s="996"/>
      <c r="L1" s="998"/>
      <c r="M1" s="998"/>
      <c r="N1" s="1001"/>
      <c r="O1" s="998"/>
    </row>
    <row r="2" spans="1:15" s="369" customFormat="1" ht="25" customHeight="1" x14ac:dyDescent="0.15">
      <c r="A2" s="1444" t="s">
        <v>2467</v>
      </c>
      <c r="B2" s="1444" t="s">
        <v>799</v>
      </c>
      <c r="C2" s="1442" t="s">
        <v>800</v>
      </c>
      <c r="D2" s="1443"/>
      <c r="E2" s="1443"/>
      <c r="F2" s="1443"/>
      <c r="G2" s="1443"/>
      <c r="H2" s="1443"/>
      <c r="I2" s="1056"/>
      <c r="J2" s="1442" t="s">
        <v>48</v>
      </c>
      <c r="K2" s="1443"/>
      <c r="L2" s="1443"/>
      <c r="M2" s="1443"/>
      <c r="N2" s="1443"/>
      <c r="O2" s="1443"/>
    </row>
    <row r="3" spans="1:15" s="369" customFormat="1" ht="25" customHeight="1" thickBot="1" x14ac:dyDescent="0.2">
      <c r="A3" s="1445"/>
      <c r="B3" s="1445"/>
      <c r="C3" s="769" t="s">
        <v>801</v>
      </c>
      <c r="D3" s="370" t="s">
        <v>802</v>
      </c>
      <c r="E3" s="370" t="s">
        <v>803</v>
      </c>
      <c r="F3" s="370" t="s">
        <v>804</v>
      </c>
      <c r="G3" s="370" t="s">
        <v>805</v>
      </c>
      <c r="H3" s="370" t="s">
        <v>806</v>
      </c>
      <c r="I3" s="370"/>
      <c r="J3" s="769" t="s">
        <v>801</v>
      </c>
      <c r="K3" s="370" t="s">
        <v>802</v>
      </c>
      <c r="L3" s="370" t="s">
        <v>803</v>
      </c>
      <c r="M3" s="370" t="s">
        <v>804</v>
      </c>
      <c r="N3" s="370" t="s">
        <v>805</v>
      </c>
      <c r="O3" s="370" t="s">
        <v>806</v>
      </c>
    </row>
    <row r="4" spans="1:15" s="1" customFormat="1" ht="21" customHeight="1" thickTop="1" x14ac:dyDescent="0.2">
      <c r="A4" s="1446" t="s">
        <v>594</v>
      </c>
      <c r="B4" s="763" t="s">
        <v>807</v>
      </c>
      <c r="C4" s="770">
        <v>1209</v>
      </c>
      <c r="D4" s="764">
        <v>59.5</v>
      </c>
      <c r="E4" s="764">
        <v>6.9</v>
      </c>
      <c r="F4" s="764">
        <v>60</v>
      </c>
      <c r="G4" s="764">
        <v>41</v>
      </c>
      <c r="H4" s="764">
        <v>78</v>
      </c>
      <c r="I4" s="764"/>
      <c r="J4" s="770">
        <v>1102</v>
      </c>
      <c r="K4" s="764">
        <v>59.8</v>
      </c>
      <c r="L4" s="764">
        <v>7.2</v>
      </c>
      <c r="M4" s="764">
        <v>61</v>
      </c>
      <c r="N4" s="764">
        <v>37</v>
      </c>
      <c r="O4" s="764">
        <v>73</v>
      </c>
    </row>
    <row r="5" spans="1:15" s="1" customFormat="1" ht="21" customHeight="1" x14ac:dyDescent="0.2">
      <c r="A5" s="1447"/>
      <c r="B5" s="283" t="s">
        <v>808</v>
      </c>
      <c r="C5" s="771">
        <v>1209</v>
      </c>
      <c r="D5" s="620">
        <v>31.6</v>
      </c>
      <c r="E5" s="620">
        <v>5.0999999999999996</v>
      </c>
      <c r="F5" s="620">
        <v>31</v>
      </c>
      <c r="G5" s="620">
        <v>21.3</v>
      </c>
      <c r="H5" s="620">
        <v>57</v>
      </c>
      <c r="I5" s="620"/>
      <c r="J5" s="771">
        <v>1102</v>
      </c>
      <c r="K5" s="620">
        <v>33.4</v>
      </c>
      <c r="L5" s="620">
        <v>6.2</v>
      </c>
      <c r="M5" s="620">
        <v>33.700000000000003</v>
      </c>
      <c r="N5" s="620">
        <v>20.100000000000001</v>
      </c>
      <c r="O5" s="620">
        <v>61.4</v>
      </c>
    </row>
    <row r="6" spans="1:15" s="1" customFormat="1" ht="21" customHeight="1" x14ac:dyDescent="0.2">
      <c r="A6" s="1447"/>
      <c r="B6" s="283" t="s">
        <v>809</v>
      </c>
      <c r="C6" s="771">
        <v>1209</v>
      </c>
      <c r="D6" s="620">
        <v>98.2</v>
      </c>
      <c r="E6" s="620">
        <v>17.3</v>
      </c>
      <c r="F6" s="620">
        <v>95.8</v>
      </c>
      <c r="G6" s="620">
        <v>58.6</v>
      </c>
      <c r="H6" s="620">
        <v>173.8</v>
      </c>
      <c r="I6" s="620"/>
      <c r="J6" s="771">
        <v>1102</v>
      </c>
      <c r="K6" s="620">
        <v>88.8</v>
      </c>
      <c r="L6" s="620">
        <v>17.5</v>
      </c>
      <c r="M6" s="620">
        <v>88.7</v>
      </c>
      <c r="N6" s="620">
        <v>47.6</v>
      </c>
      <c r="O6" s="620">
        <v>158.5</v>
      </c>
    </row>
    <row r="7" spans="1:15" s="1" customFormat="1" ht="21" customHeight="1" x14ac:dyDescent="0.2">
      <c r="A7" s="1447"/>
      <c r="B7" s="283" t="s">
        <v>810</v>
      </c>
      <c r="C7" s="771">
        <v>1209</v>
      </c>
      <c r="D7" s="620">
        <v>176</v>
      </c>
      <c r="E7" s="620">
        <v>6.7</v>
      </c>
      <c r="F7" s="620">
        <v>176</v>
      </c>
      <c r="G7" s="620">
        <v>153.5</v>
      </c>
      <c r="H7" s="620">
        <v>199</v>
      </c>
      <c r="I7" s="620"/>
      <c r="J7" s="771">
        <v>1102</v>
      </c>
      <c r="K7" s="620">
        <v>163.1</v>
      </c>
      <c r="L7" s="620">
        <v>6.1</v>
      </c>
      <c r="M7" s="620">
        <v>163</v>
      </c>
      <c r="N7" s="620">
        <v>140</v>
      </c>
      <c r="O7" s="620">
        <v>185</v>
      </c>
    </row>
    <row r="8" spans="1:15" s="286" customFormat="1" ht="21" customHeight="1" x14ac:dyDescent="0.2">
      <c r="A8" s="1423" t="s">
        <v>2084</v>
      </c>
      <c r="B8" s="746" t="s">
        <v>807</v>
      </c>
      <c r="C8" s="285">
        <v>822</v>
      </c>
      <c r="D8" s="742">
        <v>28.6</v>
      </c>
      <c r="E8" s="742">
        <v>1.9</v>
      </c>
      <c r="F8" s="742">
        <v>29</v>
      </c>
      <c r="G8" s="742">
        <v>24</v>
      </c>
      <c r="H8" s="742">
        <v>34</v>
      </c>
      <c r="I8" s="742"/>
      <c r="J8" s="285">
        <v>940</v>
      </c>
      <c r="K8" s="742">
        <v>28.4</v>
      </c>
      <c r="L8" s="742">
        <v>1.8</v>
      </c>
      <c r="M8" s="742">
        <v>28</v>
      </c>
      <c r="N8" s="742">
        <v>24</v>
      </c>
      <c r="O8" s="742">
        <v>34</v>
      </c>
    </row>
    <row r="9" spans="1:15" s="286" customFormat="1" ht="21" customHeight="1" x14ac:dyDescent="0.2">
      <c r="A9" s="1423"/>
      <c r="B9" s="746" t="s">
        <v>808</v>
      </c>
      <c r="C9" s="285">
        <v>816</v>
      </c>
      <c r="D9" s="742">
        <v>29.1</v>
      </c>
      <c r="E9" s="742">
        <v>7</v>
      </c>
      <c r="F9" s="742">
        <v>27.7</v>
      </c>
      <c r="G9" s="742">
        <v>17.899999999999999</v>
      </c>
      <c r="H9" s="742">
        <v>64.5</v>
      </c>
      <c r="I9" s="742"/>
      <c r="J9" s="285">
        <v>938</v>
      </c>
      <c r="K9" s="742">
        <v>32.1</v>
      </c>
      <c r="L9" s="742">
        <v>9.4</v>
      </c>
      <c r="M9" s="742">
        <v>30.4</v>
      </c>
      <c r="N9" s="742">
        <v>14.3</v>
      </c>
      <c r="O9" s="742">
        <v>75.2</v>
      </c>
    </row>
    <row r="10" spans="1:15" s="286" customFormat="1" ht="21" customHeight="1" x14ac:dyDescent="0.2">
      <c r="A10" s="1423"/>
      <c r="B10" s="746" t="s">
        <v>809</v>
      </c>
      <c r="C10" s="285">
        <v>816</v>
      </c>
      <c r="D10" s="742">
        <v>91.9</v>
      </c>
      <c r="E10" s="742">
        <v>23.3</v>
      </c>
      <c r="F10" s="742">
        <v>86.9</v>
      </c>
      <c r="G10" s="742">
        <v>43.1</v>
      </c>
      <c r="H10" s="742">
        <v>199.3</v>
      </c>
      <c r="I10" s="742"/>
      <c r="J10" s="285">
        <v>938</v>
      </c>
      <c r="K10" s="742">
        <v>86.7</v>
      </c>
      <c r="L10" s="742">
        <v>26</v>
      </c>
      <c r="M10" s="742">
        <v>82.4</v>
      </c>
      <c r="N10" s="742">
        <v>37.700000000000003</v>
      </c>
      <c r="O10" s="742">
        <v>207.7</v>
      </c>
    </row>
    <row r="11" spans="1:15" s="286" customFormat="1" ht="21" customHeight="1" x14ac:dyDescent="0.2">
      <c r="A11" s="1423"/>
      <c r="B11" s="746" t="s">
        <v>810</v>
      </c>
      <c r="C11" s="285">
        <v>822</v>
      </c>
      <c r="D11" s="742">
        <v>177.6</v>
      </c>
      <c r="E11" s="742">
        <v>7.4</v>
      </c>
      <c r="F11" s="742">
        <v>177.5</v>
      </c>
      <c r="G11" s="742">
        <v>134</v>
      </c>
      <c r="H11" s="742">
        <v>205.7</v>
      </c>
      <c r="I11" s="742"/>
      <c r="J11" s="285">
        <v>940</v>
      </c>
      <c r="K11" s="742">
        <v>164.2</v>
      </c>
      <c r="L11" s="742">
        <v>7</v>
      </c>
      <c r="M11" s="742">
        <v>164</v>
      </c>
      <c r="N11" s="742">
        <v>123.5</v>
      </c>
      <c r="O11" s="742">
        <v>193</v>
      </c>
    </row>
    <row r="12" spans="1:15" s="286" customFormat="1" ht="21" customHeight="1" x14ac:dyDescent="0.2">
      <c r="A12" s="1423" t="s">
        <v>2085</v>
      </c>
      <c r="B12" s="286" t="s">
        <v>807</v>
      </c>
      <c r="C12" s="285">
        <v>1482</v>
      </c>
      <c r="D12" s="363">
        <v>28.2</v>
      </c>
      <c r="E12" s="363">
        <v>1.7</v>
      </c>
      <c r="F12" s="363">
        <v>28</v>
      </c>
      <c r="G12" s="363">
        <v>24</v>
      </c>
      <c r="H12" s="363">
        <v>33</v>
      </c>
      <c r="I12" s="363"/>
      <c r="J12" s="285">
        <v>1510</v>
      </c>
      <c r="K12" s="363">
        <v>27.8</v>
      </c>
      <c r="L12" s="363">
        <v>1.6</v>
      </c>
      <c r="M12" s="363">
        <v>28</v>
      </c>
      <c r="N12" s="363">
        <v>25</v>
      </c>
      <c r="O12" s="363">
        <v>33</v>
      </c>
    </row>
    <row r="13" spans="1:15" s="286" customFormat="1" ht="21" customHeight="1" x14ac:dyDescent="0.2">
      <c r="A13" s="1423"/>
      <c r="B13" s="286" t="s">
        <v>808</v>
      </c>
      <c r="C13" s="285">
        <v>1481</v>
      </c>
      <c r="D13" s="363">
        <v>29</v>
      </c>
      <c r="E13" s="363">
        <v>7.1</v>
      </c>
      <c r="F13" s="363">
        <v>27.9</v>
      </c>
      <c r="G13" s="363">
        <v>17</v>
      </c>
      <c r="H13" s="363">
        <v>71.900000000000006</v>
      </c>
      <c r="I13" s="363"/>
      <c r="J13" s="285">
        <v>1508</v>
      </c>
      <c r="K13" s="363">
        <v>28.5</v>
      </c>
      <c r="L13" s="363">
        <v>8.1999999999999993</v>
      </c>
      <c r="M13" s="363">
        <v>26.5</v>
      </c>
      <c r="N13" s="363">
        <v>14.4</v>
      </c>
      <c r="O13" s="363">
        <v>65.7</v>
      </c>
    </row>
    <row r="14" spans="1:15" s="286" customFormat="1" ht="21" customHeight="1" x14ac:dyDescent="0.2">
      <c r="A14" s="1423"/>
      <c r="B14" s="286" t="s">
        <v>809</v>
      </c>
      <c r="C14" s="285">
        <v>1481</v>
      </c>
      <c r="D14" s="363">
        <v>93.3</v>
      </c>
      <c r="E14" s="363">
        <v>23.7</v>
      </c>
      <c r="F14" s="363">
        <v>89.3</v>
      </c>
      <c r="G14" s="363">
        <v>48.9</v>
      </c>
      <c r="H14" s="363">
        <v>232.3</v>
      </c>
      <c r="I14" s="363"/>
      <c r="J14" s="285">
        <v>1508</v>
      </c>
      <c r="K14" s="363">
        <v>77.400000000000006</v>
      </c>
      <c r="L14" s="363">
        <v>23.1</v>
      </c>
      <c r="M14" s="363">
        <v>71.7</v>
      </c>
      <c r="N14" s="363">
        <v>38.700000000000003</v>
      </c>
      <c r="O14" s="363">
        <v>190.3</v>
      </c>
    </row>
    <row r="15" spans="1:15" s="286" customFormat="1" ht="21" customHeight="1" x14ac:dyDescent="0.2">
      <c r="A15" s="1423"/>
      <c r="B15" s="286" t="s">
        <v>810</v>
      </c>
      <c r="C15" s="285">
        <v>1482</v>
      </c>
      <c r="D15" s="363">
        <v>179</v>
      </c>
      <c r="E15" s="363">
        <v>7</v>
      </c>
      <c r="F15" s="363">
        <v>179</v>
      </c>
      <c r="G15" s="363">
        <v>154.5</v>
      </c>
      <c r="H15" s="363">
        <v>204</v>
      </c>
      <c r="I15" s="363"/>
      <c r="J15" s="285">
        <v>1510</v>
      </c>
      <c r="K15" s="363">
        <v>164.5</v>
      </c>
      <c r="L15" s="363">
        <v>6.9</v>
      </c>
      <c r="M15" s="363">
        <v>165</v>
      </c>
      <c r="N15" s="363">
        <v>122.5</v>
      </c>
      <c r="O15" s="363">
        <v>188</v>
      </c>
    </row>
    <row r="16" spans="1:15" s="286" customFormat="1" ht="21" customHeight="1" x14ac:dyDescent="0.2">
      <c r="A16" s="1423" t="s">
        <v>2086</v>
      </c>
      <c r="B16" s="286" t="s">
        <v>807</v>
      </c>
      <c r="C16" s="285">
        <v>672</v>
      </c>
      <c r="D16" s="363">
        <v>28.9</v>
      </c>
      <c r="E16" s="363">
        <v>1.7</v>
      </c>
      <c r="F16" s="363">
        <v>29</v>
      </c>
      <c r="G16" s="363">
        <v>24</v>
      </c>
      <c r="H16" s="363">
        <v>33</v>
      </c>
      <c r="I16" s="363"/>
      <c r="J16" s="285">
        <v>677</v>
      </c>
      <c r="K16" s="363">
        <v>28.8</v>
      </c>
      <c r="L16" s="363">
        <v>1.7</v>
      </c>
      <c r="M16" s="363">
        <v>29</v>
      </c>
      <c r="N16" s="363">
        <v>24</v>
      </c>
      <c r="O16" s="363">
        <v>33</v>
      </c>
    </row>
    <row r="17" spans="1:15" s="286" customFormat="1" ht="21" customHeight="1" x14ac:dyDescent="0.2">
      <c r="A17" s="1423"/>
      <c r="B17" s="286" t="s">
        <v>808</v>
      </c>
      <c r="C17" s="285">
        <v>671</v>
      </c>
      <c r="D17" s="363">
        <v>30.2</v>
      </c>
      <c r="E17" s="363">
        <v>7</v>
      </c>
      <c r="F17" s="363">
        <v>29</v>
      </c>
      <c r="G17" s="363">
        <v>17.7</v>
      </c>
      <c r="H17" s="363">
        <v>71.7</v>
      </c>
      <c r="I17" s="363"/>
      <c r="J17" s="285">
        <v>675</v>
      </c>
      <c r="K17" s="363">
        <v>29.3</v>
      </c>
      <c r="L17" s="363">
        <v>7.7</v>
      </c>
      <c r="M17" s="363">
        <v>28</v>
      </c>
      <c r="N17" s="363">
        <v>15.6</v>
      </c>
      <c r="O17" s="363">
        <v>60.5</v>
      </c>
    </row>
    <row r="18" spans="1:15" s="286" customFormat="1" ht="21" customHeight="1" x14ac:dyDescent="0.2">
      <c r="A18" s="1423"/>
      <c r="B18" s="286" t="s">
        <v>809</v>
      </c>
      <c r="C18" s="285">
        <v>671</v>
      </c>
      <c r="D18" s="363">
        <v>91.9</v>
      </c>
      <c r="E18" s="363">
        <v>22.4</v>
      </c>
      <c r="F18" s="363">
        <v>87.3</v>
      </c>
      <c r="G18" s="363">
        <v>51.3</v>
      </c>
      <c r="H18" s="363">
        <v>227.3</v>
      </c>
      <c r="I18" s="363"/>
      <c r="J18" s="285">
        <v>675</v>
      </c>
      <c r="K18" s="363">
        <v>76.099999999999994</v>
      </c>
      <c r="L18" s="363">
        <v>21.2</v>
      </c>
      <c r="M18" s="363">
        <v>71.8</v>
      </c>
      <c r="N18" s="363">
        <v>40.1</v>
      </c>
      <c r="O18" s="363">
        <v>184.6</v>
      </c>
    </row>
    <row r="19" spans="1:15" s="286" customFormat="1" ht="21" customHeight="1" x14ac:dyDescent="0.2">
      <c r="A19" s="1423"/>
      <c r="B19" s="286" t="s">
        <v>810</v>
      </c>
      <c r="C19" s="285">
        <v>672</v>
      </c>
      <c r="D19" s="363">
        <v>174.1</v>
      </c>
      <c r="E19" s="363">
        <v>7.5</v>
      </c>
      <c r="F19" s="363">
        <v>174</v>
      </c>
      <c r="G19" s="363">
        <v>129</v>
      </c>
      <c r="H19" s="363">
        <v>198.1</v>
      </c>
      <c r="I19" s="363"/>
      <c r="J19" s="285">
        <v>677</v>
      </c>
      <c r="K19" s="363">
        <v>160.69999999999999</v>
      </c>
      <c r="L19" s="363">
        <v>6.8</v>
      </c>
      <c r="M19" s="363">
        <v>161</v>
      </c>
      <c r="N19" s="363">
        <v>134</v>
      </c>
      <c r="O19" s="363">
        <v>190.5</v>
      </c>
    </row>
    <row r="20" spans="1:15" s="286" customFormat="1" ht="21" customHeight="1" x14ac:dyDescent="0.2">
      <c r="A20" s="1423" t="s">
        <v>508</v>
      </c>
      <c r="B20" s="286" t="s">
        <v>807</v>
      </c>
      <c r="C20" s="285">
        <v>930</v>
      </c>
      <c r="D20" s="363">
        <v>68.900000000000006</v>
      </c>
      <c r="E20" s="363">
        <v>9.1</v>
      </c>
      <c r="F20" s="363">
        <v>69</v>
      </c>
      <c r="G20" s="363">
        <v>40</v>
      </c>
      <c r="H20" s="363">
        <v>92</v>
      </c>
      <c r="I20" s="363"/>
      <c r="J20" s="285">
        <v>433</v>
      </c>
      <c r="K20" s="363">
        <v>69.2</v>
      </c>
      <c r="L20" s="363">
        <v>9.6</v>
      </c>
      <c r="M20" s="363">
        <v>70</v>
      </c>
      <c r="N20" s="363">
        <v>35</v>
      </c>
      <c r="O20" s="363">
        <v>93</v>
      </c>
    </row>
    <row r="21" spans="1:15" s="286" customFormat="1" ht="21" customHeight="1" x14ac:dyDescent="0.2">
      <c r="A21" s="1423"/>
      <c r="B21" s="286" t="s">
        <v>808</v>
      </c>
      <c r="C21" s="285">
        <v>880</v>
      </c>
      <c r="D21" s="363">
        <v>26.3</v>
      </c>
      <c r="E21" s="363">
        <v>3.3</v>
      </c>
      <c r="F21" s="363">
        <v>26</v>
      </c>
      <c r="G21" s="363">
        <v>17.3</v>
      </c>
      <c r="H21" s="363">
        <v>39.9</v>
      </c>
      <c r="I21" s="363"/>
      <c r="J21" s="285">
        <v>399</v>
      </c>
      <c r="K21" s="363">
        <v>26.2</v>
      </c>
      <c r="L21" s="363">
        <v>4.7</v>
      </c>
      <c r="M21" s="363">
        <v>25.7</v>
      </c>
      <c r="N21" s="363">
        <v>15.2</v>
      </c>
      <c r="O21" s="363">
        <v>52.3</v>
      </c>
    </row>
    <row r="22" spans="1:15" s="286" customFormat="1" ht="21" customHeight="1" x14ac:dyDescent="0.2">
      <c r="A22" s="1423"/>
      <c r="B22" s="286" t="s">
        <v>809</v>
      </c>
      <c r="C22" s="285">
        <v>884</v>
      </c>
      <c r="D22" s="363">
        <v>81.7</v>
      </c>
      <c r="E22" s="363">
        <v>11.8</v>
      </c>
      <c r="F22" s="363">
        <v>80</v>
      </c>
      <c r="G22" s="363">
        <v>53</v>
      </c>
      <c r="H22" s="363">
        <v>130</v>
      </c>
      <c r="I22" s="363"/>
      <c r="J22" s="285">
        <v>402</v>
      </c>
      <c r="K22" s="363">
        <v>71.3</v>
      </c>
      <c r="L22" s="363">
        <v>13.1</v>
      </c>
      <c r="M22" s="363">
        <v>70</v>
      </c>
      <c r="N22" s="363">
        <v>43</v>
      </c>
      <c r="O22" s="363">
        <v>134</v>
      </c>
    </row>
    <row r="23" spans="1:15" s="286" customFormat="1" ht="21" customHeight="1" x14ac:dyDescent="0.2">
      <c r="A23" s="1423"/>
      <c r="B23" s="286" t="s">
        <v>810</v>
      </c>
      <c r="C23" s="285">
        <v>882</v>
      </c>
      <c r="D23" s="363">
        <v>176.1</v>
      </c>
      <c r="E23" s="363">
        <v>6.9</v>
      </c>
      <c r="F23" s="363">
        <v>176</v>
      </c>
      <c r="G23" s="363">
        <v>158</v>
      </c>
      <c r="H23" s="363">
        <v>204</v>
      </c>
      <c r="I23" s="363"/>
      <c r="J23" s="285">
        <v>400</v>
      </c>
      <c r="K23" s="363">
        <v>164.8</v>
      </c>
      <c r="L23" s="363">
        <v>6.7</v>
      </c>
      <c r="M23" s="363">
        <v>165</v>
      </c>
      <c r="N23" s="363">
        <v>140</v>
      </c>
      <c r="O23" s="363">
        <v>195</v>
      </c>
    </row>
    <row r="24" spans="1:15" s="286" customFormat="1" ht="21" customHeight="1" x14ac:dyDescent="0.2">
      <c r="A24" s="1423" t="s">
        <v>1860</v>
      </c>
      <c r="B24" s="286" t="s">
        <v>807</v>
      </c>
      <c r="C24" s="285">
        <v>2405</v>
      </c>
      <c r="D24" s="363">
        <v>77</v>
      </c>
      <c r="E24" s="363">
        <v>5.7</v>
      </c>
      <c r="F24" s="363">
        <v>76</v>
      </c>
      <c r="G24" s="363">
        <v>67</v>
      </c>
      <c r="H24" s="363">
        <v>98</v>
      </c>
      <c r="I24" s="363"/>
      <c r="J24" s="285">
        <v>3227</v>
      </c>
      <c r="K24" s="363">
        <v>77</v>
      </c>
      <c r="L24" s="363">
        <v>6</v>
      </c>
      <c r="M24" s="363">
        <v>76</v>
      </c>
      <c r="N24" s="363">
        <v>66</v>
      </c>
      <c r="O24" s="363">
        <v>97</v>
      </c>
    </row>
    <row r="25" spans="1:15" s="286" customFormat="1" ht="21" customHeight="1" x14ac:dyDescent="0.2">
      <c r="A25" s="1423"/>
      <c r="B25" s="286" t="s">
        <v>808</v>
      </c>
      <c r="C25" s="285">
        <v>2381</v>
      </c>
      <c r="D25" s="363">
        <v>26.9</v>
      </c>
      <c r="E25" s="363">
        <v>3.8</v>
      </c>
      <c r="F25" s="363">
        <v>26.6</v>
      </c>
      <c r="G25" s="363">
        <v>13.9</v>
      </c>
      <c r="H25" s="363">
        <v>43.2</v>
      </c>
      <c r="I25" s="363"/>
      <c r="J25" s="285">
        <v>3187</v>
      </c>
      <c r="K25" s="363">
        <v>27.2</v>
      </c>
      <c r="L25" s="363">
        <v>4.9000000000000004</v>
      </c>
      <c r="M25" s="363">
        <v>26.8</v>
      </c>
      <c r="N25" s="363">
        <v>13.6</v>
      </c>
      <c r="O25" s="363">
        <v>49.7</v>
      </c>
    </row>
    <row r="26" spans="1:15" s="286" customFormat="1" ht="21" customHeight="1" x14ac:dyDescent="0.2">
      <c r="A26" s="1423"/>
      <c r="B26" s="286" t="s">
        <v>809</v>
      </c>
      <c r="C26" s="285">
        <v>2384</v>
      </c>
      <c r="D26" s="363">
        <v>82.6</v>
      </c>
      <c r="E26" s="363">
        <v>13.4</v>
      </c>
      <c r="F26" s="363">
        <v>81.7</v>
      </c>
      <c r="G26" s="363">
        <v>42</v>
      </c>
      <c r="H26" s="363">
        <v>144.69999999999999</v>
      </c>
      <c r="I26" s="363"/>
      <c r="J26" s="285">
        <v>3192</v>
      </c>
      <c r="K26" s="363">
        <v>70.099999999999994</v>
      </c>
      <c r="L26" s="363">
        <v>13.3</v>
      </c>
      <c r="M26" s="363">
        <v>69</v>
      </c>
      <c r="N26" s="363">
        <v>36.5</v>
      </c>
      <c r="O26" s="363">
        <v>128.30000000000001</v>
      </c>
    </row>
    <row r="27" spans="1:15" s="286" customFormat="1" ht="21" customHeight="1" x14ac:dyDescent="0.2">
      <c r="A27" s="1423"/>
      <c r="B27" s="286" t="s">
        <v>810</v>
      </c>
      <c r="C27" s="285">
        <v>2383</v>
      </c>
      <c r="D27" s="363">
        <v>175.3</v>
      </c>
      <c r="E27" s="363">
        <v>6.3</v>
      </c>
      <c r="F27" s="363">
        <v>175.2</v>
      </c>
      <c r="G27" s="363">
        <v>153.1</v>
      </c>
      <c r="H27" s="363">
        <v>196.4</v>
      </c>
      <c r="I27" s="363"/>
      <c r="J27" s="285">
        <v>3188</v>
      </c>
      <c r="K27" s="363">
        <v>160.6</v>
      </c>
      <c r="L27" s="363">
        <v>5.9</v>
      </c>
      <c r="M27" s="363">
        <v>160.69999999999999</v>
      </c>
      <c r="N27" s="363">
        <v>139.19999999999999</v>
      </c>
      <c r="O27" s="363">
        <v>182.6</v>
      </c>
    </row>
    <row r="28" spans="1:15" s="286" customFormat="1" ht="21" customHeight="1" x14ac:dyDescent="0.2">
      <c r="A28" s="1423" t="s">
        <v>1864</v>
      </c>
      <c r="B28" s="286" t="s">
        <v>807</v>
      </c>
      <c r="C28" s="285">
        <v>9340</v>
      </c>
      <c r="D28" s="363">
        <v>41.3</v>
      </c>
      <c r="E28" s="363">
        <v>8.8000000000000007</v>
      </c>
      <c r="F28" s="363">
        <v>42</v>
      </c>
      <c r="G28" s="363">
        <v>18</v>
      </c>
      <c r="H28" s="363">
        <v>74</v>
      </c>
      <c r="I28" s="363"/>
      <c r="J28" s="285">
        <v>5552</v>
      </c>
      <c r="K28" s="363">
        <v>38.799999999999997</v>
      </c>
      <c r="L28" s="363">
        <v>9.1999999999999993</v>
      </c>
      <c r="M28" s="363">
        <v>39</v>
      </c>
      <c r="N28" s="363">
        <v>19</v>
      </c>
      <c r="O28" s="363">
        <v>67</v>
      </c>
    </row>
    <row r="29" spans="1:15" s="286" customFormat="1" ht="21" customHeight="1" x14ac:dyDescent="0.2">
      <c r="A29" s="1423"/>
      <c r="B29" s="286" t="s">
        <v>808</v>
      </c>
      <c r="C29" s="285">
        <v>9340</v>
      </c>
      <c r="D29" s="363">
        <v>28</v>
      </c>
      <c r="E29" s="363">
        <v>3.7</v>
      </c>
      <c r="F29" s="363">
        <v>27.6</v>
      </c>
      <c r="G29" s="363">
        <v>16.7</v>
      </c>
      <c r="H29" s="363">
        <v>55.7</v>
      </c>
      <c r="I29" s="363"/>
      <c r="J29" s="285">
        <v>5552</v>
      </c>
      <c r="K29" s="363">
        <v>26</v>
      </c>
      <c r="L29" s="363">
        <v>4.8</v>
      </c>
      <c r="M29" s="363">
        <v>25.1</v>
      </c>
      <c r="N29" s="363">
        <v>14.4</v>
      </c>
      <c r="O29" s="363">
        <v>64.400000000000006</v>
      </c>
    </row>
    <row r="30" spans="1:15" s="286" customFormat="1" ht="21" customHeight="1" x14ac:dyDescent="0.2">
      <c r="A30" s="1423"/>
      <c r="B30" s="286" t="s">
        <v>809</v>
      </c>
      <c r="C30" s="285">
        <v>9340</v>
      </c>
      <c r="D30" s="363">
        <v>90.5</v>
      </c>
      <c r="E30" s="363">
        <v>13.2</v>
      </c>
      <c r="F30" s="363">
        <v>89.1</v>
      </c>
      <c r="G30" s="363">
        <v>38.4</v>
      </c>
      <c r="H30" s="363">
        <v>194.8</v>
      </c>
      <c r="I30" s="363"/>
      <c r="J30" s="285">
        <v>5552</v>
      </c>
      <c r="K30" s="363">
        <v>71.3</v>
      </c>
      <c r="L30" s="363">
        <v>13.5</v>
      </c>
      <c r="M30" s="363">
        <v>68.8</v>
      </c>
      <c r="N30" s="363">
        <v>40.4</v>
      </c>
      <c r="O30" s="363">
        <v>180.6</v>
      </c>
    </row>
    <row r="31" spans="1:15" s="286" customFormat="1" ht="21" customHeight="1" x14ac:dyDescent="0.2">
      <c r="A31" s="1423"/>
      <c r="B31" s="286" t="s">
        <v>810</v>
      </c>
      <c r="C31" s="285">
        <v>9340</v>
      </c>
      <c r="D31" s="363">
        <v>179.8</v>
      </c>
      <c r="E31" s="363">
        <v>6.2</v>
      </c>
      <c r="F31" s="363">
        <v>179.5</v>
      </c>
      <c r="G31" s="363">
        <v>145</v>
      </c>
      <c r="H31" s="363">
        <v>203.8</v>
      </c>
      <c r="I31" s="363"/>
      <c r="J31" s="285">
        <v>5552</v>
      </c>
      <c r="K31" s="363">
        <v>165.5</v>
      </c>
      <c r="L31" s="363">
        <v>6.2</v>
      </c>
      <c r="M31" s="363">
        <v>165.5</v>
      </c>
      <c r="N31" s="363">
        <v>132</v>
      </c>
      <c r="O31" s="363">
        <v>188.3</v>
      </c>
    </row>
    <row r="32" spans="1:15" s="286" customFormat="1" ht="21" customHeight="1" x14ac:dyDescent="0.2">
      <c r="A32" s="1423" t="s">
        <v>1867</v>
      </c>
      <c r="B32" s="286" t="s">
        <v>807</v>
      </c>
      <c r="C32" s="285">
        <v>791</v>
      </c>
      <c r="D32" s="363">
        <v>52.6</v>
      </c>
      <c r="E32" s="363">
        <v>17</v>
      </c>
      <c r="F32" s="363">
        <v>53</v>
      </c>
      <c r="G32" s="363">
        <v>21</v>
      </c>
      <c r="H32" s="363">
        <v>98</v>
      </c>
      <c r="I32" s="363"/>
      <c r="J32" s="285">
        <v>839</v>
      </c>
      <c r="K32" s="363">
        <v>53.8</v>
      </c>
      <c r="L32" s="363">
        <v>16.3</v>
      </c>
      <c r="M32" s="363">
        <v>54</v>
      </c>
      <c r="N32" s="363">
        <v>20</v>
      </c>
      <c r="O32" s="363">
        <v>95</v>
      </c>
    </row>
    <row r="33" spans="1:15" s="286" customFormat="1" ht="21" customHeight="1" x14ac:dyDescent="0.2">
      <c r="A33" s="1423"/>
      <c r="B33" s="286" t="s">
        <v>808</v>
      </c>
      <c r="C33" s="285">
        <v>791</v>
      </c>
      <c r="D33" s="363">
        <v>26.7</v>
      </c>
      <c r="E33" s="363">
        <v>4.0999999999999996</v>
      </c>
      <c r="F33" s="363">
        <v>26.4</v>
      </c>
      <c r="G33" s="363">
        <v>18.3</v>
      </c>
      <c r="H33" s="363">
        <v>45</v>
      </c>
      <c r="I33" s="363"/>
      <c r="J33" s="285">
        <v>839</v>
      </c>
      <c r="K33" s="363">
        <v>28.5</v>
      </c>
      <c r="L33" s="363">
        <v>5.6</v>
      </c>
      <c r="M33" s="363">
        <v>28.2</v>
      </c>
      <c r="N33" s="363">
        <v>15.9</v>
      </c>
      <c r="O33" s="363">
        <v>47.3</v>
      </c>
    </row>
    <row r="34" spans="1:15" s="286" customFormat="1" ht="21" customHeight="1" x14ac:dyDescent="0.2">
      <c r="A34" s="1423"/>
      <c r="B34" s="286" t="s">
        <v>809</v>
      </c>
      <c r="C34" s="285">
        <v>791</v>
      </c>
      <c r="D34" s="363">
        <v>78.400000000000006</v>
      </c>
      <c r="E34" s="363">
        <v>13</v>
      </c>
      <c r="F34" s="363">
        <v>77.2</v>
      </c>
      <c r="G34" s="363">
        <v>49.4</v>
      </c>
      <c r="H34" s="363">
        <v>134.4</v>
      </c>
      <c r="I34" s="363"/>
      <c r="J34" s="285">
        <v>839</v>
      </c>
      <c r="K34" s="363">
        <v>72.5</v>
      </c>
      <c r="L34" s="363">
        <v>14.9</v>
      </c>
      <c r="M34" s="363">
        <v>70.8</v>
      </c>
      <c r="N34" s="363">
        <v>35.6</v>
      </c>
      <c r="O34" s="363">
        <v>121.8</v>
      </c>
    </row>
    <row r="35" spans="1:15" s="286" customFormat="1" ht="21" customHeight="1" x14ac:dyDescent="0.2">
      <c r="A35" s="1423"/>
      <c r="B35" s="286" t="s">
        <v>810</v>
      </c>
      <c r="C35" s="285">
        <v>791</v>
      </c>
      <c r="D35" s="363">
        <v>171.3</v>
      </c>
      <c r="E35" s="363">
        <v>6.8</v>
      </c>
      <c r="F35" s="363">
        <v>171.5</v>
      </c>
      <c r="G35" s="363">
        <v>147</v>
      </c>
      <c r="H35" s="363">
        <v>193.5</v>
      </c>
      <c r="I35" s="363"/>
      <c r="J35" s="285">
        <v>839</v>
      </c>
      <c r="K35" s="363">
        <v>159.4</v>
      </c>
      <c r="L35" s="363">
        <v>6.4</v>
      </c>
      <c r="M35" s="363">
        <v>159.80000000000001</v>
      </c>
      <c r="N35" s="363">
        <v>133.4</v>
      </c>
      <c r="O35" s="363">
        <v>175.2</v>
      </c>
    </row>
    <row r="36" spans="1:15" s="286" customFormat="1" ht="21" customHeight="1" x14ac:dyDescent="0.2">
      <c r="A36" s="1423" t="s">
        <v>2087</v>
      </c>
      <c r="B36" s="286" t="s">
        <v>807</v>
      </c>
      <c r="C36" s="285">
        <v>1276</v>
      </c>
      <c r="D36" s="363">
        <v>53.9</v>
      </c>
      <c r="E36" s="363">
        <v>6</v>
      </c>
      <c r="F36" s="363">
        <v>54</v>
      </c>
      <c r="G36" s="363">
        <v>44</v>
      </c>
      <c r="H36" s="363">
        <v>66</v>
      </c>
      <c r="I36" s="363"/>
      <c r="J36" s="285">
        <v>2088</v>
      </c>
      <c r="K36" s="363">
        <v>53.5</v>
      </c>
      <c r="L36" s="363">
        <v>5.7</v>
      </c>
      <c r="M36" s="363">
        <v>53</v>
      </c>
      <c r="N36" s="363">
        <v>44</v>
      </c>
      <c r="O36" s="363">
        <v>66</v>
      </c>
    </row>
    <row r="37" spans="1:15" s="286" customFormat="1" ht="21" customHeight="1" x14ac:dyDescent="0.2">
      <c r="A37" s="1423"/>
      <c r="B37" s="286" t="s">
        <v>808</v>
      </c>
      <c r="C37" s="285">
        <v>1269</v>
      </c>
      <c r="D37" s="363">
        <v>27.7</v>
      </c>
      <c r="E37" s="363">
        <v>4.9000000000000004</v>
      </c>
      <c r="F37" s="363">
        <v>27.2</v>
      </c>
      <c r="G37" s="363">
        <v>15.4</v>
      </c>
      <c r="H37" s="363">
        <v>52.4</v>
      </c>
      <c r="I37" s="363"/>
      <c r="J37" s="285">
        <v>2085</v>
      </c>
      <c r="K37" s="363">
        <v>31</v>
      </c>
      <c r="L37" s="363">
        <v>6.7</v>
      </c>
      <c r="M37" s="363">
        <v>29.8</v>
      </c>
      <c r="N37" s="363">
        <v>14.2</v>
      </c>
      <c r="O37" s="363">
        <v>65.900000000000006</v>
      </c>
    </row>
    <row r="38" spans="1:15" s="286" customFormat="1" ht="21" customHeight="1" x14ac:dyDescent="0.2">
      <c r="A38" s="1423"/>
      <c r="B38" s="286" t="s">
        <v>809</v>
      </c>
      <c r="C38" s="285">
        <v>1269</v>
      </c>
      <c r="D38" s="363">
        <v>85.9</v>
      </c>
      <c r="E38" s="363">
        <v>16.7</v>
      </c>
      <c r="F38" s="363">
        <v>84.5</v>
      </c>
      <c r="G38" s="363">
        <v>44.1</v>
      </c>
      <c r="H38" s="363">
        <v>165.9</v>
      </c>
      <c r="I38" s="363"/>
      <c r="J38" s="285">
        <v>2085</v>
      </c>
      <c r="K38" s="363">
        <v>82.4</v>
      </c>
      <c r="L38" s="363">
        <v>18.3</v>
      </c>
      <c r="M38" s="363">
        <v>79.5</v>
      </c>
      <c r="N38" s="363">
        <v>37.299999999999997</v>
      </c>
      <c r="O38" s="363">
        <v>177.3</v>
      </c>
    </row>
    <row r="39" spans="1:15" s="286" customFormat="1" ht="21" customHeight="1" x14ac:dyDescent="0.2">
      <c r="A39" s="1423"/>
      <c r="B39" s="286" t="s">
        <v>810</v>
      </c>
      <c r="C39" s="285">
        <v>1271</v>
      </c>
      <c r="D39" s="363">
        <v>176.1</v>
      </c>
      <c r="E39" s="363">
        <v>6.7</v>
      </c>
      <c r="F39" s="363">
        <v>176</v>
      </c>
      <c r="G39" s="363">
        <v>153</v>
      </c>
      <c r="H39" s="363">
        <v>197</v>
      </c>
      <c r="I39" s="363"/>
      <c r="J39" s="285">
        <v>2086</v>
      </c>
      <c r="K39" s="363">
        <v>163.1</v>
      </c>
      <c r="L39" s="363">
        <v>6.1</v>
      </c>
      <c r="M39" s="363">
        <v>163</v>
      </c>
      <c r="N39" s="363">
        <v>125</v>
      </c>
      <c r="O39" s="363">
        <v>188</v>
      </c>
    </row>
    <row r="40" spans="1:15" s="286" customFormat="1" ht="21" customHeight="1" x14ac:dyDescent="0.2">
      <c r="A40" s="1423" t="s">
        <v>2088</v>
      </c>
      <c r="B40" s="286" t="s">
        <v>807</v>
      </c>
      <c r="C40" s="285">
        <v>5103</v>
      </c>
      <c r="D40" s="363">
        <v>54.7</v>
      </c>
      <c r="E40" s="363">
        <v>5.7</v>
      </c>
      <c r="F40" s="363">
        <v>55</v>
      </c>
      <c r="G40" s="363">
        <v>44</v>
      </c>
      <c r="H40" s="363">
        <v>66</v>
      </c>
      <c r="I40" s="363"/>
      <c r="J40" s="285">
        <v>5775</v>
      </c>
      <c r="K40" s="363">
        <v>54</v>
      </c>
      <c r="L40" s="363">
        <v>5.7</v>
      </c>
      <c r="M40" s="363">
        <v>54</v>
      </c>
      <c r="N40" s="363">
        <v>44</v>
      </c>
      <c r="O40" s="363">
        <v>66</v>
      </c>
    </row>
    <row r="41" spans="1:15" s="286" customFormat="1" ht="21" customHeight="1" x14ac:dyDescent="0.2">
      <c r="A41" s="1423"/>
      <c r="B41" s="286" t="s">
        <v>808</v>
      </c>
      <c r="C41" s="285">
        <v>5101</v>
      </c>
      <c r="D41" s="363">
        <v>27.4</v>
      </c>
      <c r="E41" s="363">
        <v>4</v>
      </c>
      <c r="F41" s="363">
        <v>26.9</v>
      </c>
      <c r="G41" s="363">
        <v>16.100000000000001</v>
      </c>
      <c r="H41" s="363">
        <v>56.3</v>
      </c>
      <c r="I41" s="363"/>
      <c r="J41" s="285">
        <v>5769</v>
      </c>
      <c r="K41" s="363">
        <v>26.6</v>
      </c>
      <c r="L41" s="363">
        <v>5.5</v>
      </c>
      <c r="M41" s="363">
        <v>25.5</v>
      </c>
      <c r="N41" s="363">
        <v>14.4</v>
      </c>
      <c r="O41" s="363">
        <v>55.2</v>
      </c>
    </row>
    <row r="42" spans="1:15" s="286" customFormat="1" ht="21" customHeight="1" x14ac:dyDescent="0.2">
      <c r="A42" s="1423"/>
      <c r="B42" s="286" t="s">
        <v>809</v>
      </c>
      <c r="C42" s="285">
        <v>5101</v>
      </c>
      <c r="D42" s="363">
        <v>85.2</v>
      </c>
      <c r="E42" s="363">
        <v>13.7</v>
      </c>
      <c r="F42" s="363">
        <v>83.6</v>
      </c>
      <c r="G42" s="363">
        <v>44.5</v>
      </c>
      <c r="H42" s="363">
        <v>182.3</v>
      </c>
      <c r="I42" s="363"/>
      <c r="J42" s="285">
        <v>5769</v>
      </c>
      <c r="K42" s="363">
        <v>69.900000000000006</v>
      </c>
      <c r="L42" s="363">
        <v>14.8</v>
      </c>
      <c r="M42" s="363">
        <v>67.3</v>
      </c>
      <c r="N42" s="363">
        <v>36.4</v>
      </c>
      <c r="O42" s="363">
        <v>141.80000000000001</v>
      </c>
    </row>
    <row r="43" spans="1:15" s="286" customFormat="1" ht="21" customHeight="1" x14ac:dyDescent="0.2">
      <c r="A43" s="1423"/>
      <c r="B43" s="286" t="s">
        <v>810</v>
      </c>
      <c r="C43" s="285">
        <v>5102</v>
      </c>
      <c r="D43" s="363">
        <v>176.2</v>
      </c>
      <c r="E43" s="363">
        <v>6.5</v>
      </c>
      <c r="F43" s="363">
        <v>176</v>
      </c>
      <c r="G43" s="363">
        <v>142</v>
      </c>
      <c r="H43" s="363">
        <v>199</v>
      </c>
      <c r="I43" s="363"/>
      <c r="J43" s="285">
        <v>5771</v>
      </c>
      <c r="K43" s="363">
        <v>162</v>
      </c>
      <c r="L43" s="363">
        <v>5.9</v>
      </c>
      <c r="M43" s="363">
        <v>162</v>
      </c>
      <c r="N43" s="363">
        <v>137</v>
      </c>
      <c r="O43" s="363">
        <v>187</v>
      </c>
    </row>
    <row r="44" spans="1:15" s="286" customFormat="1" ht="21" customHeight="1" x14ac:dyDescent="0.2">
      <c r="A44" s="1423" t="s">
        <v>514</v>
      </c>
      <c r="B44" s="286" t="s">
        <v>807</v>
      </c>
      <c r="C44" s="285">
        <v>1833</v>
      </c>
      <c r="D44" s="363">
        <v>62.5</v>
      </c>
      <c r="E44" s="363">
        <v>8.6</v>
      </c>
      <c r="F44" s="363">
        <v>63</v>
      </c>
      <c r="G44" s="363">
        <v>40</v>
      </c>
      <c r="H44" s="363">
        <v>80</v>
      </c>
      <c r="I44" s="363"/>
      <c r="J44" s="285">
        <v>629</v>
      </c>
      <c r="K44" s="363">
        <v>64.400000000000006</v>
      </c>
      <c r="L44" s="363">
        <v>8.1</v>
      </c>
      <c r="M44" s="363">
        <v>64</v>
      </c>
      <c r="N44" s="363">
        <v>40</v>
      </c>
      <c r="O44" s="363">
        <v>80</v>
      </c>
    </row>
    <row r="45" spans="1:15" s="286" customFormat="1" ht="21" customHeight="1" x14ac:dyDescent="0.2">
      <c r="A45" s="1423"/>
      <c r="B45" s="286" t="s">
        <v>808</v>
      </c>
      <c r="C45" s="285">
        <v>1833</v>
      </c>
      <c r="D45" s="363">
        <v>28.7</v>
      </c>
      <c r="E45" s="363">
        <v>4.3</v>
      </c>
      <c r="F45" s="363">
        <v>28.1</v>
      </c>
      <c r="G45" s="363">
        <v>15</v>
      </c>
      <c r="H45" s="363">
        <v>88.8</v>
      </c>
      <c r="I45" s="363"/>
      <c r="J45" s="285">
        <v>629</v>
      </c>
      <c r="K45" s="363">
        <v>28.9</v>
      </c>
      <c r="L45" s="363">
        <v>5.4</v>
      </c>
      <c r="M45" s="363">
        <v>28.3</v>
      </c>
      <c r="N45" s="363">
        <v>13.5</v>
      </c>
      <c r="O45" s="363">
        <v>92.3</v>
      </c>
    </row>
    <row r="46" spans="1:15" s="286" customFormat="1" ht="21" customHeight="1" x14ac:dyDescent="0.2">
      <c r="A46" s="1423"/>
      <c r="B46" s="286" t="s">
        <v>810</v>
      </c>
      <c r="C46" s="285">
        <v>1833</v>
      </c>
      <c r="D46" s="363">
        <v>174.6</v>
      </c>
      <c r="E46" s="363">
        <v>7.1</v>
      </c>
      <c r="F46" s="363">
        <v>175</v>
      </c>
      <c r="G46" s="363">
        <v>100</v>
      </c>
      <c r="H46" s="363">
        <v>202</v>
      </c>
      <c r="I46" s="363"/>
      <c r="J46" s="285">
        <v>629</v>
      </c>
      <c r="K46" s="363">
        <v>161.19999999999999</v>
      </c>
      <c r="L46" s="363">
        <v>6.5</v>
      </c>
      <c r="M46" s="363">
        <v>161</v>
      </c>
      <c r="N46" s="363">
        <v>108</v>
      </c>
      <c r="O46" s="363">
        <v>185</v>
      </c>
    </row>
    <row r="47" spans="1:15" s="286" customFormat="1" ht="21" customHeight="1" x14ac:dyDescent="0.2">
      <c r="A47" s="1423" t="s">
        <v>518</v>
      </c>
      <c r="B47" s="286" t="s">
        <v>807</v>
      </c>
      <c r="C47" s="285">
        <v>2656</v>
      </c>
      <c r="D47" s="363">
        <v>62.5</v>
      </c>
      <c r="E47" s="363">
        <v>8.6</v>
      </c>
      <c r="F47" s="363">
        <v>63</v>
      </c>
      <c r="G47" s="363">
        <v>40</v>
      </c>
      <c r="H47" s="363">
        <v>80</v>
      </c>
      <c r="I47" s="363"/>
      <c r="J47" s="285">
        <v>587</v>
      </c>
      <c r="K47" s="363">
        <v>64.400000000000006</v>
      </c>
      <c r="L47" s="363">
        <v>8.1</v>
      </c>
      <c r="M47" s="363">
        <v>64</v>
      </c>
      <c r="N47" s="363">
        <v>40</v>
      </c>
      <c r="O47" s="363">
        <v>80</v>
      </c>
    </row>
    <row r="48" spans="1:15" s="286" customFormat="1" ht="21" customHeight="1" x14ac:dyDescent="0.2">
      <c r="A48" s="1423"/>
      <c r="B48" s="286" t="s">
        <v>808</v>
      </c>
      <c r="C48" s="285">
        <v>2656</v>
      </c>
      <c r="D48" s="363">
        <v>28.7</v>
      </c>
      <c r="E48" s="363">
        <v>4.3</v>
      </c>
      <c r="F48" s="363">
        <v>28.1</v>
      </c>
      <c r="G48" s="363">
        <v>15</v>
      </c>
      <c r="H48" s="363">
        <v>88.8</v>
      </c>
      <c r="I48" s="363"/>
      <c r="J48" s="285">
        <v>587</v>
      </c>
      <c r="K48" s="363">
        <v>28.9</v>
      </c>
      <c r="L48" s="363">
        <v>5.4</v>
      </c>
      <c r="M48" s="363">
        <v>28.3</v>
      </c>
      <c r="N48" s="363">
        <v>13.5</v>
      </c>
      <c r="O48" s="363">
        <v>92.3</v>
      </c>
    </row>
    <row r="49" spans="1:15" s="286" customFormat="1" ht="21" customHeight="1" x14ac:dyDescent="0.2">
      <c r="A49" s="1423"/>
      <c r="B49" s="286" t="s">
        <v>810</v>
      </c>
      <c r="C49" s="285">
        <v>2656</v>
      </c>
      <c r="D49" s="363">
        <v>174.6</v>
      </c>
      <c r="E49" s="363">
        <v>7.1</v>
      </c>
      <c r="F49" s="363">
        <v>175</v>
      </c>
      <c r="G49" s="363">
        <v>100</v>
      </c>
      <c r="H49" s="363">
        <v>202</v>
      </c>
      <c r="I49" s="363"/>
      <c r="J49" s="285">
        <v>587</v>
      </c>
      <c r="K49" s="363">
        <v>161.19999999999999</v>
      </c>
      <c r="L49" s="363">
        <v>6.5</v>
      </c>
      <c r="M49" s="363">
        <v>161</v>
      </c>
      <c r="N49" s="363">
        <v>108</v>
      </c>
      <c r="O49" s="363">
        <v>185</v>
      </c>
    </row>
    <row r="50" spans="1:15" s="286" customFormat="1" ht="21" customHeight="1" x14ac:dyDescent="0.2">
      <c r="A50" s="1423" t="s">
        <v>2089</v>
      </c>
      <c r="B50" s="286" t="s">
        <v>807</v>
      </c>
      <c r="C50" s="285">
        <v>1274</v>
      </c>
      <c r="D50" s="363">
        <v>39.799999999999997</v>
      </c>
      <c r="E50" s="363">
        <v>4.8</v>
      </c>
      <c r="F50" s="363">
        <v>41</v>
      </c>
      <c r="G50" s="363">
        <v>16</v>
      </c>
      <c r="H50" s="363">
        <v>56</v>
      </c>
      <c r="I50" s="363"/>
      <c r="J50" s="285">
        <v>164</v>
      </c>
      <c r="K50" s="363">
        <v>39.1</v>
      </c>
      <c r="L50" s="363">
        <v>5.3</v>
      </c>
      <c r="M50" s="363">
        <v>40</v>
      </c>
      <c r="N50" s="363">
        <v>21</v>
      </c>
      <c r="O50" s="363">
        <v>49</v>
      </c>
    </row>
    <row r="51" spans="1:15" s="286" customFormat="1" ht="21" customHeight="1" x14ac:dyDescent="0.2">
      <c r="A51" s="1423"/>
      <c r="B51" s="286" t="s">
        <v>808</v>
      </c>
      <c r="C51" s="285">
        <v>1274</v>
      </c>
      <c r="D51" s="363">
        <v>27</v>
      </c>
      <c r="E51" s="363">
        <v>3</v>
      </c>
      <c r="F51" s="363">
        <v>26.6</v>
      </c>
      <c r="G51" s="363">
        <v>17</v>
      </c>
      <c r="H51" s="363">
        <v>62.6</v>
      </c>
      <c r="I51" s="363"/>
      <c r="J51" s="285">
        <v>164</v>
      </c>
      <c r="K51" s="363">
        <v>23.9</v>
      </c>
      <c r="L51" s="363">
        <v>4.9000000000000004</v>
      </c>
      <c r="M51" s="363">
        <v>22.9</v>
      </c>
      <c r="N51" s="363">
        <v>16</v>
      </c>
      <c r="O51" s="363">
        <v>44.1</v>
      </c>
    </row>
    <row r="52" spans="1:15" s="286" customFormat="1" ht="21" customHeight="1" x14ac:dyDescent="0.2">
      <c r="A52" s="1423"/>
      <c r="B52" s="286" t="s">
        <v>809</v>
      </c>
      <c r="C52" s="285" t="s">
        <v>749</v>
      </c>
      <c r="D52" s="363" t="s">
        <v>749</v>
      </c>
      <c r="E52" s="363" t="s">
        <v>749</v>
      </c>
      <c r="F52" s="363" t="s">
        <v>749</v>
      </c>
      <c r="G52" s="363" t="s">
        <v>749</v>
      </c>
      <c r="H52" s="363" t="s">
        <v>749</v>
      </c>
      <c r="I52" s="363"/>
      <c r="J52" s="285" t="s">
        <v>749</v>
      </c>
      <c r="K52" s="363" t="s">
        <v>749</v>
      </c>
      <c r="L52" s="363" t="s">
        <v>749</v>
      </c>
      <c r="M52" s="363" t="s">
        <v>749</v>
      </c>
      <c r="N52" s="363" t="s">
        <v>749</v>
      </c>
      <c r="O52" s="363" t="s">
        <v>749</v>
      </c>
    </row>
    <row r="53" spans="1:15" s="286" customFormat="1" ht="21" customHeight="1" x14ac:dyDescent="0.2">
      <c r="A53" s="1423"/>
      <c r="B53" s="286" t="s">
        <v>810</v>
      </c>
      <c r="C53" s="285" t="s">
        <v>749</v>
      </c>
      <c r="D53" s="363" t="s">
        <v>749</v>
      </c>
      <c r="E53" s="363" t="s">
        <v>749</v>
      </c>
      <c r="F53" s="363" t="s">
        <v>749</v>
      </c>
      <c r="G53" s="363" t="s">
        <v>749</v>
      </c>
      <c r="H53" s="363" t="s">
        <v>749</v>
      </c>
      <c r="I53" s="363"/>
      <c r="J53" s="285" t="s">
        <v>749</v>
      </c>
      <c r="K53" s="363" t="s">
        <v>749</v>
      </c>
      <c r="L53" s="363" t="s">
        <v>749</v>
      </c>
      <c r="M53" s="363" t="s">
        <v>749</v>
      </c>
      <c r="N53" s="363" t="s">
        <v>749</v>
      </c>
      <c r="O53" s="363" t="s">
        <v>749</v>
      </c>
    </row>
    <row r="54" spans="1:15" s="286" customFormat="1" ht="21" customHeight="1" x14ac:dyDescent="0.2">
      <c r="A54" s="1423" t="s">
        <v>2090</v>
      </c>
      <c r="B54" s="286" t="s">
        <v>807</v>
      </c>
      <c r="C54" s="285">
        <v>945</v>
      </c>
      <c r="D54" s="363">
        <v>39.4</v>
      </c>
      <c r="E54" s="363">
        <v>5.0999999999999996</v>
      </c>
      <c r="F54" s="363">
        <v>41</v>
      </c>
      <c r="G54" s="363">
        <v>16</v>
      </c>
      <c r="H54" s="363">
        <v>56</v>
      </c>
      <c r="I54" s="363"/>
      <c r="J54" s="285">
        <v>141</v>
      </c>
      <c r="K54" s="363">
        <v>38.6</v>
      </c>
      <c r="L54" s="363">
        <v>5.2</v>
      </c>
      <c r="M54" s="363">
        <v>40</v>
      </c>
      <c r="N54" s="363">
        <v>21</v>
      </c>
      <c r="O54" s="363">
        <v>49</v>
      </c>
    </row>
    <row r="55" spans="1:15" s="286" customFormat="1" ht="21" customHeight="1" x14ac:dyDescent="0.2">
      <c r="A55" s="1423"/>
      <c r="B55" s="286" t="s">
        <v>808</v>
      </c>
      <c r="C55" s="285">
        <v>945</v>
      </c>
      <c r="D55" s="363">
        <v>25.2</v>
      </c>
      <c r="E55" s="363">
        <v>3.2</v>
      </c>
      <c r="F55" s="363">
        <v>24.7</v>
      </c>
      <c r="G55" s="363">
        <v>17</v>
      </c>
      <c r="H55" s="363">
        <v>40.299999999999997</v>
      </c>
      <c r="I55" s="363"/>
      <c r="J55" s="285">
        <v>141</v>
      </c>
      <c r="K55" s="363">
        <v>23</v>
      </c>
      <c r="L55" s="363">
        <v>5</v>
      </c>
      <c r="M55" s="363">
        <v>21.8</v>
      </c>
      <c r="N55" s="363">
        <v>17.7</v>
      </c>
      <c r="O55" s="363">
        <v>47.8</v>
      </c>
    </row>
    <row r="56" spans="1:15" s="286" customFormat="1" ht="21" customHeight="1" x14ac:dyDescent="0.2">
      <c r="A56" s="1423"/>
      <c r="B56" s="286" t="s">
        <v>809</v>
      </c>
      <c r="C56" s="285" t="s">
        <v>749</v>
      </c>
      <c r="D56" s="363" t="s">
        <v>749</v>
      </c>
      <c r="E56" s="363" t="s">
        <v>749</v>
      </c>
      <c r="F56" s="363" t="s">
        <v>749</v>
      </c>
      <c r="G56" s="363" t="s">
        <v>749</v>
      </c>
      <c r="H56" s="363" t="s">
        <v>749</v>
      </c>
      <c r="I56" s="363"/>
      <c r="J56" s="285" t="s">
        <v>749</v>
      </c>
      <c r="K56" s="363" t="s">
        <v>749</v>
      </c>
      <c r="L56" s="363" t="s">
        <v>749</v>
      </c>
      <c r="M56" s="363" t="s">
        <v>749</v>
      </c>
      <c r="N56" s="363" t="s">
        <v>749</v>
      </c>
      <c r="O56" s="363" t="s">
        <v>749</v>
      </c>
    </row>
    <row r="57" spans="1:15" s="286" customFormat="1" ht="21" customHeight="1" x14ac:dyDescent="0.2">
      <c r="A57" s="1423"/>
      <c r="B57" s="286" t="s">
        <v>810</v>
      </c>
      <c r="C57" s="285" t="s">
        <v>749</v>
      </c>
      <c r="D57" s="363" t="s">
        <v>749</v>
      </c>
      <c r="E57" s="363" t="s">
        <v>749</v>
      </c>
      <c r="F57" s="363" t="s">
        <v>749</v>
      </c>
      <c r="G57" s="363" t="s">
        <v>749</v>
      </c>
      <c r="H57" s="363" t="s">
        <v>749</v>
      </c>
      <c r="I57" s="363"/>
      <c r="J57" s="285" t="s">
        <v>749</v>
      </c>
      <c r="K57" s="363" t="s">
        <v>749</v>
      </c>
      <c r="L57" s="363" t="s">
        <v>749</v>
      </c>
      <c r="M57" s="363" t="s">
        <v>749</v>
      </c>
      <c r="N57" s="363" t="s">
        <v>749</v>
      </c>
      <c r="O57" s="363" t="s">
        <v>749</v>
      </c>
    </row>
    <row r="58" spans="1:15" s="286" customFormat="1" ht="21" customHeight="1" x14ac:dyDescent="0.2">
      <c r="A58" s="1423" t="s">
        <v>1875</v>
      </c>
      <c r="B58" s="286" t="s">
        <v>807</v>
      </c>
      <c r="C58" s="285">
        <v>2161</v>
      </c>
      <c r="D58" s="1254">
        <v>57.4</v>
      </c>
      <c r="E58" s="1254">
        <v>19.2</v>
      </c>
      <c r="F58" s="1254">
        <v>63</v>
      </c>
      <c r="G58" s="1254">
        <v>18</v>
      </c>
      <c r="H58" s="1254">
        <v>89.4</v>
      </c>
      <c r="I58" s="1254"/>
      <c r="J58" s="285">
        <v>1933</v>
      </c>
      <c r="K58" s="1254">
        <v>53.7</v>
      </c>
      <c r="L58" s="1254">
        <v>21</v>
      </c>
      <c r="M58" s="1254">
        <v>60</v>
      </c>
      <c r="N58" s="1254">
        <v>17</v>
      </c>
      <c r="O58" s="1254">
        <v>94.5</v>
      </c>
    </row>
    <row r="59" spans="1:15" s="286" customFormat="1" ht="21" customHeight="1" x14ac:dyDescent="0.2">
      <c r="A59" s="1423"/>
      <c r="B59" s="286" t="s">
        <v>808</v>
      </c>
      <c r="C59" s="285">
        <v>1712</v>
      </c>
      <c r="D59" s="363">
        <v>27.9</v>
      </c>
      <c r="E59" s="363">
        <v>6.5</v>
      </c>
      <c r="F59" s="363">
        <v>27.2</v>
      </c>
      <c r="G59" s="363">
        <v>16.399999999999999</v>
      </c>
      <c r="H59" s="363">
        <v>230.8</v>
      </c>
      <c r="I59" s="363"/>
      <c r="J59" s="285">
        <v>1351</v>
      </c>
      <c r="K59" s="363">
        <v>28.4</v>
      </c>
      <c r="L59" s="363">
        <v>5.0999999999999996</v>
      </c>
      <c r="M59" s="363">
        <v>27.7</v>
      </c>
      <c r="N59" s="363">
        <v>16.899999999999999</v>
      </c>
      <c r="O59" s="363">
        <v>50</v>
      </c>
    </row>
    <row r="60" spans="1:15" s="286" customFormat="1" ht="21" customHeight="1" x14ac:dyDescent="0.2">
      <c r="A60" s="1423"/>
      <c r="B60" s="286" t="s">
        <v>809</v>
      </c>
      <c r="C60" s="285" t="s">
        <v>749</v>
      </c>
      <c r="D60" s="363" t="s">
        <v>749</v>
      </c>
      <c r="E60" s="363" t="s">
        <v>749</v>
      </c>
      <c r="F60" s="363" t="s">
        <v>749</v>
      </c>
      <c r="G60" s="363" t="s">
        <v>749</v>
      </c>
      <c r="H60" s="363" t="s">
        <v>749</v>
      </c>
      <c r="I60" s="363"/>
      <c r="J60" s="285" t="s">
        <v>749</v>
      </c>
      <c r="K60" s="363" t="s">
        <v>749</v>
      </c>
      <c r="L60" s="363" t="s">
        <v>749</v>
      </c>
      <c r="M60" s="363" t="s">
        <v>749</v>
      </c>
      <c r="N60" s="363" t="s">
        <v>749</v>
      </c>
      <c r="O60" s="363" t="s">
        <v>749</v>
      </c>
    </row>
    <row r="61" spans="1:15" s="286" customFormat="1" ht="21" customHeight="1" x14ac:dyDescent="0.2">
      <c r="A61" s="1423"/>
      <c r="B61" s="286" t="s">
        <v>810</v>
      </c>
      <c r="C61" s="285" t="s">
        <v>749</v>
      </c>
      <c r="D61" s="363" t="s">
        <v>749</v>
      </c>
      <c r="E61" s="363" t="s">
        <v>749</v>
      </c>
      <c r="F61" s="363" t="s">
        <v>749</v>
      </c>
      <c r="G61" s="363" t="s">
        <v>749</v>
      </c>
      <c r="H61" s="363" t="s">
        <v>749</v>
      </c>
      <c r="I61" s="363"/>
      <c r="J61" s="285" t="s">
        <v>749</v>
      </c>
      <c r="K61" s="363" t="s">
        <v>749</v>
      </c>
      <c r="L61" s="363" t="s">
        <v>749</v>
      </c>
      <c r="M61" s="363" t="s">
        <v>749</v>
      </c>
      <c r="N61" s="363" t="s">
        <v>749</v>
      </c>
      <c r="O61" s="363" t="s">
        <v>749</v>
      </c>
    </row>
    <row r="62" spans="1:15" s="286" customFormat="1" ht="21" customHeight="1" x14ac:dyDescent="0.2">
      <c r="A62" s="1423" t="s">
        <v>532</v>
      </c>
      <c r="B62" s="286" t="s">
        <v>807</v>
      </c>
      <c r="C62" s="285">
        <v>3339</v>
      </c>
      <c r="D62" s="363">
        <v>44</v>
      </c>
      <c r="E62" s="363">
        <v>0</v>
      </c>
      <c r="F62" s="363">
        <v>44</v>
      </c>
      <c r="G62" s="363">
        <v>44</v>
      </c>
      <c r="H62" s="363">
        <v>44</v>
      </c>
      <c r="I62" s="363"/>
      <c r="J62" s="285">
        <v>2606</v>
      </c>
      <c r="K62" s="363">
        <v>44</v>
      </c>
      <c r="L62" s="363">
        <v>0</v>
      </c>
      <c r="M62" s="363">
        <v>44</v>
      </c>
      <c r="N62" s="363">
        <v>44</v>
      </c>
      <c r="O62" s="363">
        <v>44</v>
      </c>
    </row>
    <row r="63" spans="1:15" s="286" customFormat="1" ht="21" customHeight="1" x14ac:dyDescent="0.2">
      <c r="A63" s="1423"/>
      <c r="B63" s="286" t="s">
        <v>808</v>
      </c>
      <c r="C63" s="285">
        <v>3183</v>
      </c>
      <c r="D63" s="363">
        <v>27.8</v>
      </c>
      <c r="E63" s="363">
        <v>4.0999999999999996</v>
      </c>
      <c r="F63" s="363">
        <v>27.3</v>
      </c>
      <c r="G63" s="363">
        <v>16.5</v>
      </c>
      <c r="H63" s="363">
        <v>50.7</v>
      </c>
      <c r="I63" s="363"/>
      <c r="J63" s="285">
        <v>2512</v>
      </c>
      <c r="K63" s="363">
        <v>26.9</v>
      </c>
      <c r="L63" s="363">
        <v>5.4</v>
      </c>
      <c r="M63" s="363">
        <v>25.7</v>
      </c>
      <c r="N63" s="363">
        <v>15.4</v>
      </c>
      <c r="O63" s="363">
        <v>53.8</v>
      </c>
    </row>
    <row r="64" spans="1:15" s="286" customFormat="1" ht="21" customHeight="1" x14ac:dyDescent="0.2">
      <c r="A64" s="1423"/>
      <c r="B64" s="286" t="s">
        <v>809</v>
      </c>
      <c r="C64" s="285">
        <v>3233</v>
      </c>
      <c r="D64" s="363">
        <v>86.3</v>
      </c>
      <c r="E64" s="363">
        <v>14.1</v>
      </c>
      <c r="F64" s="363">
        <v>85</v>
      </c>
      <c r="G64" s="363">
        <v>47</v>
      </c>
      <c r="H64" s="363">
        <v>148.80000000000001</v>
      </c>
      <c r="I64" s="363"/>
      <c r="J64" s="285">
        <v>2547</v>
      </c>
      <c r="K64" s="363">
        <v>71.3</v>
      </c>
      <c r="L64" s="363">
        <v>14.9</v>
      </c>
      <c r="M64" s="363">
        <v>68.400000000000006</v>
      </c>
      <c r="N64" s="363">
        <v>40</v>
      </c>
      <c r="O64" s="363">
        <v>131.5</v>
      </c>
    </row>
    <row r="65" spans="1:15" s="286" customFormat="1" ht="21" customHeight="1" x14ac:dyDescent="0.2">
      <c r="A65" s="1423"/>
      <c r="B65" s="286" t="s">
        <v>810</v>
      </c>
      <c r="C65" s="285">
        <v>3257</v>
      </c>
      <c r="D65" s="363">
        <v>176.1</v>
      </c>
      <c r="E65" s="363">
        <v>6.7</v>
      </c>
      <c r="F65" s="363">
        <v>176</v>
      </c>
      <c r="G65" s="363">
        <v>152</v>
      </c>
      <c r="H65" s="363">
        <v>202</v>
      </c>
      <c r="I65" s="363"/>
      <c r="J65" s="285">
        <v>2558</v>
      </c>
      <c r="K65" s="363">
        <v>162.80000000000001</v>
      </c>
      <c r="L65" s="363">
        <v>6.2</v>
      </c>
      <c r="M65" s="363">
        <v>163</v>
      </c>
      <c r="N65" s="363">
        <v>140</v>
      </c>
      <c r="O65" s="363">
        <v>185</v>
      </c>
    </row>
    <row r="66" spans="1:15" s="286" customFormat="1" ht="21" customHeight="1" x14ac:dyDescent="0.2">
      <c r="A66" s="1423" t="s">
        <v>2091</v>
      </c>
      <c r="B66" s="286" t="s">
        <v>807</v>
      </c>
      <c r="C66" s="285">
        <v>1530</v>
      </c>
      <c r="D66" s="363">
        <v>52.8</v>
      </c>
      <c r="E66" s="363">
        <v>13.9</v>
      </c>
      <c r="F66" s="363">
        <v>53</v>
      </c>
      <c r="G66" s="363">
        <v>21</v>
      </c>
      <c r="H66" s="363">
        <v>89</v>
      </c>
      <c r="I66" s="363"/>
      <c r="J66" s="285">
        <v>2681</v>
      </c>
      <c r="K66" s="363">
        <v>54</v>
      </c>
      <c r="L66" s="363">
        <v>15.5</v>
      </c>
      <c r="M66" s="363">
        <v>54</v>
      </c>
      <c r="N66" s="363">
        <v>20</v>
      </c>
      <c r="O66" s="363">
        <v>89</v>
      </c>
    </row>
    <row r="67" spans="1:15" s="286" customFormat="1" ht="21" customHeight="1" x14ac:dyDescent="0.2">
      <c r="A67" s="1423"/>
      <c r="B67" s="286" t="s">
        <v>808</v>
      </c>
      <c r="C67" s="285">
        <v>1530</v>
      </c>
      <c r="D67" s="363">
        <v>28.5</v>
      </c>
      <c r="E67" s="363">
        <v>6.4</v>
      </c>
      <c r="F67" s="363">
        <v>27.6</v>
      </c>
      <c r="G67" s="363">
        <v>14.3</v>
      </c>
      <c r="H67" s="363">
        <v>66.400000000000006</v>
      </c>
      <c r="I67" s="363"/>
      <c r="J67" s="285">
        <v>2681</v>
      </c>
      <c r="K67" s="363">
        <v>31.6</v>
      </c>
      <c r="L67" s="363">
        <v>8.5</v>
      </c>
      <c r="M67" s="363">
        <v>30.1</v>
      </c>
      <c r="N67" s="363">
        <v>14.6</v>
      </c>
      <c r="O67" s="363">
        <v>79.2</v>
      </c>
    </row>
    <row r="68" spans="1:15" s="286" customFormat="1" ht="21" customHeight="1" x14ac:dyDescent="0.2">
      <c r="A68" s="1423"/>
      <c r="B68" s="286" t="s">
        <v>809</v>
      </c>
      <c r="C68" s="285" t="s">
        <v>749</v>
      </c>
      <c r="D68" s="363" t="s">
        <v>749</v>
      </c>
      <c r="E68" s="363" t="s">
        <v>749</v>
      </c>
      <c r="F68" s="363" t="s">
        <v>749</v>
      </c>
      <c r="G68" s="363" t="s">
        <v>749</v>
      </c>
      <c r="H68" s="363" t="s">
        <v>749</v>
      </c>
      <c r="I68" s="363"/>
      <c r="J68" s="285" t="s">
        <v>749</v>
      </c>
      <c r="K68" s="363" t="s">
        <v>749</v>
      </c>
      <c r="L68" s="363" t="s">
        <v>749</v>
      </c>
      <c r="M68" s="363" t="s">
        <v>749</v>
      </c>
      <c r="N68" s="363" t="s">
        <v>749</v>
      </c>
      <c r="O68" s="363" t="s">
        <v>749</v>
      </c>
    </row>
    <row r="69" spans="1:15" s="286" customFormat="1" ht="21" customHeight="1" x14ac:dyDescent="0.2">
      <c r="A69" s="1423"/>
      <c r="B69" s="286" t="s">
        <v>810</v>
      </c>
      <c r="C69" s="285">
        <v>1527</v>
      </c>
      <c r="D69" s="363">
        <v>178</v>
      </c>
      <c r="E69" s="363">
        <v>7.9</v>
      </c>
      <c r="F69" s="363">
        <v>177.8</v>
      </c>
      <c r="G69" s="363">
        <v>152.4</v>
      </c>
      <c r="H69" s="363">
        <v>205.7</v>
      </c>
      <c r="I69" s="363"/>
      <c r="J69" s="285">
        <v>2679</v>
      </c>
      <c r="K69" s="363">
        <v>163.9</v>
      </c>
      <c r="L69" s="363">
        <v>7.2</v>
      </c>
      <c r="M69" s="363">
        <v>162.6</v>
      </c>
      <c r="N69" s="363">
        <v>134.6</v>
      </c>
      <c r="O69" s="363">
        <v>190.5</v>
      </c>
    </row>
    <row r="70" spans="1:15" s="378" customFormat="1" ht="21" customHeight="1" x14ac:dyDescent="0.2">
      <c r="A70" s="1436" t="s">
        <v>2092</v>
      </c>
      <c r="B70" s="378" t="s">
        <v>807</v>
      </c>
      <c r="C70" s="395">
        <v>1475</v>
      </c>
      <c r="D70" s="379">
        <v>66.3</v>
      </c>
      <c r="E70" s="379">
        <v>11.2</v>
      </c>
      <c r="F70" s="379">
        <v>66</v>
      </c>
      <c r="G70" s="379">
        <v>28</v>
      </c>
      <c r="H70" s="379">
        <v>89</v>
      </c>
      <c r="I70" s="379"/>
      <c r="J70" s="395">
        <v>1134</v>
      </c>
      <c r="K70" s="379">
        <v>66</v>
      </c>
      <c r="L70" s="379">
        <v>10.7</v>
      </c>
      <c r="M70" s="379">
        <v>65</v>
      </c>
      <c r="N70" s="379">
        <v>26</v>
      </c>
      <c r="O70" s="379">
        <v>89</v>
      </c>
    </row>
    <row r="71" spans="1:15" s="378" customFormat="1" ht="21" customHeight="1" x14ac:dyDescent="0.2">
      <c r="A71" s="1436"/>
      <c r="B71" s="378" t="s">
        <v>808</v>
      </c>
      <c r="C71" s="395">
        <v>1475</v>
      </c>
      <c r="D71" s="379">
        <v>27.7</v>
      </c>
      <c r="E71" s="379">
        <v>5.2</v>
      </c>
      <c r="F71" s="379">
        <v>26.8</v>
      </c>
      <c r="G71" s="379">
        <v>13.9</v>
      </c>
      <c r="H71" s="379">
        <v>57.1</v>
      </c>
      <c r="I71" s="379"/>
      <c r="J71" s="395">
        <v>1134</v>
      </c>
      <c r="K71" s="379">
        <v>26.2</v>
      </c>
      <c r="L71" s="379">
        <v>6</v>
      </c>
      <c r="M71" s="379">
        <v>25.1</v>
      </c>
      <c r="N71" s="379">
        <v>15.2</v>
      </c>
      <c r="O71" s="379">
        <v>54.2</v>
      </c>
    </row>
    <row r="72" spans="1:15" s="378" customFormat="1" ht="21" customHeight="1" x14ac:dyDescent="0.2">
      <c r="A72" s="1436"/>
      <c r="B72" s="378" t="s">
        <v>809</v>
      </c>
      <c r="C72" s="395" t="s">
        <v>749</v>
      </c>
      <c r="D72" s="379" t="s">
        <v>749</v>
      </c>
      <c r="E72" s="379" t="s">
        <v>749</v>
      </c>
      <c r="F72" s="379" t="s">
        <v>749</v>
      </c>
      <c r="G72" s="379" t="s">
        <v>749</v>
      </c>
      <c r="H72" s="379" t="s">
        <v>749</v>
      </c>
      <c r="I72" s="379"/>
      <c r="J72" s="395" t="s">
        <v>749</v>
      </c>
      <c r="K72" s="379" t="s">
        <v>749</v>
      </c>
      <c r="L72" s="379" t="s">
        <v>749</v>
      </c>
      <c r="M72" s="379" t="s">
        <v>749</v>
      </c>
      <c r="N72" s="379" t="s">
        <v>749</v>
      </c>
      <c r="O72" s="379" t="s">
        <v>749</v>
      </c>
    </row>
    <row r="73" spans="1:15" s="378" customFormat="1" ht="21" customHeight="1" x14ac:dyDescent="0.2">
      <c r="A73" s="1436"/>
      <c r="B73" s="378" t="s">
        <v>810</v>
      </c>
      <c r="C73" s="395">
        <v>1474</v>
      </c>
      <c r="D73" s="379">
        <v>177.2</v>
      </c>
      <c r="E73" s="379">
        <v>7.2</v>
      </c>
      <c r="F73" s="379">
        <v>177.8</v>
      </c>
      <c r="G73" s="379">
        <v>152.4</v>
      </c>
      <c r="H73" s="379">
        <v>195.6</v>
      </c>
      <c r="I73" s="379"/>
      <c r="J73" s="395">
        <v>1135</v>
      </c>
      <c r="K73" s="379">
        <v>162.5</v>
      </c>
      <c r="L73" s="379">
        <v>6.9</v>
      </c>
      <c r="M73" s="379">
        <v>162.6</v>
      </c>
      <c r="N73" s="379">
        <v>139.69999999999999</v>
      </c>
      <c r="O73" s="379">
        <v>185.4</v>
      </c>
    </row>
    <row r="74" spans="1:15" s="286" customFormat="1" ht="21" customHeight="1" x14ac:dyDescent="0.2">
      <c r="A74" s="1423" t="s">
        <v>2093</v>
      </c>
      <c r="B74" s="286" t="s">
        <v>807</v>
      </c>
      <c r="C74" s="285">
        <v>1980</v>
      </c>
      <c r="D74" s="363">
        <v>56.3</v>
      </c>
      <c r="E74" s="363">
        <v>15.4</v>
      </c>
      <c r="F74" s="363">
        <v>57</v>
      </c>
      <c r="G74" s="363">
        <v>20</v>
      </c>
      <c r="H74" s="363">
        <v>89</v>
      </c>
      <c r="I74" s="363"/>
      <c r="J74" s="285">
        <v>3355</v>
      </c>
      <c r="K74" s="363">
        <v>56.2</v>
      </c>
      <c r="L74" s="363">
        <v>16.3</v>
      </c>
      <c r="M74" s="363">
        <v>57</v>
      </c>
      <c r="N74" s="363">
        <v>19</v>
      </c>
      <c r="O74" s="363">
        <v>89</v>
      </c>
    </row>
    <row r="75" spans="1:15" s="286" customFormat="1" ht="21" customHeight="1" x14ac:dyDescent="0.2">
      <c r="A75" s="1423"/>
      <c r="B75" s="286" t="s">
        <v>808</v>
      </c>
      <c r="C75" s="285">
        <v>1980</v>
      </c>
      <c r="D75" s="363">
        <v>28.9</v>
      </c>
      <c r="E75" s="363">
        <v>5.8</v>
      </c>
      <c r="F75" s="363">
        <v>28.1</v>
      </c>
      <c r="G75" s="363">
        <v>15.5</v>
      </c>
      <c r="H75" s="363">
        <v>73.2</v>
      </c>
      <c r="I75" s="363"/>
      <c r="J75" s="285">
        <v>3355</v>
      </c>
      <c r="K75" s="363">
        <v>29.8</v>
      </c>
      <c r="L75" s="363">
        <v>6.9</v>
      </c>
      <c r="M75" s="363">
        <v>28.6</v>
      </c>
      <c r="N75" s="363">
        <v>14.1</v>
      </c>
      <c r="O75" s="363">
        <v>72.599999999999994</v>
      </c>
    </row>
    <row r="76" spans="1:15" s="286" customFormat="1" ht="21" customHeight="1" x14ac:dyDescent="0.2">
      <c r="A76" s="1423"/>
      <c r="B76" s="286" t="s">
        <v>809</v>
      </c>
      <c r="C76" s="285" t="s">
        <v>749</v>
      </c>
      <c r="D76" s="363" t="s">
        <v>749</v>
      </c>
      <c r="E76" s="363" t="s">
        <v>749</v>
      </c>
      <c r="F76" s="363" t="s">
        <v>749</v>
      </c>
      <c r="G76" s="363" t="s">
        <v>749</v>
      </c>
      <c r="H76" s="363" t="s">
        <v>749</v>
      </c>
      <c r="I76" s="363"/>
      <c r="J76" s="285" t="s">
        <v>749</v>
      </c>
      <c r="K76" s="363" t="s">
        <v>749</v>
      </c>
      <c r="L76" s="363" t="s">
        <v>749</v>
      </c>
      <c r="M76" s="363" t="s">
        <v>749</v>
      </c>
      <c r="N76" s="363" t="s">
        <v>749</v>
      </c>
      <c r="O76" s="363" t="s">
        <v>749</v>
      </c>
    </row>
    <row r="77" spans="1:15" s="286" customFormat="1" ht="21" customHeight="1" x14ac:dyDescent="0.2">
      <c r="A77" s="1423"/>
      <c r="B77" s="286" t="s">
        <v>810</v>
      </c>
      <c r="C77" s="285">
        <v>1977</v>
      </c>
      <c r="D77" s="363">
        <v>172.1</v>
      </c>
      <c r="E77" s="363">
        <v>8</v>
      </c>
      <c r="F77" s="363">
        <v>172.7</v>
      </c>
      <c r="G77" s="363">
        <v>142.19999999999999</v>
      </c>
      <c r="H77" s="363">
        <v>200.7</v>
      </c>
      <c r="I77" s="363"/>
      <c r="J77" s="285">
        <v>3351</v>
      </c>
      <c r="K77" s="363">
        <v>159.4</v>
      </c>
      <c r="L77" s="363">
        <v>7</v>
      </c>
      <c r="M77" s="363">
        <v>160</v>
      </c>
      <c r="N77" s="363">
        <v>134.6</v>
      </c>
      <c r="O77" s="363">
        <v>185.4</v>
      </c>
    </row>
    <row r="78" spans="1:15" s="286" customFormat="1" ht="21" customHeight="1" x14ac:dyDescent="0.2">
      <c r="A78" s="1423" t="s">
        <v>2094</v>
      </c>
      <c r="B78" s="286" t="s">
        <v>807</v>
      </c>
      <c r="C78" s="285">
        <v>808</v>
      </c>
      <c r="D78" s="363">
        <v>52.3</v>
      </c>
      <c r="E78" s="363">
        <v>16.7</v>
      </c>
      <c r="F78" s="363">
        <v>53</v>
      </c>
      <c r="G78" s="363">
        <v>18</v>
      </c>
      <c r="H78" s="363">
        <v>95</v>
      </c>
      <c r="I78" s="363"/>
      <c r="J78" s="285">
        <v>1086</v>
      </c>
      <c r="K78" s="363">
        <v>49.7</v>
      </c>
      <c r="L78" s="363">
        <v>19.100000000000001</v>
      </c>
      <c r="M78" s="363">
        <v>49</v>
      </c>
      <c r="N78" s="363">
        <v>18</v>
      </c>
      <c r="O78" s="363">
        <v>95</v>
      </c>
    </row>
    <row r="79" spans="1:15" s="286" customFormat="1" ht="21" customHeight="1" x14ac:dyDescent="0.2">
      <c r="A79" s="1423"/>
      <c r="B79" s="286" t="s">
        <v>810</v>
      </c>
      <c r="C79" s="285">
        <v>808</v>
      </c>
      <c r="D79" s="363">
        <v>177.5</v>
      </c>
      <c r="E79" s="363">
        <v>8.4</v>
      </c>
      <c r="F79" s="363">
        <v>177.8</v>
      </c>
      <c r="G79" s="363">
        <v>148.6</v>
      </c>
      <c r="H79" s="363">
        <v>207</v>
      </c>
      <c r="I79" s="363"/>
      <c r="J79" s="285">
        <v>1086</v>
      </c>
      <c r="K79" s="363">
        <v>163.5</v>
      </c>
      <c r="L79" s="363">
        <v>7.6</v>
      </c>
      <c r="M79" s="363">
        <v>163</v>
      </c>
      <c r="N79" s="363">
        <v>122</v>
      </c>
      <c r="O79" s="363">
        <v>190.5</v>
      </c>
    </row>
    <row r="80" spans="1:15" s="286" customFormat="1" ht="21" customHeight="1" x14ac:dyDescent="0.2">
      <c r="A80" s="1423"/>
      <c r="B80" s="286" t="s">
        <v>808</v>
      </c>
      <c r="C80" s="285">
        <v>807</v>
      </c>
      <c r="D80" s="363">
        <v>28.5</v>
      </c>
      <c r="E80" s="363">
        <v>7</v>
      </c>
      <c r="F80" s="363">
        <v>27.8</v>
      </c>
      <c r="G80" s="363">
        <v>15.1</v>
      </c>
      <c r="H80" s="363">
        <v>88.8</v>
      </c>
      <c r="I80" s="363"/>
      <c r="J80" s="285">
        <v>1079</v>
      </c>
      <c r="K80" s="363">
        <v>31</v>
      </c>
      <c r="L80" s="363">
        <v>8.1</v>
      </c>
      <c r="M80" s="363">
        <v>29.9</v>
      </c>
      <c r="N80" s="363">
        <v>16.399999999999999</v>
      </c>
      <c r="O80" s="363">
        <v>738.9</v>
      </c>
    </row>
    <row r="81" spans="1:15" s="286" customFormat="1" ht="21" customHeight="1" x14ac:dyDescent="0.2">
      <c r="A81" s="1423" t="s">
        <v>2095</v>
      </c>
      <c r="B81" s="286" t="s">
        <v>807</v>
      </c>
      <c r="C81" s="285">
        <v>9594</v>
      </c>
      <c r="D81" s="363">
        <v>58.1</v>
      </c>
      <c r="E81" s="363">
        <v>16.399999999999999</v>
      </c>
      <c r="F81" s="363">
        <v>60</v>
      </c>
      <c r="G81" s="363">
        <v>18</v>
      </c>
      <c r="H81" s="363">
        <v>96</v>
      </c>
      <c r="I81" s="363"/>
      <c r="J81" s="285">
        <v>11619</v>
      </c>
      <c r="K81" s="363">
        <v>55.3</v>
      </c>
      <c r="L81" s="363">
        <v>17.7</v>
      </c>
      <c r="M81" s="363">
        <v>56</v>
      </c>
      <c r="N81" s="363">
        <v>18</v>
      </c>
      <c r="O81" s="363">
        <v>105</v>
      </c>
    </row>
    <row r="82" spans="1:15" s="286" customFormat="1" ht="21" customHeight="1" x14ac:dyDescent="0.2">
      <c r="A82" s="1423"/>
      <c r="B82" s="286" t="s">
        <v>810</v>
      </c>
      <c r="C82" s="285">
        <v>9594</v>
      </c>
      <c r="D82" s="363">
        <v>178.5</v>
      </c>
      <c r="E82" s="363">
        <v>7.7</v>
      </c>
      <c r="F82" s="363">
        <v>177.8</v>
      </c>
      <c r="G82" s="363">
        <v>121.9</v>
      </c>
      <c r="H82" s="363">
        <v>222.9</v>
      </c>
      <c r="I82" s="363"/>
      <c r="J82" s="285">
        <v>11619</v>
      </c>
      <c r="K82" s="363">
        <v>163.30000000000001</v>
      </c>
      <c r="L82" s="363">
        <v>7</v>
      </c>
      <c r="M82" s="363">
        <v>162.6</v>
      </c>
      <c r="N82" s="363">
        <v>121.9</v>
      </c>
      <c r="O82" s="363">
        <v>204.5</v>
      </c>
    </row>
    <row r="83" spans="1:15" s="286" customFormat="1" ht="21" customHeight="1" x14ac:dyDescent="0.2">
      <c r="A83" s="1423"/>
      <c r="B83" s="286" t="s">
        <v>808</v>
      </c>
      <c r="C83" s="285">
        <v>9564</v>
      </c>
      <c r="D83" s="363">
        <v>28.3</v>
      </c>
      <c r="E83" s="363">
        <v>5.7</v>
      </c>
      <c r="F83" s="363">
        <v>27.5</v>
      </c>
      <c r="G83" s="363">
        <v>15.1</v>
      </c>
      <c r="H83" s="363">
        <v>98.7</v>
      </c>
      <c r="I83" s="363"/>
      <c r="J83" s="285">
        <v>11568</v>
      </c>
      <c r="K83" s="363">
        <v>28</v>
      </c>
      <c r="L83" s="363">
        <v>7</v>
      </c>
      <c r="M83" s="363">
        <v>26.5</v>
      </c>
      <c r="N83" s="363">
        <v>15</v>
      </c>
      <c r="O83" s="363">
        <v>138.30000000000001</v>
      </c>
    </row>
    <row r="84" spans="1:15" s="286" customFormat="1" ht="21" customHeight="1" x14ac:dyDescent="0.2">
      <c r="A84" s="1423" t="s">
        <v>537</v>
      </c>
      <c r="B84" s="286" t="s">
        <v>807</v>
      </c>
      <c r="C84" s="285">
        <v>367</v>
      </c>
      <c r="D84" s="363">
        <v>66.8</v>
      </c>
      <c r="E84" s="363">
        <v>8.8000000000000007</v>
      </c>
      <c r="F84" s="363">
        <v>66</v>
      </c>
      <c r="G84" s="363">
        <v>49</v>
      </c>
      <c r="H84" s="363">
        <v>94</v>
      </c>
      <c r="I84" s="363"/>
      <c r="J84" s="285">
        <v>454</v>
      </c>
      <c r="K84" s="363">
        <v>66.599999999999994</v>
      </c>
      <c r="L84" s="363">
        <v>9.1999999999999993</v>
      </c>
      <c r="M84" s="363">
        <v>66</v>
      </c>
      <c r="N84" s="363">
        <v>49</v>
      </c>
      <c r="O84" s="363">
        <v>96</v>
      </c>
    </row>
    <row r="85" spans="1:15" s="286" customFormat="1" ht="21" customHeight="1" x14ac:dyDescent="0.2">
      <c r="A85" s="1423"/>
      <c r="B85" s="286" t="s">
        <v>808</v>
      </c>
      <c r="C85" s="285">
        <v>367</v>
      </c>
      <c r="D85" s="363">
        <v>27.4</v>
      </c>
      <c r="E85" s="363">
        <v>4</v>
      </c>
      <c r="F85" s="363">
        <v>26.9</v>
      </c>
      <c r="G85" s="363">
        <v>17.399999999999999</v>
      </c>
      <c r="H85" s="363">
        <v>44.7</v>
      </c>
      <c r="I85" s="363"/>
      <c r="J85" s="285">
        <v>452</v>
      </c>
      <c r="K85" s="363">
        <v>27.6</v>
      </c>
      <c r="L85" s="363">
        <v>5.0999999999999996</v>
      </c>
      <c r="M85" s="363">
        <v>27</v>
      </c>
      <c r="N85" s="363">
        <v>16.5</v>
      </c>
      <c r="O85" s="363">
        <v>50.7</v>
      </c>
    </row>
    <row r="86" spans="1:15" s="286" customFormat="1" ht="21" customHeight="1" x14ac:dyDescent="0.2">
      <c r="A86" s="1423"/>
      <c r="B86" s="286" t="s">
        <v>809</v>
      </c>
      <c r="C86" s="285" t="s">
        <v>749</v>
      </c>
      <c r="D86" s="363" t="s">
        <v>749</v>
      </c>
      <c r="E86" s="363" t="s">
        <v>749</v>
      </c>
      <c r="F86" s="363" t="s">
        <v>749</v>
      </c>
      <c r="G86" s="363" t="s">
        <v>749</v>
      </c>
      <c r="H86" s="363" t="s">
        <v>749</v>
      </c>
      <c r="I86" s="363"/>
      <c r="J86" s="285" t="s">
        <v>749</v>
      </c>
      <c r="K86" s="363" t="s">
        <v>749</v>
      </c>
      <c r="L86" s="363" t="s">
        <v>749</v>
      </c>
      <c r="M86" s="363" t="s">
        <v>749</v>
      </c>
      <c r="N86" s="363" t="s">
        <v>749</v>
      </c>
      <c r="O86" s="363" t="s">
        <v>749</v>
      </c>
    </row>
    <row r="87" spans="1:15" s="286" customFormat="1" ht="21" customHeight="1" x14ac:dyDescent="0.2">
      <c r="A87" s="1423"/>
      <c r="B87" s="286" t="s">
        <v>810</v>
      </c>
      <c r="C87" s="285">
        <v>367</v>
      </c>
      <c r="D87" s="363">
        <v>172</v>
      </c>
      <c r="E87" s="363">
        <v>6.7</v>
      </c>
      <c r="F87" s="363">
        <v>172</v>
      </c>
      <c r="G87" s="363">
        <v>151.5</v>
      </c>
      <c r="H87" s="363">
        <v>195</v>
      </c>
      <c r="I87" s="363"/>
      <c r="J87" s="285">
        <v>454</v>
      </c>
      <c r="K87" s="363">
        <v>159</v>
      </c>
      <c r="L87" s="363">
        <v>6.2</v>
      </c>
      <c r="M87" s="363">
        <v>159</v>
      </c>
      <c r="N87" s="363">
        <v>139</v>
      </c>
      <c r="O87" s="363">
        <v>180</v>
      </c>
    </row>
    <row r="88" spans="1:15" s="286" customFormat="1" ht="21" customHeight="1" x14ac:dyDescent="0.2">
      <c r="A88" s="1423" t="s">
        <v>2096</v>
      </c>
      <c r="B88" s="286" t="s">
        <v>807</v>
      </c>
      <c r="C88" s="285">
        <v>2237</v>
      </c>
      <c r="D88" s="363">
        <v>51.5</v>
      </c>
      <c r="E88" s="363">
        <v>10.3</v>
      </c>
      <c r="F88" s="363">
        <v>50</v>
      </c>
      <c r="G88" s="363">
        <v>18</v>
      </c>
      <c r="H88" s="363">
        <v>90</v>
      </c>
      <c r="I88" s="363"/>
      <c r="J88" s="285">
        <v>250</v>
      </c>
      <c r="K88" s="363">
        <v>54.1</v>
      </c>
      <c r="L88" s="363">
        <v>10.1</v>
      </c>
      <c r="M88" s="363">
        <v>55</v>
      </c>
      <c r="N88" s="363">
        <v>30</v>
      </c>
      <c r="O88" s="363">
        <v>75</v>
      </c>
    </row>
    <row r="89" spans="1:15" s="286" customFormat="1" ht="21" customHeight="1" x14ac:dyDescent="0.2">
      <c r="A89" s="1423"/>
      <c r="B89" s="380" t="s">
        <v>808</v>
      </c>
      <c r="C89" s="772">
        <v>2237</v>
      </c>
      <c r="D89" s="381">
        <v>22.4</v>
      </c>
      <c r="E89" s="381">
        <v>3.5</v>
      </c>
      <c r="F89" s="381">
        <v>22.3</v>
      </c>
      <c r="G89" s="363">
        <v>12.6</v>
      </c>
      <c r="H89" s="363">
        <v>64.099999999999994</v>
      </c>
      <c r="I89" s="363"/>
      <c r="J89" s="285">
        <v>250</v>
      </c>
      <c r="K89" s="363">
        <v>23.4</v>
      </c>
      <c r="L89" s="363">
        <v>4</v>
      </c>
      <c r="M89" s="363">
        <v>23.1</v>
      </c>
      <c r="N89" s="363">
        <v>13.9</v>
      </c>
      <c r="O89" s="363">
        <v>38.700000000000003</v>
      </c>
    </row>
    <row r="90" spans="1:15" s="286" customFormat="1" ht="21" customHeight="1" x14ac:dyDescent="0.2">
      <c r="A90" s="1423"/>
      <c r="B90" s="380" t="s">
        <v>809</v>
      </c>
      <c r="C90" s="772">
        <v>2237</v>
      </c>
      <c r="D90" s="381">
        <v>60.2</v>
      </c>
      <c r="E90" s="381">
        <v>10.3</v>
      </c>
      <c r="F90" s="381">
        <v>60</v>
      </c>
      <c r="G90" s="363">
        <v>31</v>
      </c>
      <c r="H90" s="363">
        <v>164.2</v>
      </c>
      <c r="I90" s="363"/>
      <c r="J90" s="285">
        <v>250</v>
      </c>
      <c r="K90" s="363">
        <v>53.3</v>
      </c>
      <c r="L90" s="363">
        <v>10.9</v>
      </c>
      <c r="M90" s="363">
        <v>52.5</v>
      </c>
      <c r="N90" s="363">
        <v>30</v>
      </c>
      <c r="O90" s="363">
        <v>93</v>
      </c>
    </row>
    <row r="91" spans="1:15" s="286" customFormat="1" ht="21" customHeight="1" x14ac:dyDescent="0.2">
      <c r="A91" s="1423"/>
      <c r="B91" s="382" t="s">
        <v>810</v>
      </c>
      <c r="C91" s="773">
        <v>2237</v>
      </c>
      <c r="D91" s="383">
        <v>163.6</v>
      </c>
      <c r="E91" s="383">
        <v>6.2</v>
      </c>
      <c r="F91" s="383">
        <v>163</v>
      </c>
      <c r="G91" s="363">
        <v>105</v>
      </c>
      <c r="H91" s="363">
        <v>185</v>
      </c>
      <c r="I91" s="363"/>
      <c r="J91" s="285">
        <v>250</v>
      </c>
      <c r="K91" s="363">
        <v>150.6</v>
      </c>
      <c r="L91" s="363">
        <v>6</v>
      </c>
      <c r="M91" s="363">
        <v>151</v>
      </c>
      <c r="N91" s="363">
        <v>130</v>
      </c>
      <c r="O91" s="363">
        <v>167</v>
      </c>
    </row>
    <row r="92" spans="1:15" s="286" customFormat="1" ht="21" customHeight="1" x14ac:dyDescent="0.2">
      <c r="A92" s="1423"/>
      <c r="B92" s="382" t="s">
        <v>813</v>
      </c>
      <c r="C92" s="773">
        <v>2236</v>
      </c>
      <c r="D92" s="383">
        <v>1</v>
      </c>
      <c r="E92" s="383">
        <v>0.1</v>
      </c>
      <c r="F92" s="383">
        <v>1</v>
      </c>
      <c r="G92" s="363">
        <v>0.7</v>
      </c>
      <c r="H92" s="363">
        <v>1.2</v>
      </c>
      <c r="I92" s="363"/>
      <c r="J92" s="285">
        <v>250</v>
      </c>
      <c r="K92" s="363">
        <v>0.9</v>
      </c>
      <c r="L92" s="363">
        <v>0.1</v>
      </c>
      <c r="M92" s="363">
        <v>0.9</v>
      </c>
      <c r="N92" s="363">
        <v>0.7</v>
      </c>
      <c r="O92" s="363">
        <v>1.2</v>
      </c>
    </row>
    <row r="93" spans="1:15" s="286" customFormat="1" ht="21" customHeight="1" x14ac:dyDescent="0.2">
      <c r="A93" s="1435" t="s">
        <v>2097</v>
      </c>
      <c r="B93" s="382" t="s">
        <v>807</v>
      </c>
      <c r="C93" s="773">
        <v>2462</v>
      </c>
      <c r="D93" s="383">
        <v>49.9</v>
      </c>
      <c r="E93" s="383">
        <v>10.1</v>
      </c>
      <c r="F93" s="383">
        <v>50</v>
      </c>
      <c r="G93" s="363">
        <v>20</v>
      </c>
      <c r="H93" s="363">
        <v>85</v>
      </c>
      <c r="I93" s="363"/>
      <c r="J93" s="285">
        <v>317</v>
      </c>
      <c r="K93" s="363">
        <v>52.9</v>
      </c>
      <c r="L93" s="363">
        <v>9.6</v>
      </c>
      <c r="M93" s="363">
        <v>53</v>
      </c>
      <c r="N93" s="363">
        <v>26</v>
      </c>
      <c r="O93" s="363">
        <v>80</v>
      </c>
    </row>
    <row r="94" spans="1:15" s="286" customFormat="1" ht="21" customHeight="1" x14ac:dyDescent="0.2">
      <c r="A94" s="1435"/>
      <c r="B94" s="382" t="s">
        <v>808</v>
      </c>
      <c r="C94" s="773">
        <v>2462</v>
      </c>
      <c r="D94" s="383">
        <v>22.7</v>
      </c>
      <c r="E94" s="383">
        <v>3.7</v>
      </c>
      <c r="F94" s="383">
        <v>22.5</v>
      </c>
      <c r="G94" s="363">
        <v>13.5</v>
      </c>
      <c r="H94" s="363">
        <v>35.9</v>
      </c>
      <c r="I94" s="363"/>
      <c r="J94" s="285">
        <v>317</v>
      </c>
      <c r="K94" s="363">
        <v>23.6</v>
      </c>
      <c r="L94" s="363">
        <v>4.5</v>
      </c>
      <c r="M94" s="363">
        <v>23.5</v>
      </c>
      <c r="N94" s="363">
        <v>13.9</v>
      </c>
      <c r="O94" s="363">
        <v>40.1</v>
      </c>
    </row>
    <row r="95" spans="1:15" s="286" customFormat="1" ht="21" customHeight="1" x14ac:dyDescent="0.2">
      <c r="A95" s="1435"/>
      <c r="B95" s="382" t="s">
        <v>809</v>
      </c>
      <c r="C95" s="773">
        <v>2462</v>
      </c>
      <c r="D95" s="383">
        <v>60.8</v>
      </c>
      <c r="E95" s="383">
        <v>10.9</v>
      </c>
      <c r="F95" s="383">
        <v>60.2</v>
      </c>
      <c r="G95" s="363">
        <v>34.4</v>
      </c>
      <c r="H95" s="363">
        <v>99.1</v>
      </c>
      <c r="I95" s="363"/>
      <c r="J95" s="285">
        <v>317</v>
      </c>
      <c r="K95" s="363">
        <v>53.7</v>
      </c>
      <c r="L95" s="363">
        <v>10.9</v>
      </c>
      <c r="M95" s="363">
        <v>52.8</v>
      </c>
      <c r="N95" s="363">
        <v>28</v>
      </c>
      <c r="O95" s="363">
        <v>89.5</v>
      </c>
    </row>
    <row r="96" spans="1:15" s="286" customFormat="1" ht="21" customHeight="1" x14ac:dyDescent="0.2">
      <c r="A96" s="1435"/>
      <c r="B96" s="380" t="s">
        <v>810</v>
      </c>
      <c r="C96" s="772">
        <v>2462</v>
      </c>
      <c r="D96" s="381">
        <v>163.6</v>
      </c>
      <c r="E96" s="381">
        <v>6.2</v>
      </c>
      <c r="F96" s="381">
        <v>164</v>
      </c>
      <c r="G96" s="363">
        <v>122</v>
      </c>
      <c r="H96" s="363">
        <v>198</v>
      </c>
      <c r="I96" s="363"/>
      <c r="J96" s="285">
        <v>317</v>
      </c>
      <c r="K96" s="363">
        <v>150.80000000000001</v>
      </c>
      <c r="L96" s="363">
        <v>5.0999999999999996</v>
      </c>
      <c r="M96" s="363">
        <v>151</v>
      </c>
      <c r="N96" s="363">
        <v>133</v>
      </c>
      <c r="O96" s="363">
        <v>166</v>
      </c>
    </row>
    <row r="97" spans="1:15" s="286" customFormat="1" ht="21" customHeight="1" x14ac:dyDescent="0.2">
      <c r="A97" s="1435" t="s">
        <v>656</v>
      </c>
      <c r="B97" s="382" t="s">
        <v>807</v>
      </c>
      <c r="C97" s="773">
        <v>439</v>
      </c>
      <c r="D97" s="383">
        <v>57.9</v>
      </c>
      <c r="E97" s="383">
        <v>10.6</v>
      </c>
      <c r="F97" s="383">
        <v>59</v>
      </c>
      <c r="G97" s="363">
        <v>22</v>
      </c>
      <c r="H97" s="363">
        <v>81</v>
      </c>
      <c r="I97" s="363"/>
      <c r="J97" s="285">
        <v>669</v>
      </c>
      <c r="K97" s="363">
        <v>58.7</v>
      </c>
      <c r="L97" s="363">
        <v>10.9</v>
      </c>
      <c r="M97" s="363">
        <v>59</v>
      </c>
      <c r="N97" s="363">
        <v>21</v>
      </c>
      <c r="O97" s="363">
        <v>85</v>
      </c>
    </row>
    <row r="98" spans="1:15" s="286" customFormat="1" ht="21" customHeight="1" x14ac:dyDescent="0.2">
      <c r="A98" s="1435"/>
      <c r="B98" s="382" t="s">
        <v>808</v>
      </c>
      <c r="C98" s="773">
        <v>439</v>
      </c>
      <c r="D98" s="383">
        <v>27.8</v>
      </c>
      <c r="E98" s="383">
        <v>3.4</v>
      </c>
      <c r="F98" s="383">
        <v>28</v>
      </c>
      <c r="G98" s="363">
        <v>17</v>
      </c>
      <c r="H98" s="363">
        <v>40</v>
      </c>
      <c r="I98" s="363"/>
      <c r="J98" s="285">
        <v>669</v>
      </c>
      <c r="K98" s="363">
        <v>27.4</v>
      </c>
      <c r="L98" s="363">
        <v>4.0999999999999996</v>
      </c>
      <c r="M98" s="363">
        <v>27</v>
      </c>
      <c r="N98" s="363">
        <v>17</v>
      </c>
      <c r="O98" s="363">
        <v>44</v>
      </c>
    </row>
    <row r="99" spans="1:15" s="286" customFormat="1" ht="21" customHeight="1" x14ac:dyDescent="0.2">
      <c r="A99" s="1435"/>
      <c r="B99" s="382" t="s">
        <v>809</v>
      </c>
      <c r="C99" s="773">
        <v>439</v>
      </c>
      <c r="D99" s="383">
        <v>83.7</v>
      </c>
      <c r="E99" s="383">
        <v>12.2</v>
      </c>
      <c r="F99" s="383">
        <v>82.7</v>
      </c>
      <c r="G99" s="363">
        <v>54.9</v>
      </c>
      <c r="H99" s="363">
        <v>128.9</v>
      </c>
      <c r="I99" s="363"/>
      <c r="J99" s="285">
        <v>669</v>
      </c>
      <c r="K99" s="363">
        <v>70.900000000000006</v>
      </c>
      <c r="L99" s="363">
        <v>11.3</v>
      </c>
      <c r="M99" s="363">
        <v>70</v>
      </c>
      <c r="N99" s="363">
        <v>41.7</v>
      </c>
      <c r="O99" s="363">
        <v>115.5</v>
      </c>
    </row>
    <row r="100" spans="1:15" s="286" customFormat="1" ht="21" customHeight="1" x14ac:dyDescent="0.2">
      <c r="A100" s="1435"/>
      <c r="B100" s="382" t="s">
        <v>810</v>
      </c>
      <c r="C100" s="773">
        <v>439</v>
      </c>
      <c r="D100" s="383">
        <v>173.5</v>
      </c>
      <c r="E100" s="383">
        <v>7.6</v>
      </c>
      <c r="F100" s="383">
        <v>173</v>
      </c>
      <c r="G100" s="363">
        <v>144</v>
      </c>
      <c r="H100" s="363">
        <v>193</v>
      </c>
      <c r="I100" s="363"/>
      <c r="J100" s="285">
        <v>669</v>
      </c>
      <c r="K100" s="363">
        <v>160.9</v>
      </c>
      <c r="L100" s="363">
        <v>6.2</v>
      </c>
      <c r="M100" s="363">
        <v>161</v>
      </c>
      <c r="N100" s="363">
        <v>139</v>
      </c>
      <c r="O100" s="363">
        <v>181</v>
      </c>
    </row>
    <row r="101" spans="1:15" s="286" customFormat="1" ht="21" customHeight="1" x14ac:dyDescent="0.2">
      <c r="A101" s="1435" t="s">
        <v>2098</v>
      </c>
      <c r="B101" s="382" t="s">
        <v>807</v>
      </c>
      <c r="C101" s="773" t="s">
        <v>749</v>
      </c>
      <c r="D101" s="383" t="s">
        <v>749</v>
      </c>
      <c r="E101" s="383" t="s">
        <v>749</v>
      </c>
      <c r="F101" s="383" t="s">
        <v>749</v>
      </c>
      <c r="G101" s="363" t="s">
        <v>749</v>
      </c>
      <c r="H101" s="363" t="s">
        <v>749</v>
      </c>
      <c r="I101" s="363"/>
      <c r="J101" s="285">
        <v>4348</v>
      </c>
      <c r="K101" s="363">
        <v>39.799999999999997</v>
      </c>
      <c r="L101" s="363">
        <v>7.7</v>
      </c>
      <c r="M101" s="363">
        <v>40</v>
      </c>
      <c r="N101" s="363">
        <v>18</v>
      </c>
      <c r="O101" s="363">
        <v>90</v>
      </c>
    </row>
    <row r="102" spans="1:15" s="286" customFormat="1" ht="21" customHeight="1" x14ac:dyDescent="0.2">
      <c r="A102" s="1435"/>
      <c r="B102" s="286" t="s">
        <v>808</v>
      </c>
      <c r="C102" s="285" t="s">
        <v>749</v>
      </c>
      <c r="D102" s="363" t="s">
        <v>749</v>
      </c>
      <c r="E102" s="363" t="s">
        <v>749</v>
      </c>
      <c r="F102" s="363" t="s">
        <v>749</v>
      </c>
      <c r="G102" s="363" t="s">
        <v>749</v>
      </c>
      <c r="H102" s="363" t="s">
        <v>749</v>
      </c>
      <c r="I102" s="363"/>
      <c r="J102" s="285">
        <v>4049</v>
      </c>
      <c r="K102" s="363">
        <v>23.8</v>
      </c>
      <c r="L102" s="363">
        <v>3.7</v>
      </c>
      <c r="M102" s="363">
        <v>23.1</v>
      </c>
      <c r="N102" s="363">
        <v>15.1</v>
      </c>
      <c r="O102" s="363">
        <v>50.8</v>
      </c>
    </row>
    <row r="103" spans="1:15" s="286" customFormat="1" ht="21" customHeight="1" x14ac:dyDescent="0.2">
      <c r="A103" s="1435"/>
      <c r="B103" s="286" t="s">
        <v>809</v>
      </c>
      <c r="C103" s="285" t="s">
        <v>749</v>
      </c>
      <c r="D103" s="363" t="s">
        <v>749</v>
      </c>
      <c r="E103" s="363" t="s">
        <v>749</v>
      </c>
      <c r="F103" s="363" t="s">
        <v>749</v>
      </c>
      <c r="G103" s="363" t="s">
        <v>749</v>
      </c>
      <c r="H103" s="363" t="s">
        <v>749</v>
      </c>
      <c r="I103" s="363"/>
      <c r="J103" s="285" t="s">
        <v>749</v>
      </c>
      <c r="K103" s="363" t="s">
        <v>749</v>
      </c>
      <c r="L103" s="363" t="s">
        <v>749</v>
      </c>
      <c r="M103" s="363" t="s">
        <v>749</v>
      </c>
      <c r="N103" s="363" t="s">
        <v>749</v>
      </c>
      <c r="O103" s="363" t="s">
        <v>749</v>
      </c>
    </row>
    <row r="104" spans="1:15" s="286" customFormat="1" ht="21" customHeight="1" x14ac:dyDescent="0.2">
      <c r="A104" s="1435"/>
      <c r="B104" s="286" t="s">
        <v>810</v>
      </c>
      <c r="C104" s="285" t="s">
        <v>749</v>
      </c>
      <c r="D104" s="363" t="s">
        <v>749</v>
      </c>
      <c r="E104" s="363" t="s">
        <v>749</v>
      </c>
      <c r="F104" s="363" t="s">
        <v>749</v>
      </c>
      <c r="G104" s="363" t="s">
        <v>749</v>
      </c>
      <c r="H104" s="363" t="s">
        <v>749</v>
      </c>
      <c r="I104" s="363"/>
      <c r="J104" s="285">
        <v>4348</v>
      </c>
      <c r="K104" s="363">
        <v>163.30000000000001</v>
      </c>
      <c r="L104" s="363">
        <v>6.6</v>
      </c>
      <c r="M104" s="363">
        <v>163</v>
      </c>
      <c r="N104" s="363">
        <v>124</v>
      </c>
      <c r="O104" s="363">
        <v>199</v>
      </c>
    </row>
    <row r="105" spans="1:15" s="286" customFormat="1" ht="21" customHeight="1" x14ac:dyDescent="0.2">
      <c r="A105" s="1423" t="s">
        <v>2099</v>
      </c>
      <c r="B105" s="286" t="s">
        <v>807</v>
      </c>
      <c r="C105" s="285">
        <v>1359</v>
      </c>
      <c r="D105" s="363">
        <v>54.3</v>
      </c>
      <c r="E105" s="363">
        <v>6.6</v>
      </c>
      <c r="F105" s="363">
        <v>55</v>
      </c>
      <c r="G105" s="363">
        <v>26</v>
      </c>
      <c r="H105" s="363">
        <v>69</v>
      </c>
      <c r="I105" s="363"/>
      <c r="J105" s="285">
        <v>2246</v>
      </c>
      <c r="K105" s="363">
        <v>56.7</v>
      </c>
      <c r="L105" s="363">
        <v>7.4</v>
      </c>
      <c r="M105" s="363">
        <v>57</v>
      </c>
      <c r="N105" s="363">
        <v>29</v>
      </c>
      <c r="O105" s="363">
        <v>79</v>
      </c>
    </row>
    <row r="106" spans="1:15" s="286" customFormat="1" ht="21" customHeight="1" x14ac:dyDescent="0.2">
      <c r="A106" s="1423"/>
      <c r="B106" s="286" t="s">
        <v>808</v>
      </c>
      <c r="C106" s="285">
        <v>1347</v>
      </c>
      <c r="D106" s="363">
        <v>27.1</v>
      </c>
      <c r="E106" s="363">
        <v>4</v>
      </c>
      <c r="F106" s="363">
        <v>26.6</v>
      </c>
      <c r="G106" s="363">
        <v>14.4</v>
      </c>
      <c r="H106" s="363">
        <v>58.6</v>
      </c>
      <c r="I106" s="363"/>
      <c r="J106" s="285">
        <v>2238</v>
      </c>
      <c r="K106" s="363">
        <v>26.5</v>
      </c>
      <c r="L106" s="363">
        <v>5</v>
      </c>
      <c r="M106" s="363">
        <v>25.7</v>
      </c>
      <c r="N106" s="363">
        <v>13.7</v>
      </c>
      <c r="O106" s="363">
        <v>53.3</v>
      </c>
    </row>
    <row r="107" spans="1:15" s="286" customFormat="1" ht="21" customHeight="1" x14ac:dyDescent="0.2">
      <c r="A107" s="1423"/>
      <c r="B107" s="286" t="s">
        <v>809</v>
      </c>
      <c r="C107" s="285" t="s">
        <v>749</v>
      </c>
      <c r="D107" s="363" t="s">
        <v>749</v>
      </c>
      <c r="E107" s="363" t="s">
        <v>749</v>
      </c>
      <c r="F107" s="363" t="s">
        <v>749</v>
      </c>
      <c r="G107" s="363" t="s">
        <v>749</v>
      </c>
      <c r="H107" s="363" t="s">
        <v>749</v>
      </c>
      <c r="I107" s="363"/>
      <c r="J107" s="285" t="s">
        <v>749</v>
      </c>
      <c r="K107" s="363" t="s">
        <v>749</v>
      </c>
      <c r="L107" s="363" t="s">
        <v>749</v>
      </c>
      <c r="M107" s="363" t="s">
        <v>749</v>
      </c>
      <c r="N107" s="363" t="s">
        <v>749</v>
      </c>
      <c r="O107" s="363" t="s">
        <v>749</v>
      </c>
    </row>
    <row r="108" spans="1:15" s="286" customFormat="1" ht="21" customHeight="1" x14ac:dyDescent="0.2">
      <c r="A108" s="1423"/>
      <c r="B108" s="286" t="s">
        <v>810</v>
      </c>
      <c r="C108" s="285">
        <v>1359</v>
      </c>
      <c r="D108" s="363">
        <v>177</v>
      </c>
      <c r="E108" s="363">
        <v>7.1</v>
      </c>
      <c r="F108" s="363">
        <v>178</v>
      </c>
      <c r="G108" s="363">
        <v>127</v>
      </c>
      <c r="H108" s="363">
        <v>198</v>
      </c>
      <c r="I108" s="363"/>
      <c r="J108" s="285">
        <v>2243</v>
      </c>
      <c r="K108" s="363">
        <v>162.80000000000001</v>
      </c>
      <c r="L108" s="363">
        <v>6.4</v>
      </c>
      <c r="M108" s="363">
        <v>163</v>
      </c>
      <c r="N108" s="363">
        <v>131</v>
      </c>
      <c r="O108" s="363">
        <v>201</v>
      </c>
    </row>
    <row r="109" spans="1:15" s="286" customFormat="1" ht="21" customHeight="1" x14ac:dyDescent="0.2">
      <c r="A109" s="1423" t="s">
        <v>2100</v>
      </c>
      <c r="B109" s="286" t="s">
        <v>807</v>
      </c>
      <c r="C109" s="285">
        <v>850</v>
      </c>
      <c r="D109" s="363">
        <v>24.2</v>
      </c>
      <c r="E109" s="363">
        <v>3.7</v>
      </c>
      <c r="F109" s="363">
        <v>24</v>
      </c>
      <c r="G109" s="363">
        <v>18</v>
      </c>
      <c r="H109" s="363">
        <v>34</v>
      </c>
      <c r="I109" s="363"/>
      <c r="J109" s="285">
        <v>1114</v>
      </c>
      <c r="K109" s="363">
        <v>24.5</v>
      </c>
      <c r="L109" s="363">
        <v>3.9</v>
      </c>
      <c r="M109" s="363">
        <v>24.5</v>
      </c>
      <c r="N109" s="363">
        <v>18</v>
      </c>
      <c r="O109" s="363">
        <v>35</v>
      </c>
    </row>
    <row r="110" spans="1:15" s="286" customFormat="1" ht="21" customHeight="1" x14ac:dyDescent="0.2">
      <c r="A110" s="1423"/>
      <c r="B110" s="286" t="s">
        <v>808</v>
      </c>
      <c r="C110" s="285">
        <v>850</v>
      </c>
      <c r="D110" s="363">
        <v>24.6</v>
      </c>
      <c r="E110" s="363">
        <v>4.4000000000000004</v>
      </c>
      <c r="F110" s="363">
        <v>23.9</v>
      </c>
      <c r="G110" s="363">
        <v>15.8</v>
      </c>
      <c r="H110" s="363">
        <v>51.9</v>
      </c>
      <c r="I110" s="363"/>
      <c r="J110" s="285">
        <v>1114</v>
      </c>
      <c r="K110" s="363">
        <v>26</v>
      </c>
      <c r="L110" s="363">
        <v>6.6</v>
      </c>
      <c r="M110" s="363">
        <v>24.4</v>
      </c>
      <c r="N110" s="363">
        <v>14.5</v>
      </c>
      <c r="O110" s="363">
        <v>53.5</v>
      </c>
    </row>
    <row r="111" spans="1:15" s="286" customFormat="1" ht="21" customHeight="1" x14ac:dyDescent="0.2">
      <c r="A111" s="1423" t="s">
        <v>2101</v>
      </c>
      <c r="B111" s="286" t="s">
        <v>807</v>
      </c>
      <c r="C111" s="285">
        <v>1027</v>
      </c>
      <c r="D111" s="363">
        <v>25.5</v>
      </c>
      <c r="E111" s="363">
        <v>3.3</v>
      </c>
      <c r="F111" s="363">
        <v>26</v>
      </c>
      <c r="G111" s="363">
        <v>18</v>
      </c>
      <c r="H111" s="363">
        <v>32</v>
      </c>
      <c r="I111" s="363"/>
      <c r="J111" s="285">
        <v>1146</v>
      </c>
      <c r="K111" s="363">
        <v>25.5</v>
      </c>
      <c r="L111" s="363">
        <v>3.4</v>
      </c>
      <c r="M111" s="363">
        <v>26</v>
      </c>
      <c r="N111" s="363">
        <v>18</v>
      </c>
      <c r="O111" s="363">
        <v>31</v>
      </c>
    </row>
    <row r="112" spans="1:15" s="286" customFormat="1" ht="21" customHeight="1" x14ac:dyDescent="0.2">
      <c r="A112" s="1423"/>
      <c r="B112" s="286" t="s">
        <v>808</v>
      </c>
      <c r="C112" s="285">
        <v>1027</v>
      </c>
      <c r="D112" s="363">
        <v>24.4</v>
      </c>
      <c r="E112" s="363">
        <v>3.7</v>
      </c>
      <c r="F112" s="363">
        <v>23.8</v>
      </c>
      <c r="G112" s="363">
        <v>16.899999999999999</v>
      </c>
      <c r="H112" s="363">
        <v>43.3</v>
      </c>
      <c r="I112" s="363"/>
      <c r="J112" s="285">
        <v>1146</v>
      </c>
      <c r="K112" s="363">
        <v>23.1</v>
      </c>
      <c r="L112" s="363">
        <v>4.5</v>
      </c>
      <c r="M112" s="363">
        <v>22</v>
      </c>
      <c r="N112" s="363">
        <v>16.3</v>
      </c>
      <c r="O112" s="363">
        <v>46.9</v>
      </c>
    </row>
    <row r="113" spans="1:15" s="286" customFormat="1" ht="21" customHeight="1" x14ac:dyDescent="0.2">
      <c r="A113" s="1423" t="s">
        <v>1895</v>
      </c>
      <c r="B113" s="286" t="s">
        <v>807</v>
      </c>
      <c r="C113" s="285">
        <v>228</v>
      </c>
      <c r="D113" s="363">
        <v>50</v>
      </c>
      <c r="E113" s="363">
        <v>17</v>
      </c>
      <c r="F113" s="363">
        <v>52.9</v>
      </c>
      <c r="G113" s="363">
        <v>18.100000000000001</v>
      </c>
      <c r="H113" s="363">
        <v>82.4</v>
      </c>
      <c r="I113" s="363"/>
      <c r="J113" s="285">
        <v>345</v>
      </c>
      <c r="K113" s="363">
        <v>49.6</v>
      </c>
      <c r="L113" s="363">
        <v>16.7</v>
      </c>
      <c r="M113" s="363">
        <v>51.7</v>
      </c>
      <c r="N113" s="363">
        <v>18.399999999999999</v>
      </c>
      <c r="O113" s="363">
        <v>90.8</v>
      </c>
    </row>
    <row r="114" spans="1:15" s="286" customFormat="1" ht="21" customHeight="1" x14ac:dyDescent="0.2">
      <c r="A114" s="1423"/>
      <c r="B114" s="286" t="s">
        <v>808</v>
      </c>
      <c r="C114" s="285">
        <v>228</v>
      </c>
      <c r="D114" s="363">
        <v>27.1</v>
      </c>
      <c r="E114" s="363">
        <v>4.0999999999999996</v>
      </c>
      <c r="F114" s="363">
        <v>26.8</v>
      </c>
      <c r="G114" s="363">
        <v>18.7</v>
      </c>
      <c r="H114" s="363">
        <v>39.5</v>
      </c>
      <c r="I114" s="363"/>
      <c r="J114" s="285">
        <v>345</v>
      </c>
      <c r="K114" s="363">
        <v>27.6</v>
      </c>
      <c r="L114" s="363">
        <v>5.9</v>
      </c>
      <c r="M114" s="363">
        <v>27.2</v>
      </c>
      <c r="N114" s="363">
        <v>16.600000000000001</v>
      </c>
      <c r="O114" s="363">
        <v>51.4</v>
      </c>
    </row>
    <row r="115" spans="1:15" s="286" customFormat="1" ht="21" customHeight="1" x14ac:dyDescent="0.2">
      <c r="A115" s="1423"/>
      <c r="B115" s="286" t="s">
        <v>809</v>
      </c>
      <c r="C115" s="285">
        <v>228</v>
      </c>
      <c r="D115" s="363">
        <v>76.3</v>
      </c>
      <c r="E115" s="363">
        <v>12.2</v>
      </c>
      <c r="F115" s="363">
        <v>75</v>
      </c>
      <c r="G115" s="363">
        <v>45</v>
      </c>
      <c r="H115" s="363">
        <v>125</v>
      </c>
      <c r="I115" s="363"/>
      <c r="J115" s="285">
        <v>345</v>
      </c>
      <c r="K115" s="363">
        <v>65.7</v>
      </c>
      <c r="L115" s="363">
        <v>13.5</v>
      </c>
      <c r="M115" s="363">
        <v>64</v>
      </c>
      <c r="N115" s="363">
        <v>39</v>
      </c>
      <c r="O115" s="363">
        <v>123</v>
      </c>
    </row>
    <row r="116" spans="1:15" s="286" customFormat="1" ht="21" customHeight="1" x14ac:dyDescent="0.2">
      <c r="A116" s="1423"/>
      <c r="B116" s="286" t="s">
        <v>810</v>
      </c>
      <c r="C116" s="285">
        <v>228</v>
      </c>
      <c r="D116" s="363">
        <v>167.8</v>
      </c>
      <c r="E116" s="363">
        <v>7.4</v>
      </c>
      <c r="F116" s="363">
        <v>167</v>
      </c>
      <c r="G116" s="363">
        <v>148</v>
      </c>
      <c r="H116" s="363">
        <v>190</v>
      </c>
      <c r="I116" s="363"/>
      <c r="J116" s="285">
        <v>345</v>
      </c>
      <c r="K116" s="363">
        <v>154.69999999999999</v>
      </c>
      <c r="L116" s="363">
        <v>6.5</v>
      </c>
      <c r="M116" s="363">
        <v>154</v>
      </c>
      <c r="N116" s="363">
        <v>140</v>
      </c>
      <c r="O116" s="363">
        <v>173</v>
      </c>
    </row>
    <row r="117" spans="1:15" s="286" customFormat="1" ht="21" customHeight="1" x14ac:dyDescent="0.2">
      <c r="A117" s="1423" t="s">
        <v>558</v>
      </c>
      <c r="B117" s="286" t="s">
        <v>807</v>
      </c>
      <c r="C117" s="285">
        <v>3587</v>
      </c>
      <c r="D117" s="363">
        <v>57.1</v>
      </c>
      <c r="E117" s="363">
        <v>15.1</v>
      </c>
      <c r="F117" s="363">
        <v>59</v>
      </c>
      <c r="G117" s="363">
        <v>21</v>
      </c>
      <c r="H117" s="363">
        <v>93</v>
      </c>
      <c r="I117" s="363"/>
      <c r="J117" s="285">
        <v>4495</v>
      </c>
      <c r="K117" s="363">
        <v>58.5</v>
      </c>
      <c r="L117" s="363">
        <v>15.1</v>
      </c>
      <c r="M117" s="363">
        <v>61</v>
      </c>
      <c r="N117" s="363">
        <v>21</v>
      </c>
      <c r="O117" s="363">
        <v>90</v>
      </c>
    </row>
    <row r="118" spans="1:15" s="286" customFormat="1" ht="21" customHeight="1" x14ac:dyDescent="0.2">
      <c r="A118" s="1423"/>
      <c r="B118" s="286" t="s">
        <v>808</v>
      </c>
      <c r="C118" s="285">
        <v>3587</v>
      </c>
      <c r="D118" s="363">
        <v>26.1</v>
      </c>
      <c r="E118" s="363">
        <v>3.9</v>
      </c>
      <c r="F118" s="363">
        <v>25.7</v>
      </c>
      <c r="G118" s="363">
        <v>15.6</v>
      </c>
      <c r="H118" s="363">
        <v>50.4</v>
      </c>
      <c r="I118" s="363"/>
      <c r="J118" s="285">
        <v>4495</v>
      </c>
      <c r="K118" s="363">
        <v>25.2</v>
      </c>
      <c r="L118" s="363">
        <v>4.5999999999999996</v>
      </c>
      <c r="M118" s="363">
        <v>24.4</v>
      </c>
      <c r="N118" s="363">
        <v>12.8</v>
      </c>
      <c r="O118" s="363">
        <v>50</v>
      </c>
    </row>
    <row r="119" spans="1:15" s="286" customFormat="1" ht="21" customHeight="1" x14ac:dyDescent="0.2">
      <c r="A119" s="1423"/>
      <c r="B119" s="286" t="s">
        <v>809</v>
      </c>
      <c r="C119" s="285">
        <v>3587</v>
      </c>
      <c r="D119" s="363">
        <v>80.3</v>
      </c>
      <c r="E119" s="363">
        <v>12.9</v>
      </c>
      <c r="F119" s="363">
        <v>79.2</v>
      </c>
      <c r="G119" s="363">
        <v>42.2</v>
      </c>
      <c r="H119" s="363">
        <v>163.80000000000001</v>
      </c>
      <c r="I119" s="363"/>
      <c r="J119" s="285">
        <v>4495</v>
      </c>
      <c r="K119" s="363">
        <v>66.5</v>
      </c>
      <c r="L119" s="363">
        <v>12.3</v>
      </c>
      <c r="M119" s="363">
        <v>64.900000000000006</v>
      </c>
      <c r="N119" s="363">
        <v>30.6</v>
      </c>
      <c r="O119" s="363">
        <v>132.9</v>
      </c>
    </row>
    <row r="120" spans="1:15" s="286" customFormat="1" ht="21" customHeight="1" x14ac:dyDescent="0.2">
      <c r="A120" s="1423"/>
      <c r="B120" s="286" t="s">
        <v>810</v>
      </c>
      <c r="C120" s="285">
        <v>3587</v>
      </c>
      <c r="D120" s="363">
        <v>175.4</v>
      </c>
      <c r="E120" s="363">
        <v>7.4</v>
      </c>
      <c r="F120" s="363">
        <v>175.1</v>
      </c>
      <c r="G120" s="363">
        <v>151</v>
      </c>
      <c r="H120" s="363">
        <v>208</v>
      </c>
      <c r="I120" s="363"/>
      <c r="J120" s="285">
        <v>4495</v>
      </c>
      <c r="K120" s="363">
        <v>162.5</v>
      </c>
      <c r="L120" s="363">
        <v>7</v>
      </c>
      <c r="M120" s="363">
        <v>162.5</v>
      </c>
      <c r="N120" s="363">
        <v>134</v>
      </c>
      <c r="O120" s="363">
        <v>187.6</v>
      </c>
    </row>
    <row r="121" spans="1:15" s="286" customFormat="1" ht="21" customHeight="1" x14ac:dyDescent="0.2">
      <c r="A121" s="1423" t="s">
        <v>566</v>
      </c>
      <c r="B121" s="286" t="s">
        <v>807</v>
      </c>
      <c r="C121" s="285">
        <v>5633</v>
      </c>
      <c r="D121" s="363">
        <v>57.6</v>
      </c>
      <c r="E121" s="363">
        <v>13.2</v>
      </c>
      <c r="F121" s="363">
        <v>57</v>
      </c>
      <c r="G121" s="363">
        <v>20</v>
      </c>
      <c r="H121" s="363">
        <v>90</v>
      </c>
      <c r="I121" s="363"/>
      <c r="J121" s="285">
        <v>6172</v>
      </c>
      <c r="K121" s="363">
        <v>55.7</v>
      </c>
      <c r="L121" s="363">
        <v>12.7</v>
      </c>
      <c r="M121" s="363">
        <v>55</v>
      </c>
      <c r="N121" s="363">
        <v>20</v>
      </c>
      <c r="O121" s="363">
        <v>89</v>
      </c>
    </row>
    <row r="122" spans="1:15" s="286" customFormat="1" ht="21" customHeight="1" x14ac:dyDescent="0.2">
      <c r="A122" s="1423"/>
      <c r="B122" s="286" t="s">
        <v>808</v>
      </c>
      <c r="C122" s="285">
        <v>5633</v>
      </c>
      <c r="D122" s="363">
        <v>26.9</v>
      </c>
      <c r="E122" s="363">
        <v>3.8</v>
      </c>
      <c r="F122" s="363">
        <v>26.5</v>
      </c>
      <c r="G122" s="363">
        <v>15.6</v>
      </c>
      <c r="H122" s="363">
        <v>54.3</v>
      </c>
      <c r="I122" s="363"/>
      <c r="J122" s="285">
        <v>6172</v>
      </c>
      <c r="K122" s="363">
        <v>25.8</v>
      </c>
      <c r="L122" s="363">
        <v>4.7</v>
      </c>
      <c r="M122" s="363">
        <v>24.9</v>
      </c>
      <c r="N122" s="363">
        <v>12.9</v>
      </c>
      <c r="O122" s="363">
        <v>64.8</v>
      </c>
    </row>
    <row r="123" spans="1:15" s="286" customFormat="1" ht="21" customHeight="1" x14ac:dyDescent="0.2">
      <c r="A123" s="1423"/>
      <c r="B123" s="286" t="s">
        <v>809</v>
      </c>
      <c r="C123" s="285">
        <v>5633</v>
      </c>
      <c r="D123" s="363">
        <v>84.9</v>
      </c>
      <c r="E123" s="363">
        <v>13.5</v>
      </c>
      <c r="F123" s="363">
        <v>83.3</v>
      </c>
      <c r="G123" s="363">
        <v>44.8</v>
      </c>
      <c r="H123" s="363">
        <v>181.8</v>
      </c>
      <c r="I123" s="363"/>
      <c r="J123" s="285">
        <v>6172</v>
      </c>
      <c r="K123" s="363">
        <v>70.3</v>
      </c>
      <c r="L123" s="363">
        <v>13.4</v>
      </c>
      <c r="M123" s="363">
        <v>68.3</v>
      </c>
      <c r="N123" s="363">
        <v>33</v>
      </c>
      <c r="O123" s="363">
        <v>174.7</v>
      </c>
    </row>
    <row r="124" spans="1:15" s="286" customFormat="1" ht="21" customHeight="1" x14ac:dyDescent="0.2">
      <c r="A124" s="1423"/>
      <c r="B124" s="286" t="s">
        <v>810</v>
      </c>
      <c r="C124" s="285">
        <v>5633</v>
      </c>
      <c r="D124" s="363">
        <v>177.7</v>
      </c>
      <c r="E124" s="363">
        <v>7.1</v>
      </c>
      <c r="F124" s="363">
        <v>177.5</v>
      </c>
      <c r="G124" s="363">
        <v>148.69999999999999</v>
      </c>
      <c r="H124" s="363">
        <v>212</v>
      </c>
      <c r="I124" s="363"/>
      <c r="J124" s="285">
        <v>6172</v>
      </c>
      <c r="K124" s="363">
        <v>165.1</v>
      </c>
      <c r="L124" s="363">
        <v>6.7</v>
      </c>
      <c r="M124" s="363">
        <v>165</v>
      </c>
      <c r="N124" s="363">
        <v>139</v>
      </c>
      <c r="O124" s="363">
        <v>198</v>
      </c>
    </row>
    <row r="125" spans="1:15" s="286" customFormat="1" ht="21" customHeight="1" x14ac:dyDescent="0.2">
      <c r="A125" s="1423" t="s">
        <v>814</v>
      </c>
      <c r="B125" s="286" t="s">
        <v>807</v>
      </c>
      <c r="C125" s="285">
        <v>306</v>
      </c>
      <c r="D125" s="363">
        <v>72.7</v>
      </c>
      <c r="E125" s="363">
        <v>5.8</v>
      </c>
      <c r="F125" s="363">
        <v>71</v>
      </c>
      <c r="G125" s="363">
        <v>65</v>
      </c>
      <c r="H125" s="363">
        <v>93</v>
      </c>
      <c r="I125" s="363"/>
      <c r="J125" s="285">
        <v>505</v>
      </c>
      <c r="K125" s="363">
        <v>72.900000000000006</v>
      </c>
      <c r="L125" s="363">
        <v>5.7</v>
      </c>
      <c r="M125" s="363">
        <v>72</v>
      </c>
      <c r="N125" s="363">
        <v>65</v>
      </c>
      <c r="O125" s="363">
        <v>93</v>
      </c>
    </row>
    <row r="126" spans="1:15" s="286" customFormat="1" ht="21" customHeight="1" x14ac:dyDescent="0.2">
      <c r="A126" s="1423"/>
      <c r="B126" s="286" t="s">
        <v>808</v>
      </c>
      <c r="C126" s="285">
        <v>305</v>
      </c>
      <c r="D126" s="363">
        <v>26.7</v>
      </c>
      <c r="E126" s="363">
        <v>4.3</v>
      </c>
      <c r="F126" s="363">
        <v>26.4</v>
      </c>
      <c r="G126" s="363">
        <v>16.100000000000001</v>
      </c>
      <c r="H126" s="363">
        <v>38.200000000000003</v>
      </c>
      <c r="I126" s="363"/>
      <c r="J126" s="285">
        <v>503</v>
      </c>
      <c r="K126" s="363">
        <v>29.5</v>
      </c>
      <c r="L126" s="363">
        <v>5.9</v>
      </c>
      <c r="M126" s="363">
        <v>28.9</v>
      </c>
      <c r="N126" s="363">
        <v>16.3</v>
      </c>
      <c r="O126" s="363">
        <v>58.8</v>
      </c>
    </row>
    <row r="127" spans="1:15" s="286" customFormat="1" ht="21" customHeight="1" x14ac:dyDescent="0.2">
      <c r="A127" s="1423"/>
      <c r="B127" s="286" t="s">
        <v>809</v>
      </c>
      <c r="C127" s="285">
        <v>305</v>
      </c>
      <c r="D127" s="363">
        <v>80.2</v>
      </c>
      <c r="E127" s="363">
        <v>14.3</v>
      </c>
      <c r="F127" s="363">
        <v>79.2</v>
      </c>
      <c r="G127" s="363">
        <v>47.6</v>
      </c>
      <c r="H127" s="363">
        <v>139.30000000000001</v>
      </c>
      <c r="I127" s="363"/>
      <c r="J127" s="285">
        <v>503</v>
      </c>
      <c r="K127" s="363">
        <v>75.099999999999994</v>
      </c>
      <c r="L127" s="363">
        <v>15.7</v>
      </c>
      <c r="M127" s="363">
        <v>72.8</v>
      </c>
      <c r="N127" s="363">
        <v>43.5</v>
      </c>
      <c r="O127" s="363">
        <v>134</v>
      </c>
    </row>
    <row r="128" spans="1:15" s="286" customFormat="1" ht="21" customHeight="1" x14ac:dyDescent="0.2">
      <c r="A128" s="1423"/>
      <c r="B128" s="286" t="s">
        <v>810</v>
      </c>
      <c r="C128" s="285">
        <v>306</v>
      </c>
      <c r="D128" s="363">
        <v>173.3</v>
      </c>
      <c r="E128" s="363">
        <v>6.6</v>
      </c>
      <c r="F128" s="363">
        <v>173</v>
      </c>
      <c r="G128" s="363">
        <v>153.5</v>
      </c>
      <c r="H128" s="363">
        <v>196</v>
      </c>
      <c r="I128" s="363"/>
      <c r="J128" s="285">
        <v>504</v>
      </c>
      <c r="K128" s="363">
        <v>159.6</v>
      </c>
      <c r="L128" s="363">
        <v>6.4</v>
      </c>
      <c r="M128" s="363">
        <v>159</v>
      </c>
      <c r="N128" s="363">
        <v>145</v>
      </c>
      <c r="O128" s="363">
        <v>186.5</v>
      </c>
    </row>
    <row r="129" spans="1:15" s="286" customFormat="1" ht="21" customHeight="1" x14ac:dyDescent="0.2">
      <c r="A129" s="1423" t="s">
        <v>2102</v>
      </c>
      <c r="B129" s="286" t="s">
        <v>807</v>
      </c>
      <c r="C129" s="285">
        <v>1845</v>
      </c>
      <c r="D129" s="363">
        <v>73.400000000000006</v>
      </c>
      <c r="E129" s="363">
        <v>5.8</v>
      </c>
      <c r="F129" s="363">
        <v>72</v>
      </c>
      <c r="G129" s="363">
        <v>65</v>
      </c>
      <c r="H129" s="363">
        <v>95</v>
      </c>
      <c r="I129" s="363"/>
      <c r="J129" s="285">
        <v>2403</v>
      </c>
      <c r="K129" s="363">
        <v>72.400000000000006</v>
      </c>
      <c r="L129" s="363">
        <v>5.5</v>
      </c>
      <c r="M129" s="363">
        <v>71</v>
      </c>
      <c r="N129" s="363">
        <v>65</v>
      </c>
      <c r="O129" s="363">
        <v>100</v>
      </c>
    </row>
    <row r="130" spans="1:15" s="286" customFormat="1" ht="21" customHeight="1" x14ac:dyDescent="0.2">
      <c r="A130" s="1423"/>
      <c r="B130" s="286" t="s">
        <v>808</v>
      </c>
      <c r="C130" s="285">
        <v>1838</v>
      </c>
      <c r="D130" s="363">
        <v>26.4</v>
      </c>
      <c r="E130" s="363">
        <v>3.7</v>
      </c>
      <c r="F130" s="363">
        <v>26.1</v>
      </c>
      <c r="G130" s="363">
        <v>15.6</v>
      </c>
      <c r="H130" s="363">
        <v>46.2</v>
      </c>
      <c r="I130" s="363"/>
      <c r="J130" s="285">
        <v>2397</v>
      </c>
      <c r="K130" s="363">
        <v>26.3</v>
      </c>
      <c r="L130" s="363">
        <v>5</v>
      </c>
      <c r="M130" s="363">
        <v>25.7</v>
      </c>
      <c r="N130" s="363">
        <v>14.7</v>
      </c>
      <c r="O130" s="363">
        <v>48.3</v>
      </c>
    </row>
    <row r="131" spans="1:15" s="286" customFormat="1" ht="21" customHeight="1" x14ac:dyDescent="0.2">
      <c r="A131" s="1423"/>
      <c r="B131" s="286" t="s">
        <v>809</v>
      </c>
      <c r="C131" s="285">
        <v>1838</v>
      </c>
      <c r="D131" s="363">
        <v>79.099999999999994</v>
      </c>
      <c r="E131" s="363">
        <v>12.2</v>
      </c>
      <c r="F131" s="363">
        <v>78.5</v>
      </c>
      <c r="G131" s="363">
        <v>46.3</v>
      </c>
      <c r="H131" s="363">
        <v>142.69999999999999</v>
      </c>
      <c r="I131" s="363"/>
      <c r="J131" s="285">
        <v>2398</v>
      </c>
      <c r="K131" s="363">
        <v>66.5</v>
      </c>
      <c r="L131" s="363">
        <v>13.2</v>
      </c>
      <c r="M131" s="363">
        <v>64.900000000000006</v>
      </c>
      <c r="N131" s="363">
        <v>32.799999999999997</v>
      </c>
      <c r="O131" s="363">
        <v>132.9</v>
      </c>
    </row>
    <row r="132" spans="1:15" s="286" customFormat="1" ht="21" customHeight="1" x14ac:dyDescent="0.2">
      <c r="A132" s="1423"/>
      <c r="B132" s="286" t="s">
        <v>810</v>
      </c>
      <c r="C132" s="285">
        <v>1840</v>
      </c>
      <c r="D132" s="363">
        <v>173.1</v>
      </c>
      <c r="E132" s="363">
        <v>6.6</v>
      </c>
      <c r="F132" s="363">
        <v>173</v>
      </c>
      <c r="G132" s="363">
        <v>150</v>
      </c>
      <c r="H132" s="363">
        <v>193</v>
      </c>
      <c r="I132" s="363"/>
      <c r="J132" s="285">
        <v>2401</v>
      </c>
      <c r="K132" s="363">
        <v>158.9</v>
      </c>
      <c r="L132" s="363">
        <v>6.2</v>
      </c>
      <c r="M132" s="363">
        <v>158.80000000000001</v>
      </c>
      <c r="N132" s="363">
        <v>124</v>
      </c>
      <c r="O132" s="363">
        <v>179.9</v>
      </c>
    </row>
    <row r="133" spans="1:15" s="286" customFormat="1" ht="21" customHeight="1" x14ac:dyDescent="0.2">
      <c r="A133" s="1423" t="s">
        <v>562</v>
      </c>
      <c r="B133" s="286" t="s">
        <v>807</v>
      </c>
      <c r="C133" s="285">
        <v>1772</v>
      </c>
      <c r="D133" s="363">
        <v>61.8</v>
      </c>
      <c r="E133" s="363">
        <v>10.1</v>
      </c>
      <c r="F133" s="363">
        <v>62</v>
      </c>
      <c r="G133" s="363">
        <v>19</v>
      </c>
      <c r="H133" s="363">
        <v>89</v>
      </c>
      <c r="I133" s="363"/>
      <c r="J133" s="285">
        <v>679</v>
      </c>
      <c r="K133" s="363">
        <v>63.3</v>
      </c>
      <c r="L133" s="363">
        <v>11.3</v>
      </c>
      <c r="M133" s="363">
        <v>64</v>
      </c>
      <c r="N133" s="363">
        <v>30</v>
      </c>
      <c r="O133" s="363">
        <v>91</v>
      </c>
    </row>
    <row r="134" spans="1:15" s="286" customFormat="1" ht="21" customHeight="1" x14ac:dyDescent="0.2">
      <c r="A134" s="1423"/>
      <c r="B134" s="286" t="s">
        <v>808</v>
      </c>
      <c r="C134" s="285">
        <v>1772</v>
      </c>
      <c r="D134" s="363">
        <v>27.4</v>
      </c>
      <c r="E134" s="363">
        <v>4</v>
      </c>
      <c r="F134" s="363">
        <v>26.9</v>
      </c>
      <c r="G134" s="363">
        <v>17.3</v>
      </c>
      <c r="H134" s="363">
        <v>63.9</v>
      </c>
      <c r="I134" s="363"/>
      <c r="J134" s="285">
        <v>679</v>
      </c>
      <c r="K134" s="363">
        <v>26.4</v>
      </c>
      <c r="L134" s="363">
        <v>5.0999999999999996</v>
      </c>
      <c r="M134" s="363">
        <v>25.7</v>
      </c>
      <c r="N134" s="363">
        <v>15.8</v>
      </c>
      <c r="O134" s="363">
        <v>70.2</v>
      </c>
    </row>
    <row r="135" spans="1:15" s="286" customFormat="1" ht="21" customHeight="1" x14ac:dyDescent="0.2">
      <c r="A135" s="1423"/>
      <c r="B135" s="286" t="s">
        <v>809</v>
      </c>
      <c r="C135" s="285">
        <v>1772</v>
      </c>
      <c r="D135" s="363">
        <v>84.5</v>
      </c>
      <c r="E135" s="363">
        <v>13.9</v>
      </c>
      <c r="F135" s="363">
        <v>83</v>
      </c>
      <c r="G135" s="363">
        <v>50</v>
      </c>
      <c r="H135" s="363">
        <v>153</v>
      </c>
      <c r="I135" s="363"/>
      <c r="J135" s="285">
        <v>679</v>
      </c>
      <c r="K135" s="363">
        <v>70.400000000000006</v>
      </c>
      <c r="L135" s="363">
        <v>13.6</v>
      </c>
      <c r="M135" s="363">
        <v>69</v>
      </c>
      <c r="N135" s="363">
        <v>39</v>
      </c>
      <c r="O135" s="363">
        <v>125</v>
      </c>
    </row>
    <row r="136" spans="1:15" s="286" customFormat="1" ht="21" customHeight="1" x14ac:dyDescent="0.2">
      <c r="A136" s="1423"/>
      <c r="B136" s="286" t="s">
        <v>810</v>
      </c>
      <c r="C136" s="285">
        <v>1772</v>
      </c>
      <c r="D136" s="363">
        <v>175.5</v>
      </c>
      <c r="E136" s="363">
        <v>6.8</v>
      </c>
      <c r="F136" s="363">
        <v>175</v>
      </c>
      <c r="G136" s="363">
        <v>118</v>
      </c>
      <c r="H136" s="363">
        <v>206</v>
      </c>
      <c r="I136" s="363"/>
      <c r="J136" s="285">
        <v>679</v>
      </c>
      <c r="K136" s="363">
        <v>163.19999999999999</v>
      </c>
      <c r="L136" s="363">
        <v>6.3</v>
      </c>
      <c r="M136" s="363">
        <v>163</v>
      </c>
      <c r="N136" s="363">
        <v>112</v>
      </c>
      <c r="O136" s="363">
        <v>182</v>
      </c>
    </row>
    <row r="137" spans="1:15" s="286" customFormat="1" ht="21" customHeight="1" x14ac:dyDescent="0.2">
      <c r="A137" s="1423" t="s">
        <v>583</v>
      </c>
      <c r="B137" s="286" t="s">
        <v>807</v>
      </c>
      <c r="C137" s="285">
        <v>224</v>
      </c>
      <c r="D137" s="363">
        <v>71.599999999999994</v>
      </c>
      <c r="E137" s="363">
        <v>8</v>
      </c>
      <c r="F137" s="363">
        <v>72</v>
      </c>
      <c r="G137" s="363">
        <v>50.1</v>
      </c>
      <c r="H137" s="363">
        <v>89.5</v>
      </c>
      <c r="I137" s="363"/>
      <c r="J137" s="285">
        <v>47</v>
      </c>
      <c r="K137" s="363">
        <v>70.2</v>
      </c>
      <c r="L137" s="363">
        <v>9.6</v>
      </c>
      <c r="M137" s="363">
        <v>69.7</v>
      </c>
      <c r="N137" s="363">
        <v>50.6</v>
      </c>
      <c r="O137" s="363">
        <v>86.9</v>
      </c>
    </row>
    <row r="138" spans="1:15" s="286" customFormat="1" ht="21" customHeight="1" x14ac:dyDescent="0.2">
      <c r="A138" s="1423"/>
      <c r="B138" s="286" t="s">
        <v>808</v>
      </c>
      <c r="C138" s="285">
        <v>224</v>
      </c>
      <c r="D138" s="363">
        <v>28.3</v>
      </c>
      <c r="E138" s="363">
        <v>4.5</v>
      </c>
      <c r="F138" s="363">
        <v>27.4</v>
      </c>
      <c r="G138" s="363">
        <v>19</v>
      </c>
      <c r="H138" s="363">
        <v>48.5</v>
      </c>
      <c r="I138" s="363"/>
      <c r="J138" s="285">
        <v>47</v>
      </c>
      <c r="K138" s="363">
        <v>27.9</v>
      </c>
      <c r="L138" s="363">
        <v>5.3</v>
      </c>
      <c r="M138" s="363">
        <v>28.1</v>
      </c>
      <c r="N138" s="363">
        <v>18.8</v>
      </c>
      <c r="O138" s="363">
        <v>43.9</v>
      </c>
    </row>
    <row r="139" spans="1:15" s="286" customFormat="1" ht="21" customHeight="1" x14ac:dyDescent="0.2">
      <c r="A139" s="1423"/>
      <c r="B139" s="286" t="s">
        <v>809</v>
      </c>
      <c r="C139" s="285">
        <v>224</v>
      </c>
      <c r="D139" s="363">
        <v>89.4</v>
      </c>
      <c r="E139" s="363">
        <v>15.8</v>
      </c>
      <c r="F139" s="363">
        <v>86.9</v>
      </c>
      <c r="G139" s="363">
        <v>58.3</v>
      </c>
      <c r="H139" s="363">
        <v>152.4</v>
      </c>
      <c r="I139" s="363"/>
      <c r="J139" s="285">
        <v>47</v>
      </c>
      <c r="K139" s="363">
        <v>74</v>
      </c>
      <c r="L139" s="363">
        <v>14.2</v>
      </c>
      <c r="M139" s="363">
        <v>73.5</v>
      </c>
      <c r="N139" s="363">
        <v>51.3</v>
      </c>
      <c r="O139" s="363">
        <v>119.3</v>
      </c>
    </row>
    <row r="140" spans="1:15" s="286" customFormat="1" ht="21" customHeight="1" x14ac:dyDescent="0.2">
      <c r="A140" s="1423"/>
      <c r="B140" s="286" t="s">
        <v>810</v>
      </c>
      <c r="C140" s="285">
        <v>224</v>
      </c>
      <c r="D140" s="363">
        <v>177.9</v>
      </c>
      <c r="E140" s="363">
        <v>6.9</v>
      </c>
      <c r="F140" s="363">
        <v>177.8</v>
      </c>
      <c r="G140" s="363">
        <v>157.5</v>
      </c>
      <c r="H140" s="363">
        <v>193</v>
      </c>
      <c r="I140" s="363"/>
      <c r="J140" s="285">
        <v>47</v>
      </c>
      <c r="K140" s="363">
        <v>163.30000000000001</v>
      </c>
      <c r="L140" s="363">
        <v>6.9</v>
      </c>
      <c r="M140" s="363">
        <v>162.6</v>
      </c>
      <c r="N140" s="363">
        <v>149.9</v>
      </c>
      <c r="O140" s="363">
        <v>185.4</v>
      </c>
    </row>
    <row r="141" spans="1:15" s="286" customFormat="1" ht="21" customHeight="1" x14ac:dyDescent="0.2">
      <c r="A141" s="1423" t="s">
        <v>586</v>
      </c>
      <c r="B141" s="286" t="s">
        <v>807</v>
      </c>
      <c r="C141" s="285" t="s">
        <v>749</v>
      </c>
      <c r="D141" s="363" t="s">
        <v>749</v>
      </c>
      <c r="E141" s="363" t="s">
        <v>749</v>
      </c>
      <c r="F141" s="363" t="s">
        <v>749</v>
      </c>
      <c r="G141" s="363" t="s">
        <v>749</v>
      </c>
      <c r="H141" s="363" t="s">
        <v>749</v>
      </c>
      <c r="I141" s="363"/>
      <c r="J141" s="285">
        <v>1785</v>
      </c>
      <c r="K141" s="363">
        <v>48.5</v>
      </c>
      <c r="L141" s="363">
        <v>6.7</v>
      </c>
      <c r="M141" s="363">
        <v>47.7</v>
      </c>
      <c r="N141" s="363">
        <v>35.700000000000003</v>
      </c>
      <c r="O141" s="363">
        <v>69.3</v>
      </c>
    </row>
    <row r="142" spans="1:15" s="286" customFormat="1" ht="21" customHeight="1" x14ac:dyDescent="0.2">
      <c r="A142" s="1423"/>
      <c r="B142" s="286" t="s">
        <v>808</v>
      </c>
      <c r="C142" s="285" t="s">
        <v>749</v>
      </c>
      <c r="D142" s="363" t="s">
        <v>749</v>
      </c>
      <c r="E142" s="363" t="s">
        <v>749</v>
      </c>
      <c r="F142" s="363" t="s">
        <v>749</v>
      </c>
      <c r="G142" s="363" t="s">
        <v>749</v>
      </c>
      <c r="H142" s="363" t="s">
        <v>749</v>
      </c>
      <c r="I142" s="363"/>
      <c r="J142" s="285">
        <v>1778</v>
      </c>
      <c r="K142" s="363">
        <v>24.3</v>
      </c>
      <c r="L142" s="363">
        <v>4.4000000000000004</v>
      </c>
      <c r="M142" s="363">
        <v>24.1</v>
      </c>
      <c r="N142" s="363">
        <v>12.3</v>
      </c>
      <c r="O142" s="363">
        <v>42.1</v>
      </c>
    </row>
    <row r="143" spans="1:15" s="286" customFormat="1" ht="21" customHeight="1" x14ac:dyDescent="0.2">
      <c r="A143" s="1423"/>
      <c r="B143" s="286" t="s">
        <v>809</v>
      </c>
      <c r="C143" s="285" t="s">
        <v>749</v>
      </c>
      <c r="D143" s="363" t="s">
        <v>749</v>
      </c>
      <c r="E143" s="363" t="s">
        <v>749</v>
      </c>
      <c r="F143" s="363" t="s">
        <v>749</v>
      </c>
      <c r="G143" s="363" t="s">
        <v>749</v>
      </c>
      <c r="H143" s="363" t="s">
        <v>749</v>
      </c>
      <c r="I143" s="363"/>
      <c r="J143" s="285" t="s">
        <v>749</v>
      </c>
      <c r="K143" s="363" t="s">
        <v>749</v>
      </c>
      <c r="L143" s="363" t="s">
        <v>749</v>
      </c>
      <c r="M143" s="363" t="s">
        <v>749</v>
      </c>
      <c r="N143" s="363" t="s">
        <v>749</v>
      </c>
      <c r="O143" s="363" t="s">
        <v>749</v>
      </c>
    </row>
    <row r="144" spans="1:15" s="286" customFormat="1" ht="21" customHeight="1" x14ac:dyDescent="0.2">
      <c r="A144" s="1423"/>
      <c r="B144" s="286" t="s">
        <v>810</v>
      </c>
      <c r="C144" s="285" t="s">
        <v>749</v>
      </c>
      <c r="D144" s="363" t="s">
        <v>749</v>
      </c>
      <c r="E144" s="363" t="s">
        <v>749</v>
      </c>
      <c r="F144" s="363" t="s">
        <v>749</v>
      </c>
      <c r="G144" s="363" t="s">
        <v>749</v>
      </c>
      <c r="H144" s="363" t="s">
        <v>749</v>
      </c>
      <c r="I144" s="363"/>
      <c r="J144" s="285">
        <v>1785</v>
      </c>
      <c r="K144" s="363">
        <v>150.6</v>
      </c>
      <c r="L144" s="363">
        <v>5</v>
      </c>
      <c r="M144" s="363">
        <v>150.4</v>
      </c>
      <c r="N144" s="363">
        <v>130.69999999999999</v>
      </c>
      <c r="O144" s="363">
        <v>168.8</v>
      </c>
    </row>
    <row r="145" spans="1:15" s="286" customFormat="1" ht="21" customHeight="1" x14ac:dyDescent="0.2">
      <c r="A145" s="1423" t="s">
        <v>670</v>
      </c>
      <c r="B145" s="286" t="s">
        <v>807</v>
      </c>
      <c r="C145" s="285">
        <v>304</v>
      </c>
      <c r="D145" s="363">
        <v>57.6</v>
      </c>
      <c r="E145" s="363">
        <v>13.9</v>
      </c>
      <c r="F145" s="363">
        <v>59</v>
      </c>
      <c r="G145" s="363">
        <v>20</v>
      </c>
      <c r="H145" s="363">
        <v>90</v>
      </c>
      <c r="I145" s="363"/>
      <c r="J145" s="285">
        <v>536</v>
      </c>
      <c r="K145" s="363">
        <v>55.2</v>
      </c>
      <c r="L145" s="363">
        <v>13.8</v>
      </c>
      <c r="M145" s="363">
        <v>56</v>
      </c>
      <c r="N145" s="363">
        <v>18</v>
      </c>
      <c r="O145" s="363">
        <v>98</v>
      </c>
    </row>
    <row r="146" spans="1:15" s="286" customFormat="1" ht="21" customHeight="1" x14ac:dyDescent="0.2">
      <c r="A146" s="1423"/>
      <c r="B146" s="286" t="s">
        <v>808</v>
      </c>
      <c r="C146" s="285">
        <v>304</v>
      </c>
      <c r="D146" s="363">
        <v>28.8</v>
      </c>
      <c r="E146" s="363">
        <v>3.6</v>
      </c>
      <c r="F146" s="363">
        <v>28.7</v>
      </c>
      <c r="G146" s="363">
        <v>20.5</v>
      </c>
      <c r="H146" s="363">
        <v>40.700000000000003</v>
      </c>
      <c r="I146" s="363"/>
      <c r="J146" s="285">
        <v>536</v>
      </c>
      <c r="K146" s="363">
        <v>27.6</v>
      </c>
      <c r="L146" s="363">
        <v>4.4000000000000004</v>
      </c>
      <c r="M146" s="363">
        <v>27.3</v>
      </c>
      <c r="N146" s="363">
        <v>16.600000000000001</v>
      </c>
      <c r="O146" s="363">
        <v>53.8</v>
      </c>
    </row>
    <row r="147" spans="1:15" s="286" customFormat="1" ht="21" customHeight="1" x14ac:dyDescent="0.2">
      <c r="A147" s="1423"/>
      <c r="B147" s="286" t="s">
        <v>809</v>
      </c>
      <c r="C147" s="285">
        <v>304</v>
      </c>
      <c r="D147" s="363">
        <v>89.8</v>
      </c>
      <c r="E147" s="363">
        <v>12.5</v>
      </c>
      <c r="F147" s="363">
        <v>89.4</v>
      </c>
      <c r="G147" s="363">
        <v>58.1</v>
      </c>
      <c r="H147" s="363">
        <v>136.19999999999999</v>
      </c>
      <c r="I147" s="363"/>
      <c r="J147" s="285">
        <v>536</v>
      </c>
      <c r="K147" s="363">
        <v>73.400000000000006</v>
      </c>
      <c r="L147" s="363">
        <v>11.6</v>
      </c>
      <c r="M147" s="363">
        <v>72.599999999999994</v>
      </c>
      <c r="N147" s="363">
        <v>49.9</v>
      </c>
      <c r="O147" s="363">
        <v>166.6</v>
      </c>
    </row>
    <row r="148" spans="1:15" s="286" customFormat="1" ht="21" customHeight="1" x14ac:dyDescent="0.2">
      <c r="A148" s="1423"/>
      <c r="B148" s="286" t="s">
        <v>810</v>
      </c>
      <c r="C148" s="285">
        <v>304</v>
      </c>
      <c r="D148" s="363">
        <v>176.6</v>
      </c>
      <c r="E148" s="363">
        <v>6.7</v>
      </c>
      <c r="F148" s="363">
        <v>177</v>
      </c>
      <c r="G148" s="363">
        <v>158.30000000000001</v>
      </c>
      <c r="H148" s="363">
        <v>197</v>
      </c>
      <c r="I148" s="363"/>
      <c r="J148" s="285">
        <v>536</v>
      </c>
      <c r="K148" s="363">
        <v>163.4</v>
      </c>
      <c r="L148" s="363">
        <v>6.5</v>
      </c>
      <c r="M148" s="363">
        <v>163.69999999999999</v>
      </c>
      <c r="N148" s="363">
        <v>140.5</v>
      </c>
      <c r="O148" s="363">
        <v>186</v>
      </c>
    </row>
    <row r="149" spans="1:15" s="286" customFormat="1" ht="21" customHeight="1" x14ac:dyDescent="0.2">
      <c r="A149" s="1423" t="s">
        <v>47</v>
      </c>
      <c r="B149" s="286" t="s">
        <v>807</v>
      </c>
      <c r="C149" s="285">
        <v>28752</v>
      </c>
      <c r="D149" s="363">
        <v>55.1</v>
      </c>
      <c r="E149" s="363">
        <v>17.5</v>
      </c>
      <c r="F149" s="363">
        <v>54</v>
      </c>
      <c r="G149" s="363">
        <v>18.100000000000001</v>
      </c>
      <c r="H149" s="363">
        <v>105</v>
      </c>
      <c r="I149" s="363"/>
      <c r="J149" s="285">
        <v>47728</v>
      </c>
      <c r="K149" s="363">
        <v>48.6</v>
      </c>
      <c r="L149" s="363">
        <v>18.2</v>
      </c>
      <c r="M149" s="363">
        <v>48</v>
      </c>
      <c r="N149" s="363">
        <v>18</v>
      </c>
      <c r="O149" s="363">
        <v>103</v>
      </c>
    </row>
    <row r="150" spans="1:15" s="286" customFormat="1" ht="21" customHeight="1" x14ac:dyDescent="0.2">
      <c r="A150" s="1423"/>
      <c r="B150" s="286" t="s">
        <v>808</v>
      </c>
      <c r="C150" s="285">
        <v>28752</v>
      </c>
      <c r="D150" s="363">
        <v>27.2</v>
      </c>
      <c r="E150" s="363">
        <v>4.5999999999999996</v>
      </c>
      <c r="F150" s="363">
        <v>26.5</v>
      </c>
      <c r="G150" s="363">
        <v>12.2</v>
      </c>
      <c r="H150" s="363">
        <v>72.099999999999994</v>
      </c>
      <c r="I150" s="363"/>
      <c r="J150" s="285">
        <v>47728</v>
      </c>
      <c r="K150" s="363">
        <v>25.7</v>
      </c>
      <c r="L150" s="363">
        <v>5.2</v>
      </c>
      <c r="M150" s="363">
        <v>24.8</v>
      </c>
      <c r="N150" s="363">
        <v>11.2</v>
      </c>
      <c r="O150" s="363">
        <v>74.099999999999994</v>
      </c>
    </row>
    <row r="151" spans="1:15" s="286" customFormat="1" ht="21" customHeight="1" x14ac:dyDescent="0.2">
      <c r="A151" s="1423"/>
      <c r="B151" s="286" t="s">
        <v>809</v>
      </c>
      <c r="C151" s="285">
        <v>28752</v>
      </c>
      <c r="D151" s="363">
        <v>87.4</v>
      </c>
      <c r="E151" s="363">
        <v>16</v>
      </c>
      <c r="F151" s="363">
        <v>85</v>
      </c>
      <c r="G151" s="363">
        <v>35.700000000000003</v>
      </c>
      <c r="H151" s="363">
        <v>220</v>
      </c>
      <c r="I151" s="363"/>
      <c r="J151" s="285">
        <v>47728</v>
      </c>
      <c r="K151" s="363">
        <v>71</v>
      </c>
      <c r="L151" s="363">
        <v>14.8</v>
      </c>
      <c r="M151" s="363">
        <v>68.900000000000006</v>
      </c>
      <c r="N151" s="363">
        <v>30</v>
      </c>
      <c r="O151" s="363">
        <v>197</v>
      </c>
    </row>
    <row r="152" spans="1:15" s="286" customFormat="1" ht="21" customHeight="1" x14ac:dyDescent="0.2">
      <c r="A152" s="1423"/>
      <c r="B152" s="286" t="s">
        <v>810</v>
      </c>
      <c r="C152" s="285">
        <v>28752</v>
      </c>
      <c r="D152" s="363">
        <v>179.2</v>
      </c>
      <c r="E152" s="363">
        <v>6.7</v>
      </c>
      <c r="F152" s="363">
        <v>179</v>
      </c>
      <c r="G152" s="363">
        <v>130</v>
      </c>
      <c r="H152" s="363">
        <v>210</v>
      </c>
      <c r="I152" s="363"/>
      <c r="J152" s="285">
        <v>47728</v>
      </c>
      <c r="K152" s="363">
        <v>166.2</v>
      </c>
      <c r="L152" s="363">
        <v>6.1</v>
      </c>
      <c r="M152" s="363">
        <v>166</v>
      </c>
      <c r="N152" s="363">
        <v>133</v>
      </c>
      <c r="O152" s="363">
        <v>199</v>
      </c>
    </row>
    <row r="153" spans="1:15" s="286" customFormat="1" ht="21" customHeight="1" x14ac:dyDescent="0.2">
      <c r="A153" s="1423" t="s">
        <v>600</v>
      </c>
      <c r="B153" s="286" t="s">
        <v>807</v>
      </c>
      <c r="C153" s="285">
        <v>483</v>
      </c>
      <c r="D153" s="363">
        <v>63.1</v>
      </c>
      <c r="E153" s="363">
        <v>8.9</v>
      </c>
      <c r="F153" s="363">
        <v>63.6</v>
      </c>
      <c r="G153" s="363">
        <v>35.700000000000003</v>
      </c>
      <c r="H153" s="363">
        <v>86</v>
      </c>
      <c r="I153" s="363"/>
      <c r="J153" s="285">
        <v>513</v>
      </c>
      <c r="K153" s="363">
        <v>61.9</v>
      </c>
      <c r="L153" s="363">
        <v>9.1999999999999993</v>
      </c>
      <c r="M153" s="363">
        <v>61.6</v>
      </c>
      <c r="N153" s="363">
        <v>34.200000000000003</v>
      </c>
      <c r="O153" s="363">
        <v>81.8</v>
      </c>
    </row>
    <row r="154" spans="1:15" s="286" customFormat="1" ht="21" customHeight="1" x14ac:dyDescent="0.2">
      <c r="A154" s="1423"/>
      <c r="B154" s="286" t="s">
        <v>808</v>
      </c>
      <c r="C154" s="285">
        <v>483</v>
      </c>
      <c r="D154" s="363">
        <v>31.2</v>
      </c>
      <c r="E154" s="363">
        <v>5.5</v>
      </c>
      <c r="F154" s="363">
        <v>30.5</v>
      </c>
      <c r="G154" s="363">
        <v>17.8</v>
      </c>
      <c r="H154" s="363">
        <v>56.6</v>
      </c>
      <c r="I154" s="363"/>
      <c r="J154" s="285">
        <v>512</v>
      </c>
      <c r="K154" s="363">
        <v>33.4</v>
      </c>
      <c r="L154" s="363">
        <v>7.3</v>
      </c>
      <c r="M154" s="363">
        <v>32.5</v>
      </c>
      <c r="N154" s="363">
        <v>17.5</v>
      </c>
      <c r="O154" s="363">
        <v>58</v>
      </c>
    </row>
    <row r="155" spans="1:15" s="286" customFormat="1" ht="21" customHeight="1" x14ac:dyDescent="0.2">
      <c r="A155" s="1423"/>
      <c r="B155" s="286" t="s">
        <v>809</v>
      </c>
      <c r="C155" s="285">
        <v>483</v>
      </c>
      <c r="D155" s="363">
        <v>97.1</v>
      </c>
      <c r="E155" s="363">
        <v>18.899999999999999</v>
      </c>
      <c r="F155" s="363">
        <v>94.7</v>
      </c>
      <c r="G155" s="363">
        <v>56.7</v>
      </c>
      <c r="H155" s="363">
        <v>209.2</v>
      </c>
      <c r="I155" s="363"/>
      <c r="J155" s="285">
        <v>512</v>
      </c>
      <c r="K155" s="363">
        <v>87.4</v>
      </c>
      <c r="L155" s="363">
        <v>20.3</v>
      </c>
      <c r="M155" s="363">
        <v>84.1</v>
      </c>
      <c r="N155" s="363">
        <v>40.799999999999997</v>
      </c>
      <c r="O155" s="363">
        <v>164.3</v>
      </c>
    </row>
    <row r="156" spans="1:15" s="286" customFormat="1" ht="21" customHeight="1" x14ac:dyDescent="0.2">
      <c r="A156" s="1423"/>
      <c r="B156" s="286" t="s">
        <v>810</v>
      </c>
      <c r="C156" s="285">
        <v>483</v>
      </c>
      <c r="D156" s="363">
        <v>176.4</v>
      </c>
      <c r="E156" s="363">
        <v>6.5</v>
      </c>
      <c r="F156" s="363">
        <v>176.1</v>
      </c>
      <c r="G156" s="363">
        <v>157.19999999999999</v>
      </c>
      <c r="H156" s="363">
        <v>202</v>
      </c>
      <c r="I156" s="363"/>
      <c r="J156" s="285">
        <v>513</v>
      </c>
      <c r="K156" s="363">
        <v>161.69999999999999</v>
      </c>
      <c r="L156" s="363">
        <v>6</v>
      </c>
      <c r="M156" s="363">
        <v>161.4</v>
      </c>
      <c r="N156" s="363">
        <v>144.69999999999999</v>
      </c>
      <c r="O156" s="363">
        <v>181.7</v>
      </c>
    </row>
    <row r="157" spans="1:15" s="286" customFormat="1" ht="21" customHeight="1" x14ac:dyDescent="0.2">
      <c r="A157" s="1423" t="s">
        <v>603</v>
      </c>
      <c r="B157" s="286" t="s">
        <v>807</v>
      </c>
      <c r="C157" s="285">
        <v>490</v>
      </c>
      <c r="D157" s="363">
        <v>54.2</v>
      </c>
      <c r="E157" s="363">
        <v>7.4</v>
      </c>
      <c r="F157" s="363">
        <v>59.8</v>
      </c>
      <c r="G157" s="363">
        <v>29.9</v>
      </c>
      <c r="H157" s="363">
        <v>70.3</v>
      </c>
      <c r="I157" s="363"/>
      <c r="J157" s="285">
        <v>438</v>
      </c>
      <c r="K157" s="363">
        <v>55.3</v>
      </c>
      <c r="L157" s="363">
        <v>6.5</v>
      </c>
      <c r="M157" s="363">
        <v>59.9</v>
      </c>
      <c r="N157" s="363">
        <v>39.6</v>
      </c>
      <c r="O157" s="363">
        <v>61</v>
      </c>
    </row>
    <row r="158" spans="1:15" s="286" customFormat="1" ht="21" customHeight="1" x14ac:dyDescent="0.2">
      <c r="A158" s="1423"/>
      <c r="B158" s="286" t="s">
        <v>808</v>
      </c>
      <c r="C158" s="285">
        <v>490</v>
      </c>
      <c r="D158" s="363">
        <v>29.5</v>
      </c>
      <c r="E158" s="363">
        <v>4.0999999999999996</v>
      </c>
      <c r="F158" s="363">
        <v>29.1</v>
      </c>
      <c r="G158" s="363">
        <v>20.9</v>
      </c>
      <c r="H158" s="363">
        <v>55.8</v>
      </c>
      <c r="I158" s="363"/>
      <c r="J158" s="285">
        <v>438</v>
      </c>
      <c r="K158" s="363">
        <v>30.6</v>
      </c>
      <c r="L158" s="363">
        <v>5.4</v>
      </c>
      <c r="M158" s="363">
        <v>29.9</v>
      </c>
      <c r="N158" s="363">
        <v>18.100000000000001</v>
      </c>
      <c r="O158" s="363">
        <v>51.7</v>
      </c>
    </row>
    <row r="159" spans="1:15" s="286" customFormat="1" ht="21" customHeight="1" x14ac:dyDescent="0.2">
      <c r="A159" s="1423"/>
      <c r="B159" s="286" t="s">
        <v>809</v>
      </c>
      <c r="C159" s="285">
        <v>490</v>
      </c>
      <c r="D159" s="363">
        <v>92.7</v>
      </c>
      <c r="E159" s="363">
        <v>14.8</v>
      </c>
      <c r="F159" s="363">
        <v>91</v>
      </c>
      <c r="G159" s="363">
        <v>59</v>
      </c>
      <c r="H159" s="363">
        <v>163.19999999999999</v>
      </c>
      <c r="I159" s="363"/>
      <c r="J159" s="285">
        <v>438</v>
      </c>
      <c r="K159" s="363">
        <v>80.900000000000006</v>
      </c>
      <c r="L159" s="363">
        <v>14.6</v>
      </c>
      <c r="M159" s="363">
        <v>78.5</v>
      </c>
      <c r="N159" s="363">
        <v>44</v>
      </c>
      <c r="O159" s="363">
        <v>145</v>
      </c>
    </row>
    <row r="160" spans="1:15" s="286" customFormat="1" ht="21" customHeight="1" x14ac:dyDescent="0.2">
      <c r="A160" s="1423"/>
      <c r="B160" s="286" t="s">
        <v>810</v>
      </c>
      <c r="C160" s="285">
        <v>490</v>
      </c>
      <c r="D160" s="363">
        <v>177</v>
      </c>
      <c r="E160" s="363">
        <v>6.6</v>
      </c>
      <c r="F160" s="363">
        <v>177</v>
      </c>
      <c r="G160" s="363">
        <v>159</v>
      </c>
      <c r="H160" s="363">
        <v>198</v>
      </c>
      <c r="I160" s="363"/>
      <c r="J160" s="285">
        <v>438</v>
      </c>
      <c r="K160" s="363">
        <v>162.6</v>
      </c>
      <c r="L160" s="363">
        <v>5.4</v>
      </c>
      <c r="M160" s="363">
        <v>163</v>
      </c>
      <c r="N160" s="363">
        <v>143</v>
      </c>
      <c r="O160" s="363">
        <v>179</v>
      </c>
    </row>
    <row r="161" spans="1:15" s="286" customFormat="1" ht="21" customHeight="1" x14ac:dyDescent="0.2">
      <c r="A161" s="1423" t="s">
        <v>607</v>
      </c>
      <c r="B161" s="286" t="s">
        <v>807</v>
      </c>
      <c r="C161" s="285">
        <v>914</v>
      </c>
      <c r="D161" s="363">
        <v>65.7</v>
      </c>
      <c r="E161" s="363">
        <v>8.5</v>
      </c>
      <c r="F161" s="363">
        <v>67.099999999999994</v>
      </c>
      <c r="G161" s="363">
        <v>31.2</v>
      </c>
      <c r="H161" s="363">
        <v>88.6</v>
      </c>
      <c r="I161" s="363"/>
      <c r="J161" s="285">
        <v>601</v>
      </c>
      <c r="K161" s="363">
        <v>65.2</v>
      </c>
      <c r="L161" s="363">
        <v>9.1</v>
      </c>
      <c r="M161" s="363">
        <v>66.099999999999994</v>
      </c>
      <c r="N161" s="363">
        <v>23.8</v>
      </c>
      <c r="O161" s="363">
        <v>88.6</v>
      </c>
    </row>
    <row r="162" spans="1:15" s="286" customFormat="1" ht="21" customHeight="1" x14ac:dyDescent="0.2">
      <c r="A162" s="1423"/>
      <c r="B162" s="286" t="s">
        <v>808</v>
      </c>
      <c r="C162" s="285">
        <v>914</v>
      </c>
      <c r="D162" s="363">
        <v>31.2</v>
      </c>
      <c r="E162" s="363">
        <v>5.2</v>
      </c>
      <c r="F162" s="363">
        <v>30.5</v>
      </c>
      <c r="G162" s="363">
        <v>19.600000000000001</v>
      </c>
      <c r="H162" s="363">
        <v>55.2</v>
      </c>
      <c r="I162" s="363"/>
      <c r="J162" s="285">
        <v>601</v>
      </c>
      <c r="K162" s="363">
        <v>32.1</v>
      </c>
      <c r="L162" s="363">
        <v>6.2</v>
      </c>
      <c r="M162" s="363">
        <v>31.4</v>
      </c>
      <c r="N162" s="363">
        <v>17.899999999999999</v>
      </c>
      <c r="O162" s="363">
        <v>55.3</v>
      </c>
    </row>
    <row r="163" spans="1:15" s="286" customFormat="1" ht="21" customHeight="1" x14ac:dyDescent="0.2">
      <c r="A163" s="1423"/>
      <c r="B163" s="286" t="s">
        <v>809</v>
      </c>
      <c r="C163" s="285">
        <v>914</v>
      </c>
      <c r="D163" s="363">
        <v>94.8</v>
      </c>
      <c r="E163" s="363">
        <v>17.100000000000001</v>
      </c>
      <c r="F163" s="363">
        <v>93.3</v>
      </c>
      <c r="G163" s="363">
        <v>49.6</v>
      </c>
      <c r="H163" s="363">
        <v>161.5</v>
      </c>
      <c r="I163" s="363"/>
      <c r="J163" s="285">
        <v>601</v>
      </c>
      <c r="K163" s="363">
        <v>82.8</v>
      </c>
      <c r="L163" s="363">
        <v>16.899999999999999</v>
      </c>
      <c r="M163" s="363">
        <v>80.3</v>
      </c>
      <c r="N163" s="363">
        <v>48.6</v>
      </c>
      <c r="O163" s="363">
        <v>154.1</v>
      </c>
    </row>
    <row r="164" spans="1:15" s="286" customFormat="1" ht="21" customHeight="1" x14ac:dyDescent="0.2">
      <c r="A164" s="1423"/>
      <c r="B164" s="286" t="s">
        <v>810</v>
      </c>
      <c r="C164" s="285">
        <v>914</v>
      </c>
      <c r="D164" s="363">
        <v>174.3</v>
      </c>
      <c r="E164" s="363">
        <v>6.3</v>
      </c>
      <c r="F164" s="363">
        <v>174</v>
      </c>
      <c r="G164" s="363">
        <v>154</v>
      </c>
      <c r="H164" s="363">
        <v>196</v>
      </c>
      <c r="I164" s="363"/>
      <c r="J164" s="285">
        <v>601</v>
      </c>
      <c r="K164" s="363">
        <v>160.5</v>
      </c>
      <c r="L164" s="363">
        <v>6.4</v>
      </c>
      <c r="M164" s="363">
        <v>161</v>
      </c>
      <c r="N164" s="363">
        <v>140</v>
      </c>
      <c r="O164" s="363">
        <v>183</v>
      </c>
    </row>
    <row r="165" spans="1:15" s="286" customFormat="1" ht="21" customHeight="1" x14ac:dyDescent="0.2">
      <c r="A165" s="1423" t="s">
        <v>783</v>
      </c>
      <c r="B165" s="286" t="s">
        <v>807</v>
      </c>
      <c r="C165" s="285">
        <v>137</v>
      </c>
      <c r="D165" s="363">
        <v>56</v>
      </c>
      <c r="E165" s="363">
        <v>7.1</v>
      </c>
      <c r="F165" s="363">
        <v>58.7</v>
      </c>
      <c r="G165" s="363">
        <v>41</v>
      </c>
      <c r="H165" s="363">
        <v>65.900000000000006</v>
      </c>
      <c r="I165" s="363"/>
      <c r="J165" s="285">
        <v>284</v>
      </c>
      <c r="K165" s="363">
        <v>55</v>
      </c>
      <c r="L165" s="363">
        <v>7</v>
      </c>
      <c r="M165" s="363">
        <v>56.2</v>
      </c>
      <c r="N165" s="363">
        <v>39.5</v>
      </c>
      <c r="O165" s="363">
        <v>67.900000000000006</v>
      </c>
    </row>
    <row r="166" spans="1:15" s="286" customFormat="1" ht="21" customHeight="1" x14ac:dyDescent="0.2">
      <c r="A166" s="1423"/>
      <c r="B166" s="286" t="s">
        <v>808</v>
      </c>
      <c r="C166" s="285">
        <v>137</v>
      </c>
      <c r="D166" s="363">
        <v>29.8</v>
      </c>
      <c r="E166" s="363">
        <v>3.4</v>
      </c>
      <c r="F166" s="363">
        <v>29.5</v>
      </c>
      <c r="G166" s="363">
        <v>23.5</v>
      </c>
      <c r="H166" s="363">
        <v>44.8</v>
      </c>
      <c r="I166" s="363"/>
      <c r="J166" s="285">
        <v>284</v>
      </c>
      <c r="K166" s="363">
        <v>32.1</v>
      </c>
      <c r="L166" s="363">
        <v>4.9000000000000004</v>
      </c>
      <c r="M166" s="363">
        <v>31.5</v>
      </c>
      <c r="N166" s="363">
        <v>24</v>
      </c>
      <c r="O166" s="363">
        <v>50.5</v>
      </c>
    </row>
    <row r="167" spans="1:15" s="286" customFormat="1" ht="21" customHeight="1" x14ac:dyDescent="0.2">
      <c r="A167" s="1423"/>
      <c r="B167" s="286" t="s">
        <v>809</v>
      </c>
      <c r="C167" s="285">
        <v>137</v>
      </c>
      <c r="D167" s="363">
        <v>91.5</v>
      </c>
      <c r="E167" s="363">
        <v>12.4</v>
      </c>
      <c r="F167" s="363">
        <v>89.5</v>
      </c>
      <c r="G167" s="363">
        <v>62.9</v>
      </c>
      <c r="H167" s="363">
        <v>148.1</v>
      </c>
      <c r="I167" s="363"/>
      <c r="J167" s="285">
        <v>284</v>
      </c>
      <c r="K167" s="363">
        <v>84.3</v>
      </c>
      <c r="L167" s="363">
        <v>14.4</v>
      </c>
      <c r="M167" s="363">
        <v>82.2</v>
      </c>
      <c r="N167" s="363">
        <v>52.9</v>
      </c>
      <c r="O167" s="363">
        <v>136.5</v>
      </c>
    </row>
    <row r="168" spans="1:15" s="286" customFormat="1" ht="21" customHeight="1" x14ac:dyDescent="0.2">
      <c r="A168" s="1423"/>
      <c r="B168" s="286" t="s">
        <v>810</v>
      </c>
      <c r="C168" s="285">
        <v>137</v>
      </c>
      <c r="D168" s="363">
        <v>175.1</v>
      </c>
      <c r="E168" s="363">
        <v>6.3</v>
      </c>
      <c r="F168" s="363">
        <v>175.8</v>
      </c>
      <c r="G168" s="363">
        <v>155.5</v>
      </c>
      <c r="H168" s="363">
        <v>189.7</v>
      </c>
      <c r="I168" s="363"/>
      <c r="J168" s="285">
        <v>284</v>
      </c>
      <c r="K168" s="363">
        <v>161.9</v>
      </c>
      <c r="L168" s="363">
        <v>5.9</v>
      </c>
      <c r="M168" s="363">
        <v>161.9</v>
      </c>
      <c r="N168" s="363">
        <v>145</v>
      </c>
      <c r="O168" s="363">
        <v>177.5</v>
      </c>
    </row>
    <row r="169" spans="1:15" s="286" customFormat="1" ht="21" customHeight="1" x14ac:dyDescent="0.2">
      <c r="A169" s="1423" t="s">
        <v>1900</v>
      </c>
      <c r="B169" s="286" t="s">
        <v>807</v>
      </c>
      <c r="C169" s="285">
        <v>221</v>
      </c>
      <c r="D169" s="363">
        <v>68</v>
      </c>
      <c r="E169" s="363">
        <v>6.3</v>
      </c>
      <c r="F169" s="363">
        <v>68.2</v>
      </c>
      <c r="G169" s="363">
        <v>57.8</v>
      </c>
      <c r="H169" s="363">
        <v>78.5</v>
      </c>
      <c r="I169" s="363"/>
      <c r="J169" s="285">
        <v>518</v>
      </c>
      <c r="K169" s="363">
        <v>66.400000000000006</v>
      </c>
      <c r="L169" s="363">
        <v>5.3</v>
      </c>
      <c r="M169" s="363">
        <v>66.2</v>
      </c>
      <c r="N169" s="363">
        <v>57.9</v>
      </c>
      <c r="O169" s="363">
        <v>78.7</v>
      </c>
    </row>
    <row r="170" spans="1:15" s="286" customFormat="1" ht="21" customHeight="1" x14ac:dyDescent="0.2">
      <c r="A170" s="1423"/>
      <c r="B170" s="286" t="s">
        <v>808</v>
      </c>
      <c r="C170" s="285">
        <v>221</v>
      </c>
      <c r="D170" s="363">
        <v>27.6</v>
      </c>
      <c r="E170" s="363">
        <v>3.9</v>
      </c>
      <c r="F170" s="363">
        <v>26.9</v>
      </c>
      <c r="G170" s="363">
        <v>20.3</v>
      </c>
      <c r="H170" s="363">
        <v>41.2</v>
      </c>
      <c r="I170" s="363"/>
      <c r="J170" s="285">
        <v>518</v>
      </c>
      <c r="K170" s="363">
        <v>27.6</v>
      </c>
      <c r="L170" s="363">
        <v>4.9000000000000004</v>
      </c>
      <c r="M170" s="363">
        <v>26.8</v>
      </c>
      <c r="N170" s="363">
        <v>18</v>
      </c>
      <c r="O170" s="363">
        <v>48.6</v>
      </c>
    </row>
    <row r="171" spans="1:15" s="286" customFormat="1" ht="21" customHeight="1" x14ac:dyDescent="0.2">
      <c r="A171" s="1423"/>
      <c r="B171" s="286" t="s">
        <v>809</v>
      </c>
      <c r="C171" s="285">
        <v>221</v>
      </c>
      <c r="D171" s="363">
        <v>83.2</v>
      </c>
      <c r="E171" s="363">
        <v>13.7</v>
      </c>
      <c r="F171" s="363">
        <v>81</v>
      </c>
      <c r="G171" s="363">
        <v>52.8</v>
      </c>
      <c r="H171" s="363">
        <v>135.9</v>
      </c>
      <c r="I171" s="363"/>
      <c r="J171" s="285">
        <v>518</v>
      </c>
      <c r="K171" s="363">
        <v>70.599999999999994</v>
      </c>
      <c r="L171" s="363">
        <v>13.1</v>
      </c>
      <c r="M171" s="363">
        <v>69.2</v>
      </c>
      <c r="N171" s="363">
        <v>41.9</v>
      </c>
      <c r="O171" s="363">
        <v>143.19999999999999</v>
      </c>
    </row>
    <row r="172" spans="1:15" s="286" customFormat="1" ht="21" customHeight="1" x14ac:dyDescent="0.2">
      <c r="A172" s="1423"/>
      <c r="B172" s="286" t="s">
        <v>810</v>
      </c>
      <c r="C172" s="285">
        <v>221</v>
      </c>
      <c r="D172" s="363">
        <v>173.4</v>
      </c>
      <c r="E172" s="363">
        <v>6.2</v>
      </c>
      <c r="F172" s="363">
        <v>173.5</v>
      </c>
      <c r="G172" s="363">
        <v>157.19999999999999</v>
      </c>
      <c r="H172" s="363">
        <v>192.8</v>
      </c>
      <c r="I172" s="363"/>
      <c r="J172" s="285">
        <v>518</v>
      </c>
      <c r="K172" s="363">
        <v>160</v>
      </c>
      <c r="L172" s="363">
        <v>5.9</v>
      </c>
      <c r="M172" s="363">
        <v>159.80000000000001</v>
      </c>
      <c r="N172" s="363">
        <v>142</v>
      </c>
      <c r="O172" s="363">
        <v>178</v>
      </c>
    </row>
    <row r="173" spans="1:15" s="286" customFormat="1" ht="21" customHeight="1" x14ac:dyDescent="0.2">
      <c r="A173" s="1423" t="s">
        <v>2103</v>
      </c>
      <c r="B173" s="286" t="s">
        <v>807</v>
      </c>
      <c r="C173" s="285">
        <v>351</v>
      </c>
      <c r="D173" s="363">
        <v>53.2</v>
      </c>
      <c r="E173" s="363">
        <v>10.1</v>
      </c>
      <c r="F173" s="363">
        <v>51.2</v>
      </c>
      <c r="G173" s="363">
        <v>26.8</v>
      </c>
      <c r="H173" s="363">
        <v>83.6</v>
      </c>
      <c r="I173" s="363"/>
      <c r="J173" s="285">
        <v>205</v>
      </c>
      <c r="K173" s="363">
        <v>56.4</v>
      </c>
      <c r="L173" s="363">
        <v>9.3000000000000007</v>
      </c>
      <c r="M173" s="363">
        <v>56</v>
      </c>
      <c r="N173" s="363">
        <v>24.9</v>
      </c>
      <c r="O173" s="363">
        <v>81.099999999999994</v>
      </c>
    </row>
    <row r="174" spans="1:15" s="286" customFormat="1" ht="21" customHeight="1" x14ac:dyDescent="0.2">
      <c r="A174" s="1423"/>
      <c r="B174" s="286" t="s">
        <v>808</v>
      </c>
      <c r="C174" s="285">
        <v>351</v>
      </c>
      <c r="D174" s="363">
        <v>29.8</v>
      </c>
      <c r="E174" s="363">
        <v>6</v>
      </c>
      <c r="F174" s="363">
        <v>29.1</v>
      </c>
      <c r="G174" s="363">
        <v>18</v>
      </c>
      <c r="H174" s="363">
        <v>55.6</v>
      </c>
      <c r="I174" s="363"/>
      <c r="J174" s="285">
        <v>205</v>
      </c>
      <c r="K174" s="363">
        <v>31.1</v>
      </c>
      <c r="L174" s="363">
        <v>8.4</v>
      </c>
      <c r="M174" s="363">
        <v>29.8</v>
      </c>
      <c r="N174" s="363">
        <v>16.899999999999999</v>
      </c>
      <c r="O174" s="363">
        <v>71.900000000000006</v>
      </c>
    </row>
    <row r="175" spans="1:15" s="286" customFormat="1" ht="21" customHeight="1" x14ac:dyDescent="0.2">
      <c r="A175" s="1423"/>
      <c r="B175" s="286" t="s">
        <v>809</v>
      </c>
      <c r="C175" s="285">
        <v>351</v>
      </c>
      <c r="D175" s="363">
        <v>94.1</v>
      </c>
      <c r="E175" s="363">
        <v>20.9</v>
      </c>
      <c r="F175" s="363">
        <v>91</v>
      </c>
      <c r="G175" s="363">
        <v>49</v>
      </c>
      <c r="H175" s="363">
        <v>185</v>
      </c>
      <c r="I175" s="363"/>
      <c r="J175" s="285">
        <v>205</v>
      </c>
      <c r="K175" s="363">
        <v>81.900000000000006</v>
      </c>
      <c r="L175" s="363">
        <v>23.4</v>
      </c>
      <c r="M175" s="363">
        <v>79</v>
      </c>
      <c r="N175" s="363">
        <v>43</v>
      </c>
      <c r="O175" s="363">
        <v>191</v>
      </c>
    </row>
    <row r="176" spans="1:15" s="286" customFormat="1" ht="21" customHeight="1" x14ac:dyDescent="0.2">
      <c r="A176" s="1423"/>
      <c r="B176" s="286" t="s">
        <v>810</v>
      </c>
      <c r="C176" s="285">
        <v>351</v>
      </c>
      <c r="D176" s="363">
        <v>177.4</v>
      </c>
      <c r="E176" s="363">
        <v>6.9</v>
      </c>
      <c r="F176" s="363">
        <v>178</v>
      </c>
      <c r="G176" s="363">
        <v>160</v>
      </c>
      <c r="H176" s="363">
        <v>198</v>
      </c>
      <c r="I176" s="363"/>
      <c r="J176" s="285">
        <v>205</v>
      </c>
      <c r="K176" s="363">
        <v>162.4</v>
      </c>
      <c r="L176" s="363">
        <v>7.7</v>
      </c>
      <c r="M176" s="363">
        <v>163</v>
      </c>
      <c r="N176" s="363">
        <v>132</v>
      </c>
      <c r="O176" s="363">
        <v>183</v>
      </c>
    </row>
    <row r="177" spans="1:15" s="286" customFormat="1" ht="21" customHeight="1" x14ac:dyDescent="0.2">
      <c r="A177" s="1423" t="s">
        <v>2104</v>
      </c>
      <c r="B177" s="286" t="s">
        <v>807</v>
      </c>
      <c r="C177" s="285">
        <v>263</v>
      </c>
      <c r="D177" s="363">
        <v>68.2</v>
      </c>
      <c r="E177" s="363">
        <v>6.4</v>
      </c>
      <c r="F177" s="363">
        <v>66.5</v>
      </c>
      <c r="G177" s="363">
        <v>55.5</v>
      </c>
      <c r="H177" s="363">
        <v>89.7</v>
      </c>
      <c r="I177" s="363"/>
      <c r="J177" s="285">
        <v>170</v>
      </c>
      <c r="K177" s="363">
        <v>76.5</v>
      </c>
      <c r="L177" s="363">
        <v>4.4000000000000004</v>
      </c>
      <c r="M177" s="363">
        <v>76.099999999999994</v>
      </c>
      <c r="N177" s="363">
        <v>70.099999999999994</v>
      </c>
      <c r="O177" s="363">
        <v>91.4</v>
      </c>
    </row>
    <row r="178" spans="1:15" s="286" customFormat="1" ht="21" customHeight="1" x14ac:dyDescent="0.2">
      <c r="A178" s="1423"/>
      <c r="B178" s="286" t="s">
        <v>808</v>
      </c>
      <c r="C178" s="285">
        <v>263</v>
      </c>
      <c r="D178" s="363">
        <v>28.9</v>
      </c>
      <c r="E178" s="363">
        <v>6.4</v>
      </c>
      <c r="F178" s="363">
        <v>28.1</v>
      </c>
      <c r="G178" s="363">
        <v>12.5</v>
      </c>
      <c r="H178" s="363">
        <v>60.4</v>
      </c>
      <c r="I178" s="363"/>
      <c r="J178" s="285">
        <v>170</v>
      </c>
      <c r="K178" s="363">
        <v>27.3</v>
      </c>
      <c r="L178" s="363">
        <v>6.1</v>
      </c>
      <c r="M178" s="363">
        <v>25.8</v>
      </c>
      <c r="N178" s="363">
        <v>17.3</v>
      </c>
      <c r="O178" s="363">
        <v>48.2</v>
      </c>
    </row>
    <row r="179" spans="1:15" s="286" customFormat="1" ht="21" customHeight="1" x14ac:dyDescent="0.2">
      <c r="A179" s="1423"/>
      <c r="B179" s="286" t="s">
        <v>809</v>
      </c>
      <c r="C179" s="285">
        <v>263</v>
      </c>
      <c r="D179" s="363">
        <v>92.4</v>
      </c>
      <c r="E179" s="363">
        <v>20.9</v>
      </c>
      <c r="F179" s="363">
        <v>90</v>
      </c>
      <c r="G179" s="363">
        <v>36</v>
      </c>
      <c r="H179" s="363">
        <v>185</v>
      </c>
      <c r="I179" s="363"/>
      <c r="J179" s="285">
        <v>170</v>
      </c>
      <c r="K179" s="363">
        <v>71.599999999999994</v>
      </c>
      <c r="L179" s="363">
        <v>15.8</v>
      </c>
      <c r="M179" s="363">
        <v>69</v>
      </c>
      <c r="N179" s="363">
        <v>46</v>
      </c>
      <c r="O179" s="363">
        <v>128</v>
      </c>
    </row>
    <row r="180" spans="1:15" s="286" customFormat="1" ht="21" customHeight="1" x14ac:dyDescent="0.2">
      <c r="A180" s="1423"/>
      <c r="B180" s="286" t="s">
        <v>810</v>
      </c>
      <c r="C180" s="285">
        <v>263</v>
      </c>
      <c r="D180" s="363">
        <v>178.8</v>
      </c>
      <c r="E180" s="363">
        <v>7.6</v>
      </c>
      <c r="F180" s="363">
        <v>180</v>
      </c>
      <c r="G180" s="363">
        <v>147</v>
      </c>
      <c r="H180" s="363">
        <v>201</v>
      </c>
      <c r="I180" s="363"/>
      <c r="J180" s="285">
        <v>170</v>
      </c>
      <c r="K180" s="363">
        <v>162.1</v>
      </c>
      <c r="L180" s="363">
        <v>6.7</v>
      </c>
      <c r="M180" s="363">
        <v>163</v>
      </c>
      <c r="N180" s="363">
        <v>147</v>
      </c>
      <c r="O180" s="363">
        <v>191</v>
      </c>
    </row>
    <row r="181" spans="1:15" s="286" customFormat="1" ht="21" customHeight="1" x14ac:dyDescent="0.2">
      <c r="A181" s="1423" t="s">
        <v>2105</v>
      </c>
      <c r="B181" s="286" t="s">
        <v>807</v>
      </c>
      <c r="C181" s="285">
        <v>313</v>
      </c>
      <c r="D181" s="363">
        <v>58.5</v>
      </c>
      <c r="E181" s="363">
        <v>10.8</v>
      </c>
      <c r="F181" s="363">
        <v>58.7</v>
      </c>
      <c r="G181" s="363">
        <v>32.799999999999997</v>
      </c>
      <c r="H181" s="363">
        <v>93.8</v>
      </c>
      <c r="I181" s="363"/>
      <c r="J181" s="285">
        <v>304</v>
      </c>
      <c r="K181" s="363">
        <v>61.5</v>
      </c>
      <c r="L181" s="363">
        <v>11.3</v>
      </c>
      <c r="M181" s="363">
        <v>61.9</v>
      </c>
      <c r="N181" s="363">
        <v>31</v>
      </c>
      <c r="O181" s="363">
        <v>88</v>
      </c>
    </row>
    <row r="182" spans="1:15" s="286" customFormat="1" ht="21" customHeight="1" x14ac:dyDescent="0.2">
      <c r="A182" s="1423"/>
      <c r="B182" s="286" t="s">
        <v>808</v>
      </c>
      <c r="C182" s="285">
        <v>313</v>
      </c>
      <c r="D182" s="363">
        <v>30.5</v>
      </c>
      <c r="E182" s="363">
        <v>7.3</v>
      </c>
      <c r="F182" s="363">
        <v>29.3</v>
      </c>
      <c r="G182" s="363">
        <v>11.6</v>
      </c>
      <c r="H182" s="363">
        <v>71.900000000000006</v>
      </c>
      <c r="I182" s="363"/>
      <c r="J182" s="285">
        <v>304</v>
      </c>
      <c r="K182" s="363">
        <v>32.6</v>
      </c>
      <c r="L182" s="363">
        <v>8</v>
      </c>
      <c r="M182" s="363">
        <v>31.6</v>
      </c>
      <c r="N182" s="363">
        <v>15.9</v>
      </c>
      <c r="O182" s="363">
        <v>62.4</v>
      </c>
    </row>
    <row r="183" spans="1:15" s="286" customFormat="1" ht="21" customHeight="1" x14ac:dyDescent="0.2">
      <c r="A183" s="1423"/>
      <c r="B183" s="286" t="s">
        <v>809</v>
      </c>
      <c r="C183" s="285">
        <v>313</v>
      </c>
      <c r="D183" s="363">
        <v>95.6</v>
      </c>
      <c r="E183" s="363">
        <v>23.4</v>
      </c>
      <c r="F183" s="363">
        <v>92</v>
      </c>
      <c r="G183" s="363">
        <v>40</v>
      </c>
      <c r="H183" s="363">
        <v>193</v>
      </c>
      <c r="I183" s="363"/>
      <c r="J183" s="285">
        <v>304</v>
      </c>
      <c r="K183" s="363">
        <v>85.8</v>
      </c>
      <c r="L183" s="363">
        <v>21.1</v>
      </c>
      <c r="M183" s="363">
        <v>84</v>
      </c>
      <c r="N183" s="363">
        <v>42</v>
      </c>
      <c r="O183" s="363">
        <v>168</v>
      </c>
    </row>
    <row r="184" spans="1:15" s="286" customFormat="1" ht="21" customHeight="1" x14ac:dyDescent="0.2">
      <c r="A184" s="1423"/>
      <c r="B184" s="286" t="s">
        <v>810</v>
      </c>
      <c r="C184" s="285">
        <v>313</v>
      </c>
      <c r="D184" s="363">
        <v>177.1</v>
      </c>
      <c r="E184" s="363">
        <v>7.9</v>
      </c>
      <c r="F184" s="363">
        <v>178</v>
      </c>
      <c r="G184" s="363">
        <v>142</v>
      </c>
      <c r="H184" s="363">
        <v>205</v>
      </c>
      <c r="I184" s="363"/>
      <c r="J184" s="285">
        <v>304</v>
      </c>
      <c r="K184" s="363">
        <v>162.4</v>
      </c>
      <c r="L184" s="363">
        <v>7</v>
      </c>
      <c r="M184" s="363">
        <v>163</v>
      </c>
      <c r="N184" s="363">
        <v>138</v>
      </c>
      <c r="O184" s="363">
        <v>180</v>
      </c>
    </row>
    <row r="185" spans="1:15" s="286" customFormat="1" ht="21" customHeight="1" x14ac:dyDescent="0.2">
      <c r="A185" s="1423" t="s">
        <v>2106</v>
      </c>
      <c r="B185" s="286" t="s">
        <v>807</v>
      </c>
      <c r="C185" s="285">
        <v>280</v>
      </c>
      <c r="D185" s="363">
        <v>55</v>
      </c>
      <c r="E185" s="363">
        <v>11.5</v>
      </c>
      <c r="F185" s="363">
        <v>54.5</v>
      </c>
      <c r="G185" s="363">
        <v>27</v>
      </c>
      <c r="H185" s="363">
        <v>92</v>
      </c>
      <c r="I185" s="363"/>
      <c r="J185" s="285">
        <v>425</v>
      </c>
      <c r="K185" s="363">
        <v>55.5</v>
      </c>
      <c r="L185" s="363">
        <v>11.8</v>
      </c>
      <c r="M185" s="363">
        <v>54.9</v>
      </c>
      <c r="N185" s="363">
        <v>22.1</v>
      </c>
      <c r="O185" s="363">
        <v>86.6</v>
      </c>
    </row>
    <row r="186" spans="1:15" s="286" customFormat="1" ht="21" customHeight="1" x14ac:dyDescent="0.2">
      <c r="A186" s="1423"/>
      <c r="B186" s="286" t="s">
        <v>808</v>
      </c>
      <c r="C186" s="285">
        <v>280</v>
      </c>
      <c r="D186" s="363">
        <v>31.5</v>
      </c>
      <c r="E186" s="363">
        <v>7.9</v>
      </c>
      <c r="F186" s="363">
        <v>30.4</v>
      </c>
      <c r="G186" s="363">
        <v>17</v>
      </c>
      <c r="H186" s="363">
        <v>63.3</v>
      </c>
      <c r="I186" s="363"/>
      <c r="J186" s="285">
        <v>425</v>
      </c>
      <c r="K186" s="363">
        <v>33.4</v>
      </c>
      <c r="L186" s="363">
        <v>8.9</v>
      </c>
      <c r="M186" s="363">
        <v>32.5</v>
      </c>
      <c r="N186" s="363">
        <v>15.1</v>
      </c>
      <c r="O186" s="363">
        <v>69.5</v>
      </c>
    </row>
    <row r="187" spans="1:15" s="286" customFormat="1" ht="21" customHeight="1" x14ac:dyDescent="0.2">
      <c r="A187" s="1423"/>
      <c r="B187" s="286" t="s">
        <v>809</v>
      </c>
      <c r="C187" s="285">
        <v>280</v>
      </c>
      <c r="D187" s="363">
        <v>99.6</v>
      </c>
      <c r="E187" s="363">
        <v>25.9</v>
      </c>
      <c r="F187" s="363">
        <v>96</v>
      </c>
      <c r="G187" s="363">
        <v>48</v>
      </c>
      <c r="H187" s="363">
        <v>200</v>
      </c>
      <c r="I187" s="363"/>
      <c r="J187" s="285">
        <v>425</v>
      </c>
      <c r="K187" s="363">
        <v>89.1</v>
      </c>
      <c r="L187" s="363">
        <v>23.1</v>
      </c>
      <c r="M187" s="363">
        <v>87</v>
      </c>
      <c r="N187" s="363">
        <v>33</v>
      </c>
      <c r="O187" s="363">
        <v>170</v>
      </c>
    </row>
    <row r="188" spans="1:15" s="286" customFormat="1" ht="21" customHeight="1" x14ac:dyDescent="0.2">
      <c r="A188" s="1423"/>
      <c r="B188" s="286" t="s">
        <v>810</v>
      </c>
      <c r="C188" s="285">
        <v>280</v>
      </c>
      <c r="D188" s="363">
        <v>177.9</v>
      </c>
      <c r="E188" s="363">
        <v>8.5</v>
      </c>
      <c r="F188" s="363">
        <v>178</v>
      </c>
      <c r="G188" s="363">
        <v>145</v>
      </c>
      <c r="H188" s="363">
        <v>198</v>
      </c>
      <c r="I188" s="363"/>
      <c r="J188" s="285">
        <v>425</v>
      </c>
      <c r="K188" s="363">
        <v>163.5</v>
      </c>
      <c r="L188" s="363">
        <v>7.2</v>
      </c>
      <c r="M188" s="363">
        <v>163</v>
      </c>
      <c r="N188" s="363">
        <v>132</v>
      </c>
      <c r="O188" s="363">
        <v>196</v>
      </c>
    </row>
    <row r="189" spans="1:15" s="286" customFormat="1" ht="21" customHeight="1" x14ac:dyDescent="0.2">
      <c r="A189" s="1423" t="s">
        <v>2107</v>
      </c>
      <c r="B189" s="286" t="s">
        <v>807</v>
      </c>
      <c r="C189" s="285">
        <v>1030</v>
      </c>
      <c r="D189" s="363">
        <v>63.2</v>
      </c>
      <c r="E189" s="363">
        <v>9.4</v>
      </c>
      <c r="F189" s="363">
        <v>64</v>
      </c>
      <c r="G189" s="363">
        <v>37</v>
      </c>
      <c r="H189" s="363">
        <v>86</v>
      </c>
      <c r="I189" s="363"/>
      <c r="J189" s="285">
        <v>680</v>
      </c>
      <c r="K189" s="363">
        <v>64.2</v>
      </c>
      <c r="L189" s="363">
        <v>9.4</v>
      </c>
      <c r="M189" s="363">
        <v>66</v>
      </c>
      <c r="N189" s="363">
        <v>36</v>
      </c>
      <c r="O189" s="363">
        <v>89</v>
      </c>
    </row>
    <row r="190" spans="1:15" s="286" customFormat="1" ht="21" customHeight="1" x14ac:dyDescent="0.2">
      <c r="A190" s="1423"/>
      <c r="B190" s="286" t="s">
        <v>808</v>
      </c>
      <c r="C190" s="285">
        <v>1030</v>
      </c>
      <c r="D190" s="363">
        <v>31.5</v>
      </c>
      <c r="E190" s="363">
        <v>5.8</v>
      </c>
      <c r="F190" s="363">
        <v>30.4</v>
      </c>
      <c r="G190" s="363">
        <v>17.3</v>
      </c>
      <c r="H190" s="363">
        <v>59.8</v>
      </c>
      <c r="I190" s="363"/>
      <c r="J190" s="285">
        <v>680</v>
      </c>
      <c r="K190" s="363">
        <v>33.299999999999997</v>
      </c>
      <c r="L190" s="363">
        <v>6.9</v>
      </c>
      <c r="M190" s="363">
        <v>32.4</v>
      </c>
      <c r="N190" s="363">
        <v>16.399999999999999</v>
      </c>
      <c r="O190" s="363">
        <v>62.3</v>
      </c>
    </row>
    <row r="191" spans="1:15" s="286" customFormat="1" ht="21" customHeight="1" x14ac:dyDescent="0.2">
      <c r="A191" s="1423"/>
      <c r="B191" s="286" t="s">
        <v>809</v>
      </c>
      <c r="C191" s="285">
        <v>1030</v>
      </c>
      <c r="D191" s="363">
        <v>95.8</v>
      </c>
      <c r="E191" s="363">
        <v>18.7</v>
      </c>
      <c r="F191" s="363">
        <v>92.7</v>
      </c>
      <c r="G191" s="363">
        <v>51</v>
      </c>
      <c r="H191" s="363">
        <v>177</v>
      </c>
      <c r="I191" s="363"/>
      <c r="J191" s="285">
        <v>680</v>
      </c>
      <c r="K191" s="363">
        <v>86</v>
      </c>
      <c r="L191" s="363">
        <v>19.3</v>
      </c>
      <c r="M191" s="363">
        <v>83.8</v>
      </c>
      <c r="N191" s="363">
        <v>42.2</v>
      </c>
      <c r="O191" s="363">
        <v>164</v>
      </c>
    </row>
    <row r="192" spans="1:15" s="286" customFormat="1" ht="21" customHeight="1" x14ac:dyDescent="0.2">
      <c r="A192" s="1423"/>
      <c r="B192" s="286" t="s">
        <v>810</v>
      </c>
      <c r="C192" s="285">
        <v>1030</v>
      </c>
      <c r="D192" s="363">
        <v>174.3</v>
      </c>
      <c r="E192" s="363">
        <v>6.6</v>
      </c>
      <c r="F192" s="363">
        <v>174</v>
      </c>
      <c r="G192" s="363">
        <v>153</v>
      </c>
      <c r="H192" s="363">
        <v>200</v>
      </c>
      <c r="I192" s="363"/>
      <c r="J192" s="285">
        <v>680</v>
      </c>
      <c r="K192" s="363">
        <v>160.69999999999999</v>
      </c>
      <c r="L192" s="363">
        <v>6.5</v>
      </c>
      <c r="M192" s="363">
        <v>160</v>
      </c>
      <c r="N192" s="363">
        <v>140</v>
      </c>
      <c r="O192" s="363">
        <v>186</v>
      </c>
    </row>
    <row r="193" spans="1:15" s="286" customFormat="1" ht="21" customHeight="1" x14ac:dyDescent="0.2">
      <c r="A193" s="1423" t="s">
        <v>2108</v>
      </c>
      <c r="B193" s="286" t="s">
        <v>807</v>
      </c>
      <c r="C193" s="285">
        <v>973</v>
      </c>
      <c r="D193" s="363">
        <v>59.5</v>
      </c>
      <c r="E193" s="363">
        <v>11</v>
      </c>
      <c r="F193" s="363">
        <v>60</v>
      </c>
      <c r="G193" s="363">
        <v>36</v>
      </c>
      <c r="H193" s="363">
        <v>79</v>
      </c>
      <c r="I193" s="363"/>
      <c r="J193" s="285">
        <v>819</v>
      </c>
      <c r="K193" s="363">
        <v>57.9</v>
      </c>
      <c r="L193" s="363">
        <v>11.4</v>
      </c>
      <c r="M193" s="363">
        <v>57</v>
      </c>
      <c r="N193" s="363">
        <v>36</v>
      </c>
      <c r="O193" s="363">
        <v>79</v>
      </c>
    </row>
    <row r="194" spans="1:15" s="286" customFormat="1" ht="21" customHeight="1" x14ac:dyDescent="0.2">
      <c r="A194" s="1423"/>
      <c r="B194" s="286" t="s">
        <v>808</v>
      </c>
      <c r="C194" s="285">
        <v>973</v>
      </c>
      <c r="D194" s="363">
        <v>27.3</v>
      </c>
      <c r="E194" s="363">
        <v>4</v>
      </c>
      <c r="F194" s="363">
        <v>26.9</v>
      </c>
      <c r="G194" s="363">
        <v>17.7</v>
      </c>
      <c r="H194" s="363">
        <v>54.9</v>
      </c>
      <c r="I194" s="363"/>
      <c r="J194" s="285">
        <v>819</v>
      </c>
      <c r="K194" s="363">
        <v>26.6</v>
      </c>
      <c r="L194" s="363">
        <v>4.8</v>
      </c>
      <c r="M194" s="363">
        <v>25.9</v>
      </c>
      <c r="N194" s="363">
        <v>14.3</v>
      </c>
      <c r="O194" s="363">
        <v>47</v>
      </c>
    </row>
    <row r="195" spans="1:15" s="286" customFormat="1" ht="21" customHeight="1" x14ac:dyDescent="0.2">
      <c r="A195" s="1423"/>
      <c r="B195" s="286" t="s">
        <v>809</v>
      </c>
      <c r="C195" s="285">
        <v>973</v>
      </c>
      <c r="D195" s="363">
        <v>85.2</v>
      </c>
      <c r="E195" s="363">
        <v>13.1</v>
      </c>
      <c r="F195" s="363">
        <v>84</v>
      </c>
      <c r="G195" s="363">
        <v>53</v>
      </c>
      <c r="H195" s="363">
        <v>168</v>
      </c>
      <c r="I195" s="363"/>
      <c r="J195" s="285">
        <v>819</v>
      </c>
      <c r="K195" s="363">
        <v>70.2</v>
      </c>
      <c r="L195" s="363">
        <v>13.2</v>
      </c>
      <c r="M195" s="363">
        <v>68.2</v>
      </c>
      <c r="N195" s="363">
        <v>33</v>
      </c>
      <c r="O195" s="363">
        <v>120.6</v>
      </c>
    </row>
    <row r="196" spans="1:15" s="286" customFormat="1" ht="21" customHeight="1" x14ac:dyDescent="0.2">
      <c r="A196" s="1423"/>
      <c r="B196" s="286" t="s">
        <v>810</v>
      </c>
      <c r="C196" s="285">
        <v>973</v>
      </c>
      <c r="D196" s="363">
        <v>176.6</v>
      </c>
      <c r="E196" s="363">
        <v>6.6</v>
      </c>
      <c r="F196" s="363">
        <v>177</v>
      </c>
      <c r="G196" s="363">
        <v>156</v>
      </c>
      <c r="H196" s="363">
        <v>197</v>
      </c>
      <c r="I196" s="363"/>
      <c r="J196" s="285">
        <v>819</v>
      </c>
      <c r="K196" s="363">
        <v>162.5</v>
      </c>
      <c r="L196" s="363">
        <v>6.5</v>
      </c>
      <c r="M196" s="363">
        <v>163</v>
      </c>
      <c r="N196" s="363">
        <v>145</v>
      </c>
      <c r="O196" s="363">
        <v>183</v>
      </c>
    </row>
    <row r="197" spans="1:15" s="286" customFormat="1" ht="21" customHeight="1" x14ac:dyDescent="0.2">
      <c r="A197" s="1423"/>
      <c r="B197" s="286" t="s">
        <v>811</v>
      </c>
      <c r="C197" s="285" t="s">
        <v>749</v>
      </c>
      <c r="D197" s="363" t="s">
        <v>749</v>
      </c>
      <c r="E197" s="363" t="s">
        <v>749</v>
      </c>
      <c r="F197" s="363" t="s">
        <v>749</v>
      </c>
      <c r="G197" s="363" t="s">
        <v>749</v>
      </c>
      <c r="H197" s="363" t="s">
        <v>749</v>
      </c>
      <c r="I197" s="363"/>
      <c r="J197" s="285" t="s">
        <v>749</v>
      </c>
      <c r="K197" s="363" t="s">
        <v>749</v>
      </c>
      <c r="L197" s="363" t="s">
        <v>749</v>
      </c>
      <c r="M197" s="363" t="s">
        <v>749</v>
      </c>
      <c r="N197" s="363" t="s">
        <v>749</v>
      </c>
      <c r="O197" s="363" t="s">
        <v>749</v>
      </c>
    </row>
    <row r="198" spans="1:15" s="286" customFormat="1" ht="21" customHeight="1" x14ac:dyDescent="0.2">
      <c r="A198" s="1423"/>
      <c r="B198" s="286" t="s">
        <v>812</v>
      </c>
      <c r="C198" s="285" t="s">
        <v>749</v>
      </c>
      <c r="D198" s="363" t="s">
        <v>749</v>
      </c>
      <c r="E198" s="363" t="s">
        <v>749</v>
      </c>
      <c r="F198" s="363" t="s">
        <v>749</v>
      </c>
      <c r="G198" s="363" t="s">
        <v>749</v>
      </c>
      <c r="H198" s="363" t="s">
        <v>749</v>
      </c>
      <c r="I198" s="363"/>
      <c r="J198" s="285" t="s">
        <v>749</v>
      </c>
      <c r="K198" s="363" t="s">
        <v>749</v>
      </c>
      <c r="L198" s="363" t="s">
        <v>749</v>
      </c>
      <c r="M198" s="363" t="s">
        <v>749</v>
      </c>
      <c r="N198" s="363" t="s">
        <v>749</v>
      </c>
      <c r="O198" s="363" t="s">
        <v>749</v>
      </c>
    </row>
    <row r="199" spans="1:15" s="286" customFormat="1" ht="21" customHeight="1" x14ac:dyDescent="0.2">
      <c r="A199" s="1423" t="s">
        <v>615</v>
      </c>
      <c r="B199" s="286" t="s">
        <v>807</v>
      </c>
      <c r="C199" s="285">
        <v>726</v>
      </c>
      <c r="D199" s="363">
        <v>32.9</v>
      </c>
      <c r="E199" s="363">
        <v>5.9</v>
      </c>
      <c r="F199" s="363">
        <v>32</v>
      </c>
      <c r="G199" s="363">
        <v>17</v>
      </c>
      <c r="H199" s="363">
        <v>61</v>
      </c>
      <c r="I199" s="363"/>
      <c r="J199" s="285">
        <v>794</v>
      </c>
      <c r="K199" s="363">
        <v>30.4</v>
      </c>
      <c r="L199" s="363">
        <v>5.3</v>
      </c>
      <c r="M199" s="363">
        <v>31</v>
      </c>
      <c r="N199" s="363">
        <v>17</v>
      </c>
      <c r="O199" s="363">
        <v>45</v>
      </c>
    </row>
    <row r="200" spans="1:15" s="286" customFormat="1" ht="21" customHeight="1" x14ac:dyDescent="0.2">
      <c r="A200" s="1423"/>
      <c r="B200" s="286" t="s">
        <v>808</v>
      </c>
      <c r="C200" s="285">
        <v>723</v>
      </c>
      <c r="D200" s="363">
        <v>26.6</v>
      </c>
      <c r="E200" s="363">
        <v>3.9</v>
      </c>
      <c r="F200" s="363">
        <v>26</v>
      </c>
      <c r="G200" s="363">
        <v>17</v>
      </c>
      <c r="H200" s="363">
        <v>48</v>
      </c>
      <c r="I200" s="363"/>
      <c r="J200" s="285">
        <v>457</v>
      </c>
      <c r="K200" s="363">
        <v>25</v>
      </c>
      <c r="L200" s="363">
        <v>4.5999999999999996</v>
      </c>
      <c r="M200" s="363">
        <v>24</v>
      </c>
      <c r="N200" s="363">
        <v>17</v>
      </c>
      <c r="O200" s="363">
        <v>45</v>
      </c>
    </row>
    <row r="201" spans="1:15" s="286" customFormat="1" ht="21" customHeight="1" x14ac:dyDescent="0.2">
      <c r="A201" s="1423"/>
      <c r="B201" s="286" t="s">
        <v>810</v>
      </c>
      <c r="C201" s="285">
        <v>726</v>
      </c>
      <c r="D201" s="363">
        <v>1.8</v>
      </c>
      <c r="E201" s="363">
        <v>0.1</v>
      </c>
      <c r="F201" s="363">
        <v>1.8</v>
      </c>
      <c r="G201" s="363">
        <v>1.6</v>
      </c>
      <c r="H201" s="363">
        <v>2</v>
      </c>
      <c r="I201" s="363"/>
      <c r="J201" s="285">
        <v>794</v>
      </c>
      <c r="K201" s="363">
        <v>1.7</v>
      </c>
      <c r="L201" s="363">
        <v>0.1</v>
      </c>
      <c r="M201" s="363">
        <v>1.6</v>
      </c>
      <c r="N201" s="363">
        <v>1.5</v>
      </c>
      <c r="O201" s="363">
        <v>1.8</v>
      </c>
    </row>
    <row r="202" spans="1:15" s="286" customFormat="1" ht="21" customHeight="1" x14ac:dyDescent="0.2">
      <c r="A202" s="1423" t="s">
        <v>618</v>
      </c>
      <c r="B202" s="286" t="s">
        <v>807</v>
      </c>
      <c r="C202" s="285">
        <v>1645</v>
      </c>
      <c r="D202" s="363">
        <v>45.4</v>
      </c>
      <c r="E202" s="363">
        <v>16.5</v>
      </c>
      <c r="F202" s="363">
        <v>45</v>
      </c>
      <c r="G202" s="363">
        <v>18</v>
      </c>
      <c r="H202" s="363">
        <v>87</v>
      </c>
      <c r="I202" s="363"/>
      <c r="J202" s="285">
        <v>1865</v>
      </c>
      <c r="K202" s="363">
        <v>44.9</v>
      </c>
      <c r="L202" s="363">
        <v>16.100000000000001</v>
      </c>
      <c r="M202" s="363">
        <v>44</v>
      </c>
      <c r="N202" s="363">
        <v>18</v>
      </c>
      <c r="O202" s="363">
        <v>101</v>
      </c>
    </row>
    <row r="203" spans="1:15" s="286" customFormat="1" ht="21" customHeight="1" x14ac:dyDescent="0.2">
      <c r="A203" s="1423"/>
      <c r="B203" s="286" t="s">
        <v>808</v>
      </c>
      <c r="C203" s="285">
        <v>1645</v>
      </c>
      <c r="D203" s="363">
        <v>27.7</v>
      </c>
      <c r="E203" s="363">
        <v>7.3</v>
      </c>
      <c r="F203" s="363">
        <v>26.3</v>
      </c>
      <c r="G203" s="363">
        <v>15</v>
      </c>
      <c r="H203" s="363">
        <v>64.2</v>
      </c>
      <c r="I203" s="363"/>
      <c r="J203" s="285">
        <v>1865</v>
      </c>
      <c r="K203" s="363">
        <v>26.6</v>
      </c>
      <c r="L203" s="363">
        <v>9</v>
      </c>
      <c r="M203" s="363">
        <v>25.1</v>
      </c>
      <c r="N203" s="363">
        <v>14.9</v>
      </c>
      <c r="O203" s="363">
        <v>60.1</v>
      </c>
    </row>
    <row r="204" spans="1:15" s="286" customFormat="1" ht="21" customHeight="1" x14ac:dyDescent="0.2">
      <c r="A204" s="1423"/>
      <c r="B204" s="286" t="s">
        <v>809</v>
      </c>
      <c r="C204" s="285">
        <v>1645</v>
      </c>
      <c r="D204" s="363">
        <v>88.5</v>
      </c>
      <c r="E204" s="363">
        <v>24.9</v>
      </c>
      <c r="F204" s="363">
        <v>85</v>
      </c>
      <c r="G204" s="363">
        <v>45</v>
      </c>
      <c r="H204" s="363">
        <v>222</v>
      </c>
      <c r="I204" s="363"/>
      <c r="J204" s="285">
        <v>1865</v>
      </c>
      <c r="K204" s="363">
        <v>75.099999999999994</v>
      </c>
      <c r="L204" s="363">
        <v>24.7</v>
      </c>
      <c r="M204" s="363">
        <v>70</v>
      </c>
      <c r="N204" s="363">
        <v>37</v>
      </c>
      <c r="O204" s="363">
        <v>170</v>
      </c>
    </row>
    <row r="205" spans="1:15" s="286" customFormat="1" ht="21" customHeight="1" x14ac:dyDescent="0.2">
      <c r="A205" s="1423"/>
      <c r="B205" s="286" t="s">
        <v>810</v>
      </c>
      <c r="C205" s="285">
        <v>1645</v>
      </c>
      <c r="D205" s="363">
        <v>178.6</v>
      </c>
      <c r="E205" s="363">
        <v>10.5</v>
      </c>
      <c r="F205" s="363">
        <v>178</v>
      </c>
      <c r="G205" s="363">
        <v>142</v>
      </c>
      <c r="H205" s="363">
        <v>207</v>
      </c>
      <c r="I205" s="363"/>
      <c r="J205" s="285">
        <v>1865</v>
      </c>
      <c r="K205" s="363">
        <v>165.1</v>
      </c>
      <c r="L205" s="363">
        <v>9.8000000000000007</v>
      </c>
      <c r="M205" s="363">
        <v>164</v>
      </c>
      <c r="N205" s="363">
        <v>135</v>
      </c>
      <c r="O205" s="363">
        <v>198</v>
      </c>
    </row>
    <row r="206" spans="1:15" s="286" customFormat="1" ht="21" customHeight="1" x14ac:dyDescent="0.2">
      <c r="A206" s="1423" t="s">
        <v>622</v>
      </c>
      <c r="B206" s="286" t="s">
        <v>807</v>
      </c>
      <c r="C206" s="285" t="s">
        <v>749</v>
      </c>
      <c r="D206" s="363" t="s">
        <v>749</v>
      </c>
      <c r="E206" s="363" t="s">
        <v>749</v>
      </c>
      <c r="F206" s="363" t="s">
        <v>749</v>
      </c>
      <c r="G206" s="363" t="s">
        <v>749</v>
      </c>
      <c r="H206" s="363" t="s">
        <v>749</v>
      </c>
      <c r="I206" s="363"/>
      <c r="J206" s="285">
        <v>533</v>
      </c>
      <c r="K206" s="363">
        <v>37.700000000000003</v>
      </c>
      <c r="L206" s="363">
        <v>9</v>
      </c>
      <c r="M206" s="363">
        <v>37</v>
      </c>
      <c r="N206" s="363">
        <v>19</v>
      </c>
      <c r="O206" s="363">
        <v>73</v>
      </c>
    </row>
    <row r="207" spans="1:15" s="286" customFormat="1" ht="21" customHeight="1" x14ac:dyDescent="0.2">
      <c r="A207" s="1423"/>
      <c r="B207" s="286" t="s">
        <v>808</v>
      </c>
      <c r="C207" s="285" t="s">
        <v>749</v>
      </c>
      <c r="D207" s="363" t="s">
        <v>749</v>
      </c>
      <c r="E207" s="363" t="s">
        <v>749</v>
      </c>
      <c r="F207" s="363" t="s">
        <v>749</v>
      </c>
      <c r="G207" s="363" t="s">
        <v>749</v>
      </c>
      <c r="H207" s="363" t="s">
        <v>749</v>
      </c>
      <c r="I207" s="363"/>
      <c r="J207" s="285">
        <v>533</v>
      </c>
      <c r="K207" s="363">
        <v>24.4</v>
      </c>
      <c r="L207" s="363">
        <v>4.4000000000000004</v>
      </c>
      <c r="M207" s="363">
        <v>23.5</v>
      </c>
      <c r="N207" s="363">
        <v>16.7</v>
      </c>
      <c r="O207" s="363">
        <v>43.6</v>
      </c>
    </row>
    <row r="208" spans="1:15" s="286" customFormat="1" ht="21" customHeight="1" x14ac:dyDescent="0.2">
      <c r="A208" s="1423"/>
      <c r="B208" s="286" t="s">
        <v>809</v>
      </c>
      <c r="C208" s="285" t="s">
        <v>749</v>
      </c>
      <c r="D208" s="363" t="s">
        <v>749</v>
      </c>
      <c r="E208" s="363" t="s">
        <v>749</v>
      </c>
      <c r="F208" s="363" t="s">
        <v>749</v>
      </c>
      <c r="G208" s="363" t="s">
        <v>749</v>
      </c>
      <c r="H208" s="363" t="s">
        <v>749</v>
      </c>
      <c r="I208" s="363"/>
      <c r="J208" s="285" t="s">
        <v>749</v>
      </c>
      <c r="K208" s="363" t="s">
        <v>749</v>
      </c>
      <c r="L208" s="363" t="s">
        <v>749</v>
      </c>
      <c r="M208" s="363" t="s">
        <v>749</v>
      </c>
      <c r="N208" s="363" t="s">
        <v>749</v>
      </c>
      <c r="O208" s="363" t="s">
        <v>749</v>
      </c>
    </row>
    <row r="209" spans="1:15" s="286" customFormat="1" ht="21" customHeight="1" x14ac:dyDescent="0.2">
      <c r="A209" s="1423"/>
      <c r="B209" s="286" t="s">
        <v>810</v>
      </c>
      <c r="C209" s="285" t="s">
        <v>749</v>
      </c>
      <c r="D209" s="363" t="s">
        <v>749</v>
      </c>
      <c r="E209" s="363" t="s">
        <v>749</v>
      </c>
      <c r="F209" s="363" t="s">
        <v>749</v>
      </c>
      <c r="G209" s="363" t="s">
        <v>749</v>
      </c>
      <c r="H209" s="363" t="s">
        <v>749</v>
      </c>
      <c r="I209" s="363"/>
      <c r="J209" s="285" t="s">
        <v>749</v>
      </c>
      <c r="K209" s="363" t="s">
        <v>749</v>
      </c>
      <c r="L209" s="363" t="s">
        <v>749</v>
      </c>
      <c r="M209" s="363" t="s">
        <v>749</v>
      </c>
      <c r="N209" s="363" t="s">
        <v>749</v>
      </c>
      <c r="O209" s="363" t="s">
        <v>749</v>
      </c>
    </row>
    <row r="210" spans="1:15" s="286" customFormat="1" ht="21" customHeight="1" x14ac:dyDescent="0.2">
      <c r="A210" s="1423"/>
      <c r="B210" s="286" t="s">
        <v>811</v>
      </c>
      <c r="C210" s="285" t="s">
        <v>749</v>
      </c>
      <c r="D210" s="363" t="s">
        <v>749</v>
      </c>
      <c r="E210" s="363" t="s">
        <v>749</v>
      </c>
      <c r="F210" s="363" t="s">
        <v>749</v>
      </c>
      <c r="G210" s="363" t="s">
        <v>749</v>
      </c>
      <c r="H210" s="363" t="s">
        <v>749</v>
      </c>
      <c r="I210" s="363"/>
      <c r="J210" s="285" t="s">
        <v>749</v>
      </c>
      <c r="K210" s="363" t="s">
        <v>749</v>
      </c>
      <c r="L210" s="363" t="s">
        <v>749</v>
      </c>
      <c r="M210" s="363" t="s">
        <v>749</v>
      </c>
      <c r="N210" s="363" t="s">
        <v>749</v>
      </c>
      <c r="O210" s="363" t="s">
        <v>749</v>
      </c>
    </row>
    <row r="211" spans="1:15" s="286" customFormat="1" ht="21" customHeight="1" x14ac:dyDescent="0.2">
      <c r="A211" s="1423"/>
      <c r="B211" s="286" t="s">
        <v>812</v>
      </c>
      <c r="C211" s="285" t="s">
        <v>749</v>
      </c>
      <c r="D211" s="363" t="s">
        <v>749</v>
      </c>
      <c r="E211" s="363" t="s">
        <v>749</v>
      </c>
      <c r="F211" s="363" t="s">
        <v>749</v>
      </c>
      <c r="G211" s="363" t="s">
        <v>749</v>
      </c>
      <c r="H211" s="363" t="s">
        <v>749</v>
      </c>
      <c r="I211" s="363"/>
      <c r="J211" s="285" t="s">
        <v>749</v>
      </c>
      <c r="K211" s="363" t="s">
        <v>749</v>
      </c>
      <c r="L211" s="363" t="s">
        <v>749</v>
      </c>
      <c r="M211" s="363" t="s">
        <v>749</v>
      </c>
      <c r="N211" s="363" t="s">
        <v>749</v>
      </c>
      <c r="O211" s="363" t="s">
        <v>749</v>
      </c>
    </row>
    <row r="212" spans="1:15" s="286" customFormat="1" ht="21" customHeight="1" x14ac:dyDescent="0.2">
      <c r="A212" s="1423" t="s">
        <v>2369</v>
      </c>
      <c r="B212" s="286" t="s">
        <v>807</v>
      </c>
      <c r="C212" s="285">
        <v>7725</v>
      </c>
      <c r="D212" s="363">
        <v>56.4</v>
      </c>
      <c r="E212" s="363">
        <v>9.8000000000000007</v>
      </c>
      <c r="F212" s="363">
        <v>56.7</v>
      </c>
      <c r="G212" s="363">
        <v>21.2</v>
      </c>
      <c r="H212" s="363">
        <v>82.9</v>
      </c>
      <c r="I212" s="363"/>
      <c r="J212" s="285">
        <v>9616</v>
      </c>
      <c r="K212" s="363">
        <v>55.2</v>
      </c>
      <c r="L212" s="363">
        <v>10</v>
      </c>
      <c r="M212" s="363">
        <v>55.4</v>
      </c>
      <c r="N212" s="363">
        <v>20.399999999999999</v>
      </c>
      <c r="O212" s="363">
        <v>81.900000000000006</v>
      </c>
    </row>
    <row r="213" spans="1:15" s="286" customFormat="1" ht="21" customHeight="1" x14ac:dyDescent="0.2">
      <c r="A213" s="1423"/>
      <c r="B213" s="286" t="s">
        <v>808</v>
      </c>
      <c r="C213" s="285">
        <v>7725</v>
      </c>
      <c r="D213" s="363">
        <v>27.1</v>
      </c>
      <c r="E213" s="363">
        <v>3.8</v>
      </c>
      <c r="F213" s="363">
        <v>26.9</v>
      </c>
      <c r="G213" s="363">
        <v>16.3</v>
      </c>
      <c r="H213" s="363">
        <v>53.2</v>
      </c>
      <c r="I213" s="363"/>
      <c r="J213" s="285">
        <v>9616</v>
      </c>
      <c r="K213" s="363">
        <v>26.5</v>
      </c>
      <c r="L213" s="363">
        <v>4.8</v>
      </c>
      <c r="M213" s="363">
        <v>25.8</v>
      </c>
      <c r="N213" s="363">
        <v>15.6</v>
      </c>
      <c r="O213" s="363">
        <v>62</v>
      </c>
    </row>
    <row r="214" spans="1:15" s="286" customFormat="1" ht="21" customHeight="1" x14ac:dyDescent="0.2">
      <c r="A214" s="1423"/>
      <c r="B214" s="286" t="s">
        <v>809</v>
      </c>
      <c r="C214" s="285">
        <v>7725</v>
      </c>
      <c r="D214" s="363">
        <v>80.8</v>
      </c>
      <c r="E214" s="363">
        <v>12.1</v>
      </c>
      <c r="F214" s="363">
        <v>80</v>
      </c>
      <c r="G214" s="363">
        <v>41.8</v>
      </c>
      <c r="H214" s="363">
        <v>153</v>
      </c>
      <c r="I214" s="363"/>
      <c r="J214" s="285">
        <v>9616</v>
      </c>
      <c r="K214" s="363">
        <v>68.099999999999994</v>
      </c>
      <c r="L214" s="363">
        <v>12.2</v>
      </c>
      <c r="M214" s="363">
        <v>66.400000000000006</v>
      </c>
      <c r="N214" s="363">
        <v>39.299999999999997</v>
      </c>
      <c r="O214" s="363">
        <v>160.80000000000001</v>
      </c>
    </row>
    <row r="215" spans="1:15" s="286" customFormat="1" ht="21" customHeight="1" x14ac:dyDescent="0.2">
      <c r="A215" s="1423"/>
      <c r="B215" s="384" t="s">
        <v>810</v>
      </c>
      <c r="C215" s="774">
        <v>7725</v>
      </c>
      <c r="D215" s="385">
        <v>172.7</v>
      </c>
      <c r="E215" s="385">
        <v>7.3</v>
      </c>
      <c r="F215" s="385">
        <v>173</v>
      </c>
      <c r="G215" s="379">
        <v>138</v>
      </c>
      <c r="H215" s="363">
        <v>198</v>
      </c>
      <c r="I215" s="363"/>
      <c r="J215" s="285">
        <v>9616</v>
      </c>
      <c r="K215" s="363">
        <v>160.5</v>
      </c>
      <c r="L215" s="363">
        <v>6.9</v>
      </c>
      <c r="M215" s="363">
        <v>160</v>
      </c>
      <c r="N215" s="363">
        <v>136</v>
      </c>
      <c r="O215" s="363">
        <v>189</v>
      </c>
    </row>
    <row r="216" spans="1:15" s="286" customFormat="1" ht="21" customHeight="1" x14ac:dyDescent="0.2">
      <c r="A216" s="1441" t="s">
        <v>1907</v>
      </c>
      <c r="B216" s="384" t="s">
        <v>807</v>
      </c>
      <c r="C216" s="774">
        <v>953</v>
      </c>
      <c r="D216" s="385">
        <v>52.4</v>
      </c>
      <c r="E216" s="385">
        <v>8.1</v>
      </c>
      <c r="F216" s="385">
        <v>52.9</v>
      </c>
      <c r="G216" s="385">
        <v>24.9</v>
      </c>
      <c r="H216" s="363">
        <v>69.400000000000006</v>
      </c>
      <c r="I216" s="363"/>
      <c r="J216" s="285">
        <v>1496</v>
      </c>
      <c r="K216" s="363">
        <v>49</v>
      </c>
      <c r="L216" s="363">
        <v>9.3000000000000007</v>
      </c>
      <c r="M216" s="363">
        <v>48</v>
      </c>
      <c r="N216" s="363">
        <v>20.2</v>
      </c>
      <c r="O216" s="363">
        <v>66.3</v>
      </c>
    </row>
    <row r="217" spans="1:15" s="286" customFormat="1" ht="21" customHeight="1" x14ac:dyDescent="0.2">
      <c r="A217" s="1441"/>
      <c r="B217" s="384" t="s">
        <v>808</v>
      </c>
      <c r="C217" s="774">
        <v>953</v>
      </c>
      <c r="D217" s="385">
        <v>26.8</v>
      </c>
      <c r="E217" s="385">
        <v>3.6</v>
      </c>
      <c r="F217" s="385">
        <v>26.5</v>
      </c>
      <c r="G217" s="385">
        <v>16.399999999999999</v>
      </c>
      <c r="H217" s="363">
        <v>55.4</v>
      </c>
      <c r="I217" s="363"/>
      <c r="J217" s="285">
        <v>1496</v>
      </c>
      <c r="K217" s="363">
        <v>25.7</v>
      </c>
      <c r="L217" s="363">
        <v>4.5999999999999996</v>
      </c>
      <c r="M217" s="363">
        <v>24.8</v>
      </c>
      <c r="N217" s="363">
        <v>17.2</v>
      </c>
      <c r="O217" s="363">
        <v>54.8</v>
      </c>
    </row>
    <row r="218" spans="1:15" s="286" customFormat="1" ht="21" customHeight="1" x14ac:dyDescent="0.2">
      <c r="A218" s="1441"/>
      <c r="B218" s="286" t="s">
        <v>809</v>
      </c>
      <c r="C218" s="285">
        <v>953</v>
      </c>
      <c r="D218" s="363">
        <v>81.8</v>
      </c>
      <c r="E218" s="363">
        <v>11.8</v>
      </c>
      <c r="F218" s="363">
        <v>80.900000000000006</v>
      </c>
      <c r="G218" s="363">
        <v>49.2</v>
      </c>
      <c r="H218" s="363">
        <v>162</v>
      </c>
      <c r="I218" s="363"/>
      <c r="J218" s="285">
        <v>1496</v>
      </c>
      <c r="K218" s="363">
        <v>68.3</v>
      </c>
      <c r="L218" s="363">
        <v>12.9</v>
      </c>
      <c r="M218" s="363">
        <v>66.099999999999994</v>
      </c>
      <c r="N218" s="363">
        <v>44.9</v>
      </c>
      <c r="O218" s="363">
        <v>149.69999999999999</v>
      </c>
    </row>
    <row r="219" spans="1:15" s="286" customFormat="1" ht="21" customHeight="1" x14ac:dyDescent="0.2">
      <c r="A219" s="1441"/>
      <c r="B219" s="286" t="s">
        <v>810</v>
      </c>
      <c r="C219" s="285">
        <v>953</v>
      </c>
      <c r="D219" s="363">
        <v>174.8</v>
      </c>
      <c r="E219" s="363">
        <v>6.5</v>
      </c>
      <c r="F219" s="363">
        <v>174.5</v>
      </c>
      <c r="G219" s="363">
        <v>150.5</v>
      </c>
      <c r="H219" s="363">
        <v>196.4</v>
      </c>
      <c r="I219" s="363"/>
      <c r="J219" s="285">
        <v>1496</v>
      </c>
      <c r="K219" s="363">
        <v>163</v>
      </c>
      <c r="L219" s="363">
        <v>6.1</v>
      </c>
      <c r="M219" s="363">
        <v>162.80000000000001</v>
      </c>
      <c r="N219" s="363">
        <v>142.5</v>
      </c>
      <c r="O219" s="363">
        <v>187</v>
      </c>
    </row>
    <row r="220" spans="1:15" s="286" customFormat="1" ht="21" customHeight="1" x14ac:dyDescent="0.2">
      <c r="A220" s="1423" t="s">
        <v>625</v>
      </c>
      <c r="B220" s="286" t="s">
        <v>807</v>
      </c>
      <c r="C220" s="285">
        <v>1187</v>
      </c>
      <c r="D220" s="363">
        <v>61.2</v>
      </c>
      <c r="E220" s="363">
        <v>8.4</v>
      </c>
      <c r="F220" s="363">
        <v>62.7</v>
      </c>
      <c r="G220" s="363">
        <v>45.3</v>
      </c>
      <c r="H220" s="363">
        <v>75.2</v>
      </c>
      <c r="I220" s="363"/>
      <c r="J220" s="285">
        <v>1186</v>
      </c>
      <c r="K220" s="363">
        <v>61.4</v>
      </c>
      <c r="L220" s="363">
        <v>8.3000000000000007</v>
      </c>
      <c r="M220" s="363">
        <v>63.1</v>
      </c>
      <c r="N220" s="363">
        <v>45.3</v>
      </c>
      <c r="O220" s="363">
        <v>75.3</v>
      </c>
    </row>
    <row r="221" spans="1:15" s="286" customFormat="1" ht="21" customHeight="1" x14ac:dyDescent="0.2">
      <c r="A221" s="1423"/>
      <c r="B221" s="286" t="s">
        <v>808</v>
      </c>
      <c r="C221" s="285">
        <v>1187</v>
      </c>
      <c r="D221" s="363">
        <v>26.9</v>
      </c>
      <c r="E221" s="363">
        <v>3.4</v>
      </c>
      <c r="F221" s="363">
        <v>26.6</v>
      </c>
      <c r="G221" s="363">
        <v>18.7</v>
      </c>
      <c r="H221" s="363">
        <v>42.3</v>
      </c>
      <c r="I221" s="363"/>
      <c r="J221" s="285">
        <v>1185</v>
      </c>
      <c r="K221" s="363">
        <v>26.1</v>
      </c>
      <c r="L221" s="363">
        <v>4.2</v>
      </c>
      <c r="M221" s="363">
        <v>25.6</v>
      </c>
      <c r="N221" s="363">
        <v>16.399999999999999</v>
      </c>
      <c r="O221" s="363">
        <v>50.7</v>
      </c>
    </row>
    <row r="222" spans="1:15" s="286" customFormat="1" ht="21" customHeight="1" x14ac:dyDescent="0.2">
      <c r="A222" s="1423"/>
      <c r="B222" s="386" t="s">
        <v>809</v>
      </c>
      <c r="C222" s="775">
        <v>1187</v>
      </c>
      <c r="D222" s="387">
        <v>86.3</v>
      </c>
      <c r="E222" s="387">
        <v>12.3</v>
      </c>
      <c r="F222" s="387">
        <v>85.3</v>
      </c>
      <c r="G222" s="363">
        <v>52.4</v>
      </c>
      <c r="H222" s="363">
        <v>130.30000000000001</v>
      </c>
      <c r="I222" s="363"/>
      <c r="J222" s="285">
        <v>1185</v>
      </c>
      <c r="K222" s="363">
        <v>71.3</v>
      </c>
      <c r="L222" s="363">
        <v>12.3</v>
      </c>
      <c r="M222" s="363">
        <v>69.900000000000006</v>
      </c>
      <c r="N222" s="363">
        <v>39.299999999999997</v>
      </c>
      <c r="O222" s="363">
        <v>160.6</v>
      </c>
    </row>
    <row r="223" spans="1:15" s="286" customFormat="1" ht="21" customHeight="1" x14ac:dyDescent="0.2">
      <c r="A223" s="1423"/>
      <c r="B223" s="388" t="s">
        <v>810</v>
      </c>
      <c r="C223" s="395">
        <v>1187</v>
      </c>
      <c r="D223" s="389">
        <v>179</v>
      </c>
      <c r="E223" s="389">
        <v>6.6</v>
      </c>
      <c r="F223" s="389">
        <v>179</v>
      </c>
      <c r="G223" s="363">
        <v>160</v>
      </c>
      <c r="H223" s="363">
        <v>203</v>
      </c>
      <c r="I223" s="363"/>
      <c r="J223" s="285">
        <v>1186</v>
      </c>
      <c r="K223" s="363">
        <v>165.3</v>
      </c>
      <c r="L223" s="363">
        <v>6.1</v>
      </c>
      <c r="M223" s="363">
        <v>165</v>
      </c>
      <c r="N223" s="363">
        <v>144</v>
      </c>
      <c r="O223" s="363">
        <v>184.5</v>
      </c>
    </row>
    <row r="224" spans="1:15" s="286" customFormat="1" ht="21" customHeight="1" x14ac:dyDescent="0.2">
      <c r="A224" s="1436" t="s">
        <v>2109</v>
      </c>
      <c r="B224" s="388" t="s">
        <v>807</v>
      </c>
      <c r="C224" s="395">
        <v>174</v>
      </c>
      <c r="D224" s="389">
        <v>76.7</v>
      </c>
      <c r="E224" s="389">
        <v>8.8000000000000007</v>
      </c>
      <c r="F224" s="389">
        <v>76</v>
      </c>
      <c r="G224" s="363">
        <v>60</v>
      </c>
      <c r="H224" s="363">
        <v>98</v>
      </c>
      <c r="I224" s="363"/>
      <c r="J224" s="285">
        <v>256</v>
      </c>
      <c r="K224" s="363">
        <v>76.599999999999994</v>
      </c>
      <c r="L224" s="363">
        <v>9.3000000000000007</v>
      </c>
      <c r="M224" s="363">
        <v>75</v>
      </c>
      <c r="N224" s="363">
        <v>57</v>
      </c>
      <c r="O224" s="363">
        <v>100</v>
      </c>
    </row>
    <row r="225" spans="1:15" s="286" customFormat="1" ht="21" customHeight="1" x14ac:dyDescent="0.2">
      <c r="A225" s="1436"/>
      <c r="B225" s="388" t="s">
        <v>808</v>
      </c>
      <c r="C225" s="395">
        <v>174</v>
      </c>
      <c r="D225" s="389">
        <v>26.4</v>
      </c>
      <c r="E225" s="389">
        <v>4.4000000000000004</v>
      </c>
      <c r="F225" s="389">
        <v>25.7</v>
      </c>
      <c r="G225" s="363">
        <v>18.3</v>
      </c>
      <c r="H225" s="363">
        <v>65.2</v>
      </c>
      <c r="I225" s="363"/>
      <c r="J225" s="285">
        <v>256</v>
      </c>
      <c r="K225" s="363">
        <v>25</v>
      </c>
      <c r="L225" s="363">
        <v>4</v>
      </c>
      <c r="M225" s="363">
        <v>24.5</v>
      </c>
      <c r="N225" s="363">
        <v>16</v>
      </c>
      <c r="O225" s="363">
        <v>39.799999999999997</v>
      </c>
    </row>
    <row r="226" spans="1:15" s="286" customFormat="1" ht="21" customHeight="1" x14ac:dyDescent="0.2">
      <c r="A226" s="1436"/>
      <c r="B226" s="388" t="s">
        <v>809</v>
      </c>
      <c r="C226" s="395" t="s">
        <v>749</v>
      </c>
      <c r="D226" s="389" t="s">
        <v>749</v>
      </c>
      <c r="E226" s="389" t="s">
        <v>749</v>
      </c>
      <c r="F226" s="389" t="s">
        <v>749</v>
      </c>
      <c r="G226" s="363" t="s">
        <v>749</v>
      </c>
      <c r="H226" s="363" t="s">
        <v>749</v>
      </c>
      <c r="I226" s="363"/>
      <c r="J226" s="285" t="s">
        <v>749</v>
      </c>
      <c r="K226" s="363" t="s">
        <v>749</v>
      </c>
      <c r="L226" s="363" t="s">
        <v>749</v>
      </c>
      <c r="M226" s="363" t="s">
        <v>749</v>
      </c>
      <c r="N226" s="363" t="s">
        <v>749</v>
      </c>
      <c r="O226" s="363" t="s">
        <v>749</v>
      </c>
    </row>
    <row r="227" spans="1:15" s="286" customFormat="1" ht="21" customHeight="1" x14ac:dyDescent="0.2">
      <c r="A227" s="1436"/>
      <c r="B227" s="388" t="s">
        <v>810</v>
      </c>
      <c r="C227" s="395">
        <v>174</v>
      </c>
      <c r="D227" s="389">
        <v>174.2</v>
      </c>
      <c r="E227" s="389">
        <v>6.6</v>
      </c>
      <c r="F227" s="389">
        <v>174</v>
      </c>
      <c r="G227" s="363">
        <v>153</v>
      </c>
      <c r="H227" s="363">
        <v>192</v>
      </c>
      <c r="I227" s="363"/>
      <c r="J227" s="285">
        <v>256</v>
      </c>
      <c r="K227" s="363">
        <v>162.5</v>
      </c>
      <c r="L227" s="363">
        <v>6.3</v>
      </c>
      <c r="M227" s="363">
        <v>163</v>
      </c>
      <c r="N227" s="363">
        <v>145</v>
      </c>
      <c r="O227" s="363">
        <v>180</v>
      </c>
    </row>
    <row r="228" spans="1:15" s="286" customFormat="1" ht="21" customHeight="1" x14ac:dyDescent="0.2">
      <c r="A228" s="1439" t="s">
        <v>2110</v>
      </c>
      <c r="B228" s="286" t="s">
        <v>807</v>
      </c>
      <c r="C228" s="285">
        <v>226</v>
      </c>
      <c r="D228" s="363">
        <v>69.8</v>
      </c>
      <c r="E228" s="363">
        <v>6.6</v>
      </c>
      <c r="F228" s="363">
        <v>69</v>
      </c>
      <c r="G228" s="363">
        <v>53</v>
      </c>
      <c r="H228" s="363">
        <v>96</v>
      </c>
      <c r="I228" s="363"/>
      <c r="J228" s="285">
        <v>320</v>
      </c>
      <c r="K228" s="363">
        <v>76.599999999999994</v>
      </c>
      <c r="L228" s="363">
        <v>9.3000000000000007</v>
      </c>
      <c r="M228" s="363">
        <v>75</v>
      </c>
      <c r="N228" s="363">
        <v>57</v>
      </c>
      <c r="O228" s="363">
        <v>100</v>
      </c>
    </row>
    <row r="229" spans="1:15" s="286" customFormat="1" ht="21" customHeight="1" x14ac:dyDescent="0.2">
      <c r="A229" s="1439"/>
      <c r="B229" s="286" t="s">
        <v>808</v>
      </c>
      <c r="C229" s="285">
        <v>226</v>
      </c>
      <c r="D229" s="363">
        <v>26.7</v>
      </c>
      <c r="E229" s="363">
        <v>3.6</v>
      </c>
      <c r="F229" s="363">
        <v>26</v>
      </c>
      <c r="G229" s="363">
        <v>19.3</v>
      </c>
      <c r="H229" s="363">
        <v>42.4</v>
      </c>
      <c r="I229" s="363"/>
      <c r="J229" s="285">
        <v>320</v>
      </c>
      <c r="K229" s="363">
        <v>25</v>
      </c>
      <c r="L229" s="363">
        <v>4</v>
      </c>
      <c r="M229" s="363">
        <v>24.5</v>
      </c>
      <c r="N229" s="363">
        <v>16</v>
      </c>
      <c r="O229" s="363">
        <v>39.799999999999997</v>
      </c>
    </row>
    <row r="230" spans="1:15" s="286" customFormat="1" ht="21" customHeight="1" x14ac:dyDescent="0.2">
      <c r="A230" s="1439"/>
      <c r="B230" s="286" t="s">
        <v>809</v>
      </c>
      <c r="C230" s="285" t="s">
        <v>749</v>
      </c>
      <c r="D230" s="363" t="s">
        <v>749</v>
      </c>
      <c r="E230" s="363" t="s">
        <v>749</v>
      </c>
      <c r="F230" s="363" t="s">
        <v>749</v>
      </c>
      <c r="G230" s="363" t="s">
        <v>749</v>
      </c>
      <c r="H230" s="363" t="s">
        <v>749</v>
      </c>
      <c r="I230" s="363"/>
      <c r="J230" s="285" t="s">
        <v>749</v>
      </c>
      <c r="K230" s="363" t="s">
        <v>749</v>
      </c>
      <c r="L230" s="363" t="s">
        <v>749</v>
      </c>
      <c r="M230" s="363" t="s">
        <v>749</v>
      </c>
      <c r="N230" s="363" t="s">
        <v>749</v>
      </c>
      <c r="O230" s="363" t="s">
        <v>749</v>
      </c>
    </row>
    <row r="231" spans="1:15" s="286" customFormat="1" ht="21" customHeight="1" x14ac:dyDescent="0.2">
      <c r="A231" s="1439"/>
      <c r="B231" s="286" t="s">
        <v>810</v>
      </c>
      <c r="C231" s="285">
        <v>226</v>
      </c>
      <c r="D231" s="363">
        <v>176.5</v>
      </c>
      <c r="E231" s="363">
        <v>6.3</v>
      </c>
      <c r="F231" s="363">
        <v>177</v>
      </c>
      <c r="G231" s="363">
        <v>160</v>
      </c>
      <c r="H231" s="363">
        <v>192</v>
      </c>
      <c r="I231" s="363"/>
      <c r="J231" s="285">
        <v>320</v>
      </c>
      <c r="K231" s="363">
        <v>162.5</v>
      </c>
      <c r="L231" s="363">
        <v>6.3</v>
      </c>
      <c r="M231" s="363">
        <v>163</v>
      </c>
      <c r="N231" s="363">
        <v>145</v>
      </c>
      <c r="O231" s="363">
        <v>180</v>
      </c>
    </row>
    <row r="232" spans="1:15" s="286" customFormat="1" ht="21" customHeight="1" x14ac:dyDescent="0.2">
      <c r="A232" s="1441" t="s">
        <v>2111</v>
      </c>
      <c r="B232" s="286" t="s">
        <v>807</v>
      </c>
      <c r="C232" s="285">
        <v>178</v>
      </c>
      <c r="D232" s="363">
        <v>74.5</v>
      </c>
      <c r="E232" s="363">
        <v>8.1999999999999993</v>
      </c>
      <c r="F232" s="363">
        <v>75</v>
      </c>
      <c r="G232" s="363">
        <v>53</v>
      </c>
      <c r="H232" s="363">
        <v>91</v>
      </c>
      <c r="I232" s="363"/>
      <c r="J232" s="285">
        <v>294</v>
      </c>
      <c r="K232" s="363">
        <v>75.400000000000006</v>
      </c>
      <c r="L232" s="363">
        <v>8.1</v>
      </c>
      <c r="M232" s="363">
        <v>76</v>
      </c>
      <c r="N232" s="363">
        <v>53</v>
      </c>
      <c r="O232" s="363">
        <v>95</v>
      </c>
    </row>
    <row r="233" spans="1:15" s="286" customFormat="1" ht="21" customHeight="1" x14ac:dyDescent="0.2">
      <c r="A233" s="1441"/>
      <c r="B233" s="286" t="s">
        <v>808</v>
      </c>
      <c r="C233" s="285">
        <v>178</v>
      </c>
      <c r="D233" s="363">
        <v>25.7</v>
      </c>
      <c r="E233" s="363">
        <v>3.1</v>
      </c>
      <c r="F233" s="363">
        <v>25.3</v>
      </c>
      <c r="G233" s="363">
        <v>17.8</v>
      </c>
      <c r="H233" s="363">
        <v>36.1</v>
      </c>
      <c r="I233" s="363"/>
      <c r="J233" s="285">
        <v>294</v>
      </c>
      <c r="K233" s="363">
        <v>26</v>
      </c>
      <c r="L233" s="363">
        <v>4.7</v>
      </c>
      <c r="M233" s="363">
        <v>25.1</v>
      </c>
      <c r="N233" s="363">
        <v>17.3</v>
      </c>
      <c r="O233" s="363">
        <v>53.1</v>
      </c>
    </row>
    <row r="234" spans="1:15" s="286" customFormat="1" ht="21" customHeight="1" x14ac:dyDescent="0.2">
      <c r="A234" s="1441"/>
      <c r="B234" s="286" t="s">
        <v>809</v>
      </c>
      <c r="C234" s="285" t="s">
        <v>749</v>
      </c>
      <c r="D234" s="363" t="s">
        <v>749</v>
      </c>
      <c r="E234" s="363" t="s">
        <v>749</v>
      </c>
      <c r="F234" s="363" t="s">
        <v>749</v>
      </c>
      <c r="G234" s="363" t="s">
        <v>749</v>
      </c>
      <c r="H234" s="363" t="s">
        <v>749</v>
      </c>
      <c r="I234" s="363"/>
      <c r="J234" s="285" t="s">
        <v>749</v>
      </c>
      <c r="K234" s="363" t="s">
        <v>749</v>
      </c>
      <c r="L234" s="363" t="s">
        <v>749</v>
      </c>
      <c r="M234" s="363" t="s">
        <v>749</v>
      </c>
      <c r="N234" s="363" t="s">
        <v>749</v>
      </c>
      <c r="O234" s="363" t="s">
        <v>749</v>
      </c>
    </row>
    <row r="235" spans="1:15" s="286" customFormat="1" ht="21" customHeight="1" x14ac:dyDescent="0.2">
      <c r="A235" s="1441"/>
      <c r="B235" s="286" t="s">
        <v>810</v>
      </c>
      <c r="C235" s="285">
        <v>178</v>
      </c>
      <c r="D235" s="363">
        <v>176.3</v>
      </c>
      <c r="E235" s="363">
        <v>7.2</v>
      </c>
      <c r="F235" s="363">
        <v>176</v>
      </c>
      <c r="G235" s="363">
        <v>156</v>
      </c>
      <c r="H235" s="363">
        <v>193</v>
      </c>
      <c r="I235" s="363"/>
      <c r="J235" s="285">
        <v>294</v>
      </c>
      <c r="K235" s="363">
        <v>164.1</v>
      </c>
      <c r="L235" s="363">
        <v>6.2</v>
      </c>
      <c r="M235" s="363">
        <v>164</v>
      </c>
      <c r="N235" s="363">
        <v>147</v>
      </c>
      <c r="O235" s="363">
        <v>179</v>
      </c>
    </row>
    <row r="236" spans="1:15" s="286" customFormat="1" ht="21" customHeight="1" x14ac:dyDescent="0.2">
      <c r="A236" s="1441" t="s">
        <v>2112</v>
      </c>
      <c r="B236" s="286" t="s">
        <v>807</v>
      </c>
      <c r="C236" s="285">
        <v>145</v>
      </c>
      <c r="D236" s="363">
        <v>71.099999999999994</v>
      </c>
      <c r="E236" s="363">
        <v>6.1</v>
      </c>
      <c r="F236" s="363">
        <v>70</v>
      </c>
      <c r="G236" s="363">
        <v>53</v>
      </c>
      <c r="H236" s="363">
        <v>91</v>
      </c>
      <c r="I236" s="363"/>
      <c r="J236" s="285">
        <v>218</v>
      </c>
      <c r="K236" s="363">
        <v>70.400000000000006</v>
      </c>
      <c r="L236" s="363">
        <v>5.4</v>
      </c>
      <c r="M236" s="363">
        <v>70</v>
      </c>
      <c r="N236" s="363">
        <v>51</v>
      </c>
      <c r="O236" s="363">
        <v>87</v>
      </c>
    </row>
    <row r="237" spans="1:15" s="286" customFormat="1" ht="21" customHeight="1" x14ac:dyDescent="0.2">
      <c r="A237" s="1441"/>
      <c r="B237" s="286" t="s">
        <v>808</v>
      </c>
      <c r="C237" s="285">
        <v>145</v>
      </c>
      <c r="D237" s="363">
        <v>25.8</v>
      </c>
      <c r="E237" s="363">
        <v>2.9</v>
      </c>
      <c r="F237" s="363">
        <v>25.3</v>
      </c>
      <c r="G237" s="363">
        <v>19.600000000000001</v>
      </c>
      <c r="H237" s="363">
        <v>38.1</v>
      </c>
      <c r="I237" s="363"/>
      <c r="J237" s="285">
        <v>218</v>
      </c>
      <c r="K237" s="363">
        <v>26</v>
      </c>
      <c r="L237" s="363">
        <v>3.9</v>
      </c>
      <c r="M237" s="363">
        <v>25.4</v>
      </c>
      <c r="N237" s="363">
        <v>18</v>
      </c>
      <c r="O237" s="363">
        <v>43.8</v>
      </c>
    </row>
    <row r="238" spans="1:15" s="286" customFormat="1" ht="21" customHeight="1" x14ac:dyDescent="0.2">
      <c r="A238" s="1441"/>
      <c r="B238" s="286" t="s">
        <v>809</v>
      </c>
      <c r="C238" s="285" t="s">
        <v>749</v>
      </c>
      <c r="D238" s="363" t="s">
        <v>749</v>
      </c>
      <c r="E238" s="363" t="s">
        <v>749</v>
      </c>
      <c r="F238" s="363" t="s">
        <v>749</v>
      </c>
      <c r="G238" s="363" t="s">
        <v>749</v>
      </c>
      <c r="H238" s="363" t="s">
        <v>749</v>
      </c>
      <c r="I238" s="363"/>
      <c r="J238" s="285" t="s">
        <v>749</v>
      </c>
      <c r="K238" s="363" t="s">
        <v>749</v>
      </c>
      <c r="L238" s="363" t="s">
        <v>749</v>
      </c>
      <c r="M238" s="363" t="s">
        <v>749</v>
      </c>
      <c r="N238" s="363" t="s">
        <v>749</v>
      </c>
      <c r="O238" s="363" t="s">
        <v>749</v>
      </c>
    </row>
    <row r="239" spans="1:15" s="286" customFormat="1" ht="21" customHeight="1" x14ac:dyDescent="0.2">
      <c r="A239" s="1441"/>
      <c r="B239" s="286" t="s">
        <v>810</v>
      </c>
      <c r="C239" s="285">
        <v>145</v>
      </c>
      <c r="D239" s="363">
        <v>176.2</v>
      </c>
      <c r="E239" s="363">
        <v>6.8</v>
      </c>
      <c r="F239" s="363">
        <v>176</v>
      </c>
      <c r="G239" s="363">
        <v>158</v>
      </c>
      <c r="H239" s="363">
        <v>200</v>
      </c>
      <c r="I239" s="363"/>
      <c r="J239" s="285">
        <v>218</v>
      </c>
      <c r="K239" s="363">
        <v>165.4</v>
      </c>
      <c r="L239" s="363">
        <v>6.1</v>
      </c>
      <c r="M239" s="363">
        <v>165</v>
      </c>
      <c r="N239" s="363">
        <v>148</v>
      </c>
      <c r="O239" s="363">
        <v>183</v>
      </c>
    </row>
    <row r="240" spans="1:15" s="286" customFormat="1" ht="21" customHeight="1" x14ac:dyDescent="0.2">
      <c r="A240" s="1423" t="s">
        <v>659</v>
      </c>
      <c r="B240" s="286" t="s">
        <v>807</v>
      </c>
      <c r="C240" s="285">
        <v>610</v>
      </c>
      <c r="D240" s="363">
        <v>58.4</v>
      </c>
      <c r="E240" s="363">
        <v>14.9</v>
      </c>
      <c r="F240" s="363">
        <v>61</v>
      </c>
      <c r="G240" s="363">
        <v>18</v>
      </c>
      <c r="H240" s="363">
        <v>98</v>
      </c>
      <c r="I240" s="363"/>
      <c r="J240" s="285">
        <v>971</v>
      </c>
      <c r="K240" s="363">
        <v>55.3</v>
      </c>
      <c r="L240" s="363">
        <v>14.7</v>
      </c>
      <c r="M240" s="363">
        <v>57</v>
      </c>
      <c r="N240" s="363">
        <v>18</v>
      </c>
      <c r="O240" s="363">
        <v>94</v>
      </c>
    </row>
    <row r="241" spans="1:15" s="286" customFormat="1" ht="21" customHeight="1" x14ac:dyDescent="0.2">
      <c r="A241" s="1423"/>
      <c r="B241" s="286" t="s">
        <v>808</v>
      </c>
      <c r="C241" s="285">
        <v>610</v>
      </c>
      <c r="D241" s="363">
        <v>28.1</v>
      </c>
      <c r="E241" s="363">
        <v>4.5</v>
      </c>
      <c r="F241" s="363">
        <v>27.5</v>
      </c>
      <c r="G241" s="363">
        <v>14.3</v>
      </c>
      <c r="H241" s="363">
        <v>56.8</v>
      </c>
      <c r="I241" s="363"/>
      <c r="J241" s="285">
        <v>969</v>
      </c>
      <c r="K241" s="363">
        <v>26.8</v>
      </c>
      <c r="L241" s="363">
        <v>5.4</v>
      </c>
      <c r="M241" s="363">
        <v>25.6</v>
      </c>
      <c r="N241" s="363">
        <v>14.4</v>
      </c>
      <c r="O241" s="363">
        <v>63.4</v>
      </c>
    </row>
    <row r="242" spans="1:15" s="286" customFormat="1" ht="21" customHeight="1" x14ac:dyDescent="0.2">
      <c r="A242" s="1423"/>
      <c r="B242" s="286" t="s">
        <v>810</v>
      </c>
      <c r="C242" s="285">
        <v>610</v>
      </c>
      <c r="D242" s="363">
        <v>1.8</v>
      </c>
      <c r="E242" s="363">
        <v>0.1</v>
      </c>
      <c r="F242" s="363">
        <v>1.8</v>
      </c>
      <c r="G242" s="363">
        <v>1.4</v>
      </c>
      <c r="H242" s="363">
        <v>2</v>
      </c>
      <c r="I242" s="363"/>
      <c r="J242" s="285">
        <v>971</v>
      </c>
      <c r="K242" s="363">
        <v>1.6</v>
      </c>
      <c r="L242" s="363">
        <v>0.1</v>
      </c>
      <c r="M242" s="363">
        <v>1.6</v>
      </c>
      <c r="N242" s="363">
        <v>1.2</v>
      </c>
      <c r="O242" s="363">
        <v>1.9</v>
      </c>
    </row>
    <row r="243" spans="1:15" s="286" customFormat="1" ht="21" customHeight="1" x14ac:dyDescent="0.2">
      <c r="A243" s="1423" t="s">
        <v>2113</v>
      </c>
      <c r="B243" s="286" t="s">
        <v>807</v>
      </c>
      <c r="C243" s="285">
        <v>208</v>
      </c>
      <c r="D243" s="363">
        <v>52.4</v>
      </c>
      <c r="E243" s="363">
        <v>10.5</v>
      </c>
      <c r="F243" s="363">
        <v>52</v>
      </c>
      <c r="G243" s="363">
        <v>30</v>
      </c>
      <c r="H243" s="363">
        <v>81</v>
      </c>
      <c r="I243" s="363"/>
      <c r="J243" s="285">
        <v>399</v>
      </c>
      <c r="K243" s="363">
        <v>53.7</v>
      </c>
      <c r="L243" s="363">
        <v>10.9</v>
      </c>
      <c r="M243" s="363">
        <v>53</v>
      </c>
      <c r="N243" s="363">
        <v>31</v>
      </c>
      <c r="O243" s="363">
        <v>83</v>
      </c>
    </row>
    <row r="244" spans="1:15" s="286" customFormat="1" ht="21" customHeight="1" x14ac:dyDescent="0.2">
      <c r="A244" s="1423"/>
      <c r="B244" s="286" t="s">
        <v>808</v>
      </c>
      <c r="C244" s="285">
        <v>208</v>
      </c>
      <c r="D244" s="363">
        <v>30.2</v>
      </c>
      <c r="E244" s="363">
        <v>6.2</v>
      </c>
      <c r="F244" s="363">
        <v>29.5</v>
      </c>
      <c r="G244" s="363">
        <v>16.899999999999999</v>
      </c>
      <c r="H244" s="363">
        <v>51.1</v>
      </c>
      <c r="I244" s="363"/>
      <c r="J244" s="285">
        <v>399</v>
      </c>
      <c r="K244" s="363">
        <v>34</v>
      </c>
      <c r="L244" s="363">
        <v>7.6</v>
      </c>
      <c r="M244" s="363">
        <v>32.9</v>
      </c>
      <c r="N244" s="363">
        <v>15.7</v>
      </c>
      <c r="O244" s="363">
        <v>60.2</v>
      </c>
    </row>
    <row r="245" spans="1:15" s="286" customFormat="1" ht="21" customHeight="1" x14ac:dyDescent="0.2">
      <c r="A245" s="1423"/>
      <c r="B245" s="286" t="s">
        <v>809</v>
      </c>
      <c r="C245" s="285">
        <v>208</v>
      </c>
      <c r="D245" s="363">
        <v>94.2</v>
      </c>
      <c r="E245" s="363">
        <v>20.6</v>
      </c>
      <c r="F245" s="363">
        <v>93</v>
      </c>
      <c r="G245" s="363">
        <v>48.5</v>
      </c>
      <c r="H245" s="363">
        <v>152.9</v>
      </c>
      <c r="I245" s="363"/>
      <c r="J245" s="285">
        <v>399</v>
      </c>
      <c r="K245" s="363">
        <v>90.3</v>
      </c>
      <c r="L245" s="363">
        <v>21.4</v>
      </c>
      <c r="M245" s="363">
        <v>85.7</v>
      </c>
      <c r="N245" s="363">
        <v>44</v>
      </c>
      <c r="O245" s="363">
        <v>157.9</v>
      </c>
    </row>
    <row r="246" spans="1:15" s="286" customFormat="1" ht="21" customHeight="1" x14ac:dyDescent="0.2">
      <c r="A246" s="1423"/>
      <c r="B246" s="286" t="s">
        <v>810</v>
      </c>
      <c r="C246" s="285">
        <v>208</v>
      </c>
      <c r="D246" s="363">
        <v>176.6</v>
      </c>
      <c r="E246" s="363">
        <v>7.3</v>
      </c>
      <c r="F246" s="363">
        <v>177</v>
      </c>
      <c r="G246" s="363">
        <v>140</v>
      </c>
      <c r="H246" s="363">
        <v>195</v>
      </c>
      <c r="I246" s="363"/>
      <c r="J246" s="285">
        <v>399</v>
      </c>
      <c r="K246" s="363">
        <v>163.1</v>
      </c>
      <c r="L246" s="363">
        <v>6.3</v>
      </c>
      <c r="M246" s="363">
        <v>163</v>
      </c>
      <c r="N246" s="363">
        <v>146</v>
      </c>
      <c r="O246" s="363">
        <v>216</v>
      </c>
    </row>
    <row r="247" spans="1:15" s="286" customFormat="1" ht="21" customHeight="1" x14ac:dyDescent="0.2">
      <c r="A247" s="1423" t="s">
        <v>2114</v>
      </c>
      <c r="B247" s="286" t="s">
        <v>807</v>
      </c>
      <c r="C247" s="285">
        <v>1783</v>
      </c>
      <c r="D247" s="363">
        <v>52</v>
      </c>
      <c r="E247" s="363">
        <v>13.9</v>
      </c>
      <c r="F247" s="363">
        <v>53.9</v>
      </c>
      <c r="G247" s="363">
        <v>25.2</v>
      </c>
      <c r="H247" s="363">
        <v>91</v>
      </c>
      <c r="I247" s="363"/>
      <c r="J247" s="285">
        <v>1963</v>
      </c>
      <c r="K247" s="363">
        <v>52.4</v>
      </c>
      <c r="L247" s="363">
        <v>13.4</v>
      </c>
      <c r="M247" s="363">
        <v>54</v>
      </c>
      <c r="N247" s="363">
        <v>25.2</v>
      </c>
      <c r="O247" s="363">
        <v>93.6</v>
      </c>
    </row>
    <row r="248" spans="1:15" s="286" customFormat="1" ht="21" customHeight="1" x14ac:dyDescent="0.2">
      <c r="A248" s="1423"/>
      <c r="B248" s="286" t="s">
        <v>808</v>
      </c>
      <c r="C248" s="285">
        <v>1783</v>
      </c>
      <c r="D248" s="363">
        <v>28</v>
      </c>
      <c r="E248" s="363">
        <v>4.5999999999999996</v>
      </c>
      <c r="F248" s="363">
        <v>27.3</v>
      </c>
      <c r="G248" s="363">
        <v>16</v>
      </c>
      <c r="H248" s="363">
        <v>63.6</v>
      </c>
      <c r="I248" s="363"/>
      <c r="J248" s="285">
        <v>1963</v>
      </c>
      <c r="K248" s="363">
        <v>27.5</v>
      </c>
      <c r="L248" s="363">
        <v>6.1</v>
      </c>
      <c r="M248" s="363">
        <v>26.2</v>
      </c>
      <c r="N248" s="363">
        <v>16.100000000000001</v>
      </c>
      <c r="O248" s="363">
        <v>55.1</v>
      </c>
    </row>
    <row r="249" spans="1:15" s="286" customFormat="1" ht="21" customHeight="1" x14ac:dyDescent="0.2">
      <c r="A249" s="1423"/>
      <c r="B249" s="286" t="s">
        <v>809</v>
      </c>
      <c r="C249" s="285">
        <v>1783</v>
      </c>
      <c r="D249" s="363">
        <v>87.7</v>
      </c>
      <c r="E249" s="363">
        <v>16.100000000000001</v>
      </c>
      <c r="F249" s="363">
        <v>85.3</v>
      </c>
      <c r="G249" s="363">
        <v>45.8</v>
      </c>
      <c r="H249" s="363">
        <v>236.8</v>
      </c>
      <c r="I249" s="363"/>
      <c r="J249" s="285">
        <v>1963</v>
      </c>
      <c r="K249" s="363">
        <v>72.8</v>
      </c>
      <c r="L249" s="363">
        <v>16.8</v>
      </c>
      <c r="M249" s="363">
        <v>69.400000000000006</v>
      </c>
      <c r="N249" s="363">
        <v>36.700000000000003</v>
      </c>
      <c r="O249" s="363">
        <v>152</v>
      </c>
    </row>
    <row r="250" spans="1:15" s="286" customFormat="1" ht="21" customHeight="1" x14ac:dyDescent="0.2">
      <c r="A250" s="1423"/>
      <c r="B250" s="286" t="s">
        <v>810</v>
      </c>
      <c r="C250" s="285">
        <v>1783</v>
      </c>
      <c r="D250" s="363">
        <v>176.9</v>
      </c>
      <c r="E250" s="363">
        <v>7</v>
      </c>
      <c r="F250" s="363">
        <v>177</v>
      </c>
      <c r="G250" s="363">
        <v>155</v>
      </c>
      <c r="H250" s="363">
        <v>207</v>
      </c>
      <c r="I250" s="363"/>
      <c r="J250" s="285">
        <v>1963</v>
      </c>
      <c r="K250" s="363">
        <v>162.6</v>
      </c>
      <c r="L250" s="363">
        <v>6.3</v>
      </c>
      <c r="M250" s="363">
        <v>163</v>
      </c>
      <c r="N250" s="363">
        <v>141</v>
      </c>
      <c r="O250" s="363">
        <v>196</v>
      </c>
    </row>
    <row r="251" spans="1:15" s="286" customFormat="1" ht="21" customHeight="1" x14ac:dyDescent="0.2">
      <c r="A251" s="1423" t="s">
        <v>1920</v>
      </c>
      <c r="B251" s="286" t="s">
        <v>807</v>
      </c>
      <c r="C251" s="285">
        <v>622</v>
      </c>
      <c r="D251" s="363">
        <v>48.5</v>
      </c>
      <c r="E251" s="363">
        <v>7.2</v>
      </c>
      <c r="F251" s="363">
        <v>48.5</v>
      </c>
      <c r="G251" s="363">
        <v>31.3</v>
      </c>
      <c r="H251" s="363">
        <v>61.5</v>
      </c>
      <c r="I251" s="363"/>
      <c r="J251" s="285">
        <v>719</v>
      </c>
      <c r="K251" s="363">
        <v>48.6</v>
      </c>
      <c r="L251" s="363">
        <v>7.2</v>
      </c>
      <c r="M251" s="363">
        <v>49.1</v>
      </c>
      <c r="N251" s="363">
        <v>33.700000000000003</v>
      </c>
      <c r="O251" s="363">
        <v>61.1</v>
      </c>
    </row>
    <row r="252" spans="1:15" s="286" customFormat="1" ht="21" customHeight="1" x14ac:dyDescent="0.2">
      <c r="A252" s="1423"/>
      <c r="B252" s="286" t="s">
        <v>808</v>
      </c>
      <c r="C252" s="285">
        <v>622</v>
      </c>
      <c r="D252" s="363">
        <v>27.5</v>
      </c>
      <c r="E252" s="363">
        <v>4</v>
      </c>
      <c r="F252" s="363">
        <v>27.1</v>
      </c>
      <c r="G252" s="363">
        <v>18</v>
      </c>
      <c r="H252" s="363">
        <v>46.6</v>
      </c>
      <c r="I252" s="363"/>
      <c r="J252" s="285">
        <v>719</v>
      </c>
      <c r="K252" s="363">
        <v>26.6</v>
      </c>
      <c r="L252" s="363">
        <v>5.5</v>
      </c>
      <c r="M252" s="363">
        <v>25.3</v>
      </c>
      <c r="N252" s="363">
        <v>16.600000000000001</v>
      </c>
      <c r="O252" s="363">
        <v>59.9</v>
      </c>
    </row>
    <row r="253" spans="1:15" s="286" customFormat="1" ht="21" customHeight="1" x14ac:dyDescent="0.2">
      <c r="A253" s="1423"/>
      <c r="B253" s="286" t="s">
        <v>809</v>
      </c>
      <c r="C253" s="285">
        <v>622</v>
      </c>
      <c r="D253" s="363">
        <v>87.5</v>
      </c>
      <c r="E253" s="363">
        <v>13.8</v>
      </c>
      <c r="F253" s="363">
        <v>86.2</v>
      </c>
      <c r="G253" s="363">
        <v>55.7</v>
      </c>
      <c r="H253" s="363">
        <v>152.9</v>
      </c>
      <c r="I253" s="363"/>
      <c r="J253" s="285">
        <v>719</v>
      </c>
      <c r="K253" s="363">
        <v>71.900000000000006</v>
      </c>
      <c r="L253" s="363">
        <v>15.3</v>
      </c>
      <c r="M253" s="363">
        <v>68.3</v>
      </c>
      <c r="N253" s="363">
        <v>43</v>
      </c>
      <c r="O253" s="363">
        <v>181</v>
      </c>
    </row>
    <row r="254" spans="1:15" s="286" customFormat="1" ht="21" customHeight="1" x14ac:dyDescent="0.2">
      <c r="A254" s="1423"/>
      <c r="B254" s="286" t="s">
        <v>810</v>
      </c>
      <c r="C254" s="285">
        <v>622</v>
      </c>
      <c r="D254" s="363">
        <v>178.3</v>
      </c>
      <c r="E254" s="363">
        <v>6.6</v>
      </c>
      <c r="F254" s="363">
        <v>178.2</v>
      </c>
      <c r="G254" s="363">
        <v>159.6</v>
      </c>
      <c r="H254" s="363">
        <v>197.3</v>
      </c>
      <c r="I254" s="363"/>
      <c r="J254" s="285">
        <v>719</v>
      </c>
      <c r="K254" s="363">
        <v>164.4</v>
      </c>
      <c r="L254" s="363">
        <v>6.3</v>
      </c>
      <c r="M254" s="363">
        <v>164.1</v>
      </c>
      <c r="N254" s="363">
        <v>145.80000000000001</v>
      </c>
      <c r="O254" s="363">
        <v>188</v>
      </c>
    </row>
    <row r="255" spans="1:15" s="286" customFormat="1" ht="21" customHeight="1" x14ac:dyDescent="0.2">
      <c r="A255" s="1423" t="s">
        <v>631</v>
      </c>
      <c r="B255" s="286" t="s">
        <v>807</v>
      </c>
      <c r="C255" s="285">
        <v>1627</v>
      </c>
      <c r="D255" s="363">
        <v>54.9</v>
      </c>
      <c r="E255" s="363">
        <v>7.3</v>
      </c>
      <c r="F255" s="363">
        <v>59.7</v>
      </c>
      <c r="G255" s="363">
        <v>29.8</v>
      </c>
      <c r="H255" s="363">
        <v>74.3</v>
      </c>
      <c r="I255" s="363"/>
      <c r="J255" s="285">
        <v>711</v>
      </c>
      <c r="K255" s="363">
        <v>57.4</v>
      </c>
      <c r="L255" s="363">
        <v>7.8</v>
      </c>
      <c r="M255" s="363">
        <v>59.9</v>
      </c>
      <c r="N255" s="363">
        <v>29.6</v>
      </c>
      <c r="O255" s="363">
        <v>74</v>
      </c>
    </row>
    <row r="256" spans="1:15" s="286" customFormat="1" ht="21" customHeight="1" x14ac:dyDescent="0.2">
      <c r="A256" s="1423"/>
      <c r="B256" s="286" t="s">
        <v>808</v>
      </c>
      <c r="C256" s="285">
        <v>1627</v>
      </c>
      <c r="D256" s="363">
        <v>27.2</v>
      </c>
      <c r="E256" s="363">
        <v>3.5</v>
      </c>
      <c r="F256" s="363">
        <v>26.8</v>
      </c>
      <c r="G256" s="363">
        <v>18</v>
      </c>
      <c r="H256" s="363">
        <v>44.8</v>
      </c>
      <c r="I256" s="363"/>
      <c r="J256" s="285">
        <v>711</v>
      </c>
      <c r="K256" s="363">
        <v>27</v>
      </c>
      <c r="L256" s="363">
        <v>4.8</v>
      </c>
      <c r="M256" s="363">
        <v>26.2</v>
      </c>
      <c r="N256" s="363">
        <v>16.7</v>
      </c>
      <c r="O256" s="363">
        <v>47.3</v>
      </c>
    </row>
    <row r="257" spans="1:15" s="286" customFormat="1" ht="21" customHeight="1" x14ac:dyDescent="0.2">
      <c r="A257" s="1423"/>
      <c r="B257" s="286" t="s">
        <v>809</v>
      </c>
      <c r="C257" s="285">
        <v>1627</v>
      </c>
      <c r="D257" s="363">
        <v>83.9</v>
      </c>
      <c r="E257" s="363">
        <v>12.3</v>
      </c>
      <c r="F257" s="363">
        <v>82.6</v>
      </c>
      <c r="G257" s="363">
        <v>52</v>
      </c>
      <c r="H257" s="363">
        <v>155</v>
      </c>
      <c r="I257" s="363"/>
      <c r="J257" s="285">
        <v>711</v>
      </c>
      <c r="K257" s="363">
        <v>71.5</v>
      </c>
      <c r="L257" s="363">
        <v>13.4</v>
      </c>
      <c r="M257" s="363">
        <v>70</v>
      </c>
      <c r="N257" s="363">
        <v>42</v>
      </c>
      <c r="O257" s="363">
        <v>124</v>
      </c>
    </row>
    <row r="258" spans="1:15" s="286" customFormat="1" ht="21" customHeight="1" x14ac:dyDescent="0.2">
      <c r="A258" s="1423"/>
      <c r="B258" s="286" t="s">
        <v>810</v>
      </c>
      <c r="C258" s="285">
        <v>1627</v>
      </c>
      <c r="D258" s="363">
        <v>175.7</v>
      </c>
      <c r="E258" s="363">
        <v>6.5</v>
      </c>
      <c r="F258" s="363">
        <v>176</v>
      </c>
      <c r="G258" s="363">
        <v>140</v>
      </c>
      <c r="H258" s="363">
        <v>198</v>
      </c>
      <c r="I258" s="363"/>
      <c r="J258" s="285">
        <v>711</v>
      </c>
      <c r="K258" s="363">
        <v>162.69999999999999</v>
      </c>
      <c r="L258" s="363">
        <v>5.9</v>
      </c>
      <c r="M258" s="363">
        <v>163</v>
      </c>
      <c r="N258" s="363">
        <v>143</v>
      </c>
      <c r="O258" s="363">
        <v>180</v>
      </c>
    </row>
    <row r="259" spans="1:15" s="286" customFormat="1" ht="21" customHeight="1" x14ac:dyDescent="0.2">
      <c r="A259" s="1423" t="s">
        <v>1921</v>
      </c>
      <c r="B259" s="286" t="s">
        <v>807</v>
      </c>
      <c r="C259" s="285">
        <v>547</v>
      </c>
      <c r="D259" s="363">
        <v>53.2</v>
      </c>
      <c r="E259" s="363">
        <v>14</v>
      </c>
      <c r="F259" s="363">
        <v>55</v>
      </c>
      <c r="G259" s="363">
        <v>18</v>
      </c>
      <c r="H259" s="363">
        <v>82</v>
      </c>
      <c r="I259" s="363"/>
      <c r="J259" s="285">
        <v>391</v>
      </c>
      <c r="K259" s="363">
        <v>55.6</v>
      </c>
      <c r="L259" s="363">
        <v>12.7</v>
      </c>
      <c r="M259" s="363">
        <v>57</v>
      </c>
      <c r="N259" s="363">
        <v>20</v>
      </c>
      <c r="O259" s="363">
        <v>83</v>
      </c>
    </row>
    <row r="260" spans="1:15" s="286" customFormat="1" ht="21" customHeight="1" x14ac:dyDescent="0.2">
      <c r="A260" s="1423"/>
      <c r="B260" s="286" t="s">
        <v>808</v>
      </c>
      <c r="C260" s="285">
        <v>547</v>
      </c>
      <c r="D260" s="363">
        <v>27.8</v>
      </c>
      <c r="E260" s="363">
        <v>4.2</v>
      </c>
      <c r="F260" s="363">
        <v>27</v>
      </c>
      <c r="G260" s="363">
        <v>18</v>
      </c>
      <c r="H260" s="363">
        <v>42</v>
      </c>
      <c r="I260" s="363"/>
      <c r="J260" s="285">
        <v>391</v>
      </c>
      <c r="K260" s="363">
        <v>27.2</v>
      </c>
      <c r="L260" s="363">
        <v>4.9000000000000004</v>
      </c>
      <c r="M260" s="363">
        <v>27</v>
      </c>
      <c r="N260" s="363">
        <v>17</v>
      </c>
      <c r="O260" s="363">
        <v>45</v>
      </c>
    </row>
    <row r="261" spans="1:15" s="286" customFormat="1" ht="21" customHeight="1" x14ac:dyDescent="0.2">
      <c r="A261" s="1423"/>
      <c r="B261" s="286" t="s">
        <v>809</v>
      </c>
      <c r="C261" s="285">
        <v>547</v>
      </c>
      <c r="D261" s="363">
        <v>87.8</v>
      </c>
      <c r="E261" s="363">
        <v>14.7</v>
      </c>
      <c r="F261" s="363">
        <v>85</v>
      </c>
      <c r="G261" s="363">
        <v>49</v>
      </c>
      <c r="H261" s="363">
        <v>140</v>
      </c>
      <c r="I261" s="363"/>
      <c r="J261" s="285">
        <v>391</v>
      </c>
      <c r="K261" s="363">
        <v>72.900000000000006</v>
      </c>
      <c r="L261" s="363">
        <v>13.7</v>
      </c>
      <c r="M261" s="363">
        <v>71</v>
      </c>
      <c r="N261" s="363">
        <v>44</v>
      </c>
      <c r="O261" s="363">
        <v>120</v>
      </c>
    </row>
    <row r="262" spans="1:15" s="286" customFormat="1" ht="21" customHeight="1" x14ac:dyDescent="0.2">
      <c r="A262" s="1423"/>
      <c r="B262" s="286" t="s">
        <v>810</v>
      </c>
      <c r="C262" s="285">
        <v>547</v>
      </c>
      <c r="D262" s="363">
        <v>177.7</v>
      </c>
      <c r="E262" s="363">
        <v>6.5</v>
      </c>
      <c r="F262" s="363">
        <v>178</v>
      </c>
      <c r="G262" s="363">
        <v>155</v>
      </c>
      <c r="H262" s="363">
        <v>198</v>
      </c>
      <c r="I262" s="363"/>
      <c r="J262" s="285">
        <v>391</v>
      </c>
      <c r="K262" s="363">
        <v>163.80000000000001</v>
      </c>
      <c r="L262" s="363">
        <v>6.2</v>
      </c>
      <c r="M262" s="363">
        <v>164</v>
      </c>
      <c r="N262" s="363">
        <v>148</v>
      </c>
      <c r="O262" s="363">
        <v>183</v>
      </c>
    </row>
    <row r="263" spans="1:15" s="286" customFormat="1" ht="21" customHeight="1" x14ac:dyDescent="0.2">
      <c r="A263" s="1423" t="s">
        <v>780</v>
      </c>
      <c r="B263" s="286" t="s">
        <v>807</v>
      </c>
      <c r="C263" s="285">
        <v>1235</v>
      </c>
      <c r="D263" s="363">
        <v>60.2</v>
      </c>
      <c r="E263" s="363">
        <v>8.4</v>
      </c>
      <c r="F263" s="363">
        <v>61</v>
      </c>
      <c r="G263" s="363">
        <v>45</v>
      </c>
      <c r="H263" s="363">
        <v>74</v>
      </c>
      <c r="I263" s="363"/>
      <c r="J263" s="285">
        <v>1335</v>
      </c>
      <c r="K263" s="363">
        <v>59.4</v>
      </c>
      <c r="L263" s="363">
        <v>8.3000000000000007</v>
      </c>
      <c r="M263" s="363">
        <v>59</v>
      </c>
      <c r="N263" s="363">
        <v>45</v>
      </c>
      <c r="O263" s="363">
        <v>74</v>
      </c>
    </row>
    <row r="264" spans="1:15" s="286" customFormat="1" ht="21" customHeight="1" x14ac:dyDescent="0.2">
      <c r="A264" s="1423"/>
      <c r="B264" s="286" t="s">
        <v>808</v>
      </c>
      <c r="C264" s="285">
        <v>1235</v>
      </c>
      <c r="D264" s="363">
        <v>27.5</v>
      </c>
      <c r="E264" s="363">
        <v>4.2</v>
      </c>
      <c r="F264" s="363">
        <v>26.9</v>
      </c>
      <c r="G264" s="363">
        <v>16.5</v>
      </c>
      <c r="H264" s="363">
        <v>48.9</v>
      </c>
      <c r="I264" s="363"/>
      <c r="J264" s="285">
        <v>1335</v>
      </c>
      <c r="K264" s="363">
        <v>27.6</v>
      </c>
      <c r="L264" s="363">
        <v>5.4</v>
      </c>
      <c r="M264" s="363">
        <v>26.8</v>
      </c>
      <c r="N264" s="363">
        <v>17.2</v>
      </c>
      <c r="O264" s="363">
        <v>61.3</v>
      </c>
    </row>
    <row r="265" spans="1:15" s="286" customFormat="1" ht="21" customHeight="1" x14ac:dyDescent="0.2">
      <c r="A265" s="1423"/>
      <c r="B265" s="286" t="s">
        <v>809</v>
      </c>
      <c r="C265" s="285">
        <v>1235</v>
      </c>
      <c r="D265" s="363">
        <v>85.1</v>
      </c>
      <c r="E265" s="363">
        <v>14.5</v>
      </c>
      <c r="F265" s="363">
        <v>83.4</v>
      </c>
      <c r="G265" s="363">
        <v>46.5</v>
      </c>
      <c r="H265" s="363">
        <v>160</v>
      </c>
      <c r="I265" s="363"/>
      <c r="J265" s="285">
        <v>1335</v>
      </c>
      <c r="K265" s="363">
        <v>72.900000000000006</v>
      </c>
      <c r="L265" s="363">
        <v>14.6</v>
      </c>
      <c r="M265" s="363">
        <v>71.099999999999994</v>
      </c>
      <c r="N265" s="363">
        <v>41.9</v>
      </c>
      <c r="O265" s="363">
        <v>158.6</v>
      </c>
    </row>
    <row r="266" spans="1:15" s="286" customFormat="1" ht="21" customHeight="1" x14ac:dyDescent="0.2">
      <c r="A266" s="1423"/>
      <c r="B266" s="286" t="s">
        <v>810</v>
      </c>
      <c r="C266" s="285">
        <v>1235</v>
      </c>
      <c r="D266" s="363">
        <v>175.8</v>
      </c>
      <c r="E266" s="363">
        <v>6.5</v>
      </c>
      <c r="F266" s="363">
        <v>175.5</v>
      </c>
      <c r="G266" s="363">
        <v>144.80000000000001</v>
      </c>
      <c r="H266" s="363">
        <v>198.3</v>
      </c>
      <c r="I266" s="363"/>
      <c r="J266" s="285">
        <v>1335</v>
      </c>
      <c r="K266" s="363">
        <v>162.5</v>
      </c>
      <c r="L266" s="363">
        <v>5.6</v>
      </c>
      <c r="M266" s="363">
        <v>162.30000000000001</v>
      </c>
      <c r="N266" s="363">
        <v>140.9</v>
      </c>
      <c r="O266" s="363">
        <v>183.1</v>
      </c>
    </row>
    <row r="267" spans="1:15" s="286" customFormat="1" ht="21" customHeight="1" x14ac:dyDescent="0.2">
      <c r="A267" s="1423" t="s">
        <v>2115</v>
      </c>
      <c r="B267" s="286" t="s">
        <v>807</v>
      </c>
      <c r="C267" s="285">
        <v>316</v>
      </c>
      <c r="D267" s="363">
        <v>61.6</v>
      </c>
      <c r="E267" s="363">
        <v>9.4</v>
      </c>
      <c r="F267" s="363">
        <v>63</v>
      </c>
      <c r="G267" s="363">
        <v>31</v>
      </c>
      <c r="H267" s="363">
        <v>74</v>
      </c>
      <c r="I267" s="363"/>
      <c r="J267" s="285">
        <v>226</v>
      </c>
      <c r="K267" s="363">
        <v>62.1</v>
      </c>
      <c r="L267" s="363">
        <v>9.6999999999999993</v>
      </c>
      <c r="M267" s="363">
        <v>65</v>
      </c>
      <c r="N267" s="363">
        <v>27</v>
      </c>
      <c r="O267" s="363">
        <v>74</v>
      </c>
    </row>
    <row r="268" spans="1:15" s="286" customFormat="1" ht="21" customHeight="1" x14ac:dyDescent="0.2">
      <c r="A268" s="1423"/>
      <c r="B268" s="286" t="s">
        <v>808</v>
      </c>
      <c r="C268" s="285">
        <v>316</v>
      </c>
      <c r="D268" s="363">
        <v>30.3</v>
      </c>
      <c r="E268" s="363">
        <v>4.7</v>
      </c>
      <c r="F268" s="363">
        <v>29.7</v>
      </c>
      <c r="G268" s="363">
        <v>20</v>
      </c>
      <c r="H268" s="363">
        <v>50.8</v>
      </c>
      <c r="I268" s="363"/>
      <c r="J268" s="285">
        <v>226</v>
      </c>
      <c r="K268" s="363">
        <v>31.3</v>
      </c>
      <c r="L268" s="363">
        <v>6.5</v>
      </c>
      <c r="M268" s="363">
        <v>30</v>
      </c>
      <c r="N268" s="363">
        <v>19.100000000000001</v>
      </c>
      <c r="O268" s="363">
        <v>53.1</v>
      </c>
    </row>
    <row r="269" spans="1:15" s="286" customFormat="1" ht="21" customHeight="1" x14ac:dyDescent="0.2">
      <c r="A269" s="1423"/>
      <c r="B269" s="286" t="s">
        <v>809</v>
      </c>
      <c r="C269" s="285">
        <v>316</v>
      </c>
      <c r="D269" s="363">
        <v>91.5</v>
      </c>
      <c r="E269" s="363">
        <v>15.9</v>
      </c>
      <c r="F269" s="363">
        <v>89.8</v>
      </c>
      <c r="G269" s="363">
        <v>53.8</v>
      </c>
      <c r="H269" s="363">
        <v>144.30000000000001</v>
      </c>
      <c r="I269" s="363"/>
      <c r="J269" s="285">
        <v>226</v>
      </c>
      <c r="K269" s="363">
        <v>80.5</v>
      </c>
      <c r="L269" s="363">
        <v>16.8</v>
      </c>
      <c r="M269" s="363">
        <v>78.3</v>
      </c>
      <c r="N269" s="363">
        <v>48.6</v>
      </c>
      <c r="O269" s="363">
        <v>153</v>
      </c>
    </row>
    <row r="270" spans="1:15" s="286" customFormat="1" ht="21" customHeight="1" x14ac:dyDescent="0.2">
      <c r="A270" s="1423"/>
      <c r="B270" s="286" t="s">
        <v>810</v>
      </c>
      <c r="C270" s="285">
        <v>316</v>
      </c>
      <c r="D270" s="363">
        <v>1.7</v>
      </c>
      <c r="E270" s="363">
        <v>0.1</v>
      </c>
      <c r="F270" s="363">
        <v>1.7</v>
      </c>
      <c r="G270" s="363">
        <v>1.5</v>
      </c>
      <c r="H270" s="363">
        <v>2</v>
      </c>
      <c r="I270" s="363"/>
      <c r="J270" s="285">
        <v>226</v>
      </c>
      <c r="K270" s="363">
        <v>1.6</v>
      </c>
      <c r="L270" s="363">
        <v>0.1</v>
      </c>
      <c r="M270" s="363">
        <v>1.6</v>
      </c>
      <c r="N270" s="363">
        <v>1.5</v>
      </c>
      <c r="O270" s="363">
        <v>1.7</v>
      </c>
    </row>
    <row r="271" spans="1:15" s="286" customFormat="1" ht="21" customHeight="1" x14ac:dyDescent="0.2">
      <c r="A271" s="1423" t="s">
        <v>2116</v>
      </c>
      <c r="B271" s="286" t="s">
        <v>807</v>
      </c>
      <c r="C271" s="285">
        <v>221</v>
      </c>
      <c r="D271" s="363">
        <v>65.599999999999994</v>
      </c>
      <c r="E271" s="363">
        <v>6.5</v>
      </c>
      <c r="F271" s="363">
        <v>67</v>
      </c>
      <c r="G271" s="363">
        <v>43</v>
      </c>
      <c r="H271" s="363">
        <v>74</v>
      </c>
      <c r="I271" s="363"/>
      <c r="J271" s="285">
        <v>328</v>
      </c>
      <c r="K271" s="363">
        <v>64</v>
      </c>
      <c r="L271" s="363">
        <v>7.5</v>
      </c>
      <c r="M271" s="363">
        <v>66</v>
      </c>
      <c r="N271" s="363">
        <v>34</v>
      </c>
      <c r="O271" s="363">
        <v>74</v>
      </c>
    </row>
    <row r="272" spans="1:15" s="286" customFormat="1" ht="21" customHeight="1" x14ac:dyDescent="0.2">
      <c r="A272" s="1423"/>
      <c r="B272" s="286" t="s">
        <v>808</v>
      </c>
      <c r="C272" s="285">
        <v>221</v>
      </c>
      <c r="D272" s="363">
        <v>28.6</v>
      </c>
      <c r="E272" s="363">
        <v>3.8</v>
      </c>
      <c r="F272" s="363">
        <v>27.7</v>
      </c>
      <c r="G272" s="363">
        <v>20.5</v>
      </c>
      <c r="H272" s="363">
        <v>48.7</v>
      </c>
      <c r="I272" s="363"/>
      <c r="J272" s="285">
        <v>328</v>
      </c>
      <c r="K272" s="363">
        <v>30.1</v>
      </c>
      <c r="L272" s="363">
        <v>4.9000000000000004</v>
      </c>
      <c r="M272" s="363">
        <v>29.2</v>
      </c>
      <c r="N272" s="363">
        <v>21.8</v>
      </c>
      <c r="O272" s="363">
        <v>51.1</v>
      </c>
    </row>
    <row r="273" spans="1:15" s="286" customFormat="1" ht="21" customHeight="1" x14ac:dyDescent="0.2">
      <c r="A273" s="1423"/>
      <c r="B273" s="286" t="s">
        <v>809</v>
      </c>
      <c r="C273" s="285">
        <v>221</v>
      </c>
      <c r="D273" s="363">
        <v>86.8</v>
      </c>
      <c r="E273" s="363">
        <v>14.1</v>
      </c>
      <c r="F273" s="363">
        <v>85.5</v>
      </c>
      <c r="G273" s="363">
        <v>61.1</v>
      </c>
      <c r="H273" s="363">
        <v>156.80000000000001</v>
      </c>
      <c r="I273" s="363"/>
      <c r="J273" s="285">
        <v>328</v>
      </c>
      <c r="K273" s="363">
        <v>77.2</v>
      </c>
      <c r="L273" s="363">
        <v>14</v>
      </c>
      <c r="M273" s="363">
        <v>75.900000000000006</v>
      </c>
      <c r="N273" s="363">
        <v>52.9</v>
      </c>
      <c r="O273" s="363">
        <v>138.30000000000001</v>
      </c>
    </row>
    <row r="274" spans="1:15" s="286" customFormat="1" ht="21" customHeight="1" x14ac:dyDescent="0.2">
      <c r="A274" s="1423"/>
      <c r="B274" s="286" t="s">
        <v>810</v>
      </c>
      <c r="C274" s="285">
        <v>221</v>
      </c>
      <c r="D274" s="363">
        <v>1.7</v>
      </c>
      <c r="E274" s="363">
        <v>0.1</v>
      </c>
      <c r="F274" s="363">
        <v>1.7</v>
      </c>
      <c r="G274" s="363">
        <v>1.5</v>
      </c>
      <c r="H274" s="363">
        <v>2</v>
      </c>
      <c r="I274" s="363"/>
      <c r="J274" s="285">
        <v>328</v>
      </c>
      <c r="K274" s="363">
        <v>1.6</v>
      </c>
      <c r="L274" s="363">
        <v>0.1</v>
      </c>
      <c r="M274" s="363">
        <v>1.6</v>
      </c>
      <c r="N274" s="363">
        <v>1.5</v>
      </c>
      <c r="O274" s="363">
        <v>1.8</v>
      </c>
    </row>
    <row r="275" spans="1:15" s="286" customFormat="1" ht="21" customHeight="1" x14ac:dyDescent="0.2">
      <c r="A275" s="1423" t="s">
        <v>634</v>
      </c>
      <c r="B275" s="286" t="s">
        <v>807</v>
      </c>
      <c r="C275" s="285">
        <v>382</v>
      </c>
      <c r="D275" s="363">
        <v>40.6</v>
      </c>
      <c r="E275" s="363">
        <v>11.3</v>
      </c>
      <c r="F275" s="363">
        <v>39.6</v>
      </c>
      <c r="G275" s="363">
        <v>24.4</v>
      </c>
      <c r="H275" s="363">
        <v>71.5</v>
      </c>
      <c r="I275" s="363"/>
      <c r="J275" s="285">
        <v>392</v>
      </c>
      <c r="K275" s="363">
        <v>41.1</v>
      </c>
      <c r="L275" s="363">
        <v>12.3</v>
      </c>
      <c r="M275" s="363">
        <v>39.799999999999997</v>
      </c>
      <c r="N275" s="363">
        <v>24.3</v>
      </c>
      <c r="O275" s="363">
        <v>74.099999999999994</v>
      </c>
    </row>
    <row r="276" spans="1:15" s="286" customFormat="1" ht="21" customHeight="1" x14ac:dyDescent="0.2">
      <c r="A276" s="1423"/>
      <c r="B276" s="286" t="s">
        <v>808</v>
      </c>
      <c r="C276" s="285">
        <v>382</v>
      </c>
      <c r="D276" s="363">
        <v>28.6</v>
      </c>
      <c r="E276" s="363">
        <v>8.1999999999999993</v>
      </c>
      <c r="F276" s="363">
        <v>26.7</v>
      </c>
      <c r="G276" s="363">
        <v>16.2</v>
      </c>
      <c r="H276" s="363">
        <v>53.4</v>
      </c>
      <c r="I276" s="363"/>
      <c r="J276" s="285">
        <v>392</v>
      </c>
      <c r="K276" s="363">
        <v>29</v>
      </c>
      <c r="L276" s="363">
        <v>10.199999999999999</v>
      </c>
      <c r="M276" s="363">
        <v>26.3</v>
      </c>
      <c r="N276" s="363">
        <v>15.4</v>
      </c>
      <c r="O276" s="363">
        <v>53.1</v>
      </c>
    </row>
    <row r="277" spans="1:15" s="286" customFormat="1" ht="21" customHeight="1" x14ac:dyDescent="0.2">
      <c r="A277" s="1423"/>
      <c r="B277" s="286" t="s">
        <v>809</v>
      </c>
      <c r="C277" s="285">
        <v>382</v>
      </c>
      <c r="D277" s="363">
        <v>90.5</v>
      </c>
      <c r="E277" s="363">
        <v>27.6</v>
      </c>
      <c r="F277" s="363">
        <v>90.1</v>
      </c>
      <c r="G277" s="363">
        <v>40</v>
      </c>
      <c r="H277" s="363">
        <v>174</v>
      </c>
      <c r="I277" s="363"/>
      <c r="J277" s="285">
        <v>392</v>
      </c>
      <c r="K277" s="363">
        <v>76.900000000000006</v>
      </c>
      <c r="L277" s="363">
        <v>27.2</v>
      </c>
      <c r="M277" s="363">
        <v>71.2</v>
      </c>
      <c r="N277" s="363">
        <v>36</v>
      </c>
      <c r="O277" s="363">
        <v>153</v>
      </c>
    </row>
    <row r="278" spans="1:15" s="286" customFormat="1" ht="21" customHeight="1" x14ac:dyDescent="0.2">
      <c r="A278" s="1423"/>
      <c r="B278" s="286" t="s">
        <v>810</v>
      </c>
      <c r="C278" s="285">
        <v>382</v>
      </c>
      <c r="D278" s="363">
        <v>177.7</v>
      </c>
      <c r="E278" s="363">
        <v>13.6</v>
      </c>
      <c r="F278" s="363">
        <v>178.6</v>
      </c>
      <c r="G278" s="363">
        <v>134.4</v>
      </c>
      <c r="H278" s="363">
        <v>218</v>
      </c>
      <c r="I278" s="363"/>
      <c r="J278" s="285">
        <v>392</v>
      </c>
      <c r="K278" s="363">
        <v>163.30000000000001</v>
      </c>
      <c r="L278" s="363">
        <v>12.5</v>
      </c>
      <c r="M278" s="363">
        <v>164.5</v>
      </c>
      <c r="N278" s="363">
        <v>110</v>
      </c>
      <c r="O278" s="363">
        <v>196</v>
      </c>
    </row>
    <row r="279" spans="1:15" s="286" customFormat="1" ht="21" customHeight="1" x14ac:dyDescent="0.2">
      <c r="A279" s="1423" t="s">
        <v>1925</v>
      </c>
      <c r="B279" s="286" t="s">
        <v>807</v>
      </c>
      <c r="C279" s="285">
        <v>3437</v>
      </c>
      <c r="D279" s="363">
        <v>38</v>
      </c>
      <c r="E279" s="363">
        <v>9</v>
      </c>
      <c r="F279" s="363">
        <v>38</v>
      </c>
      <c r="G279" s="363">
        <v>18</v>
      </c>
      <c r="H279" s="363">
        <v>72</v>
      </c>
      <c r="I279" s="363"/>
      <c r="J279" s="285">
        <v>4163</v>
      </c>
      <c r="K279" s="363">
        <v>37.700000000000003</v>
      </c>
      <c r="L279" s="363">
        <v>9</v>
      </c>
      <c r="M279" s="363">
        <v>37</v>
      </c>
      <c r="N279" s="363">
        <v>18</v>
      </c>
      <c r="O279" s="363">
        <v>70</v>
      </c>
    </row>
    <row r="280" spans="1:15" s="286" customFormat="1" ht="21" customHeight="1" x14ac:dyDescent="0.2">
      <c r="A280" s="1423"/>
      <c r="B280" s="286" t="s">
        <v>808</v>
      </c>
      <c r="C280" s="285">
        <v>3437</v>
      </c>
      <c r="D280" s="363">
        <v>27.1</v>
      </c>
      <c r="E280" s="363">
        <v>4.2</v>
      </c>
      <c r="F280" s="363">
        <v>26.6</v>
      </c>
      <c r="G280" s="363">
        <v>16.399999999999999</v>
      </c>
      <c r="H280" s="363">
        <v>56.5</v>
      </c>
      <c r="I280" s="363"/>
      <c r="J280" s="285">
        <v>4163</v>
      </c>
      <c r="K280" s="363">
        <v>24.8</v>
      </c>
      <c r="L280" s="363">
        <v>5.3</v>
      </c>
      <c r="M280" s="363">
        <v>23.5</v>
      </c>
      <c r="N280" s="363">
        <v>15</v>
      </c>
      <c r="O280" s="363">
        <v>60.6</v>
      </c>
    </row>
    <row r="281" spans="1:15" s="286" customFormat="1" ht="21" customHeight="1" x14ac:dyDescent="0.2">
      <c r="A281" s="1423"/>
      <c r="B281" s="286" t="s">
        <v>809</v>
      </c>
      <c r="C281" s="285">
        <v>3437</v>
      </c>
      <c r="D281" s="363">
        <v>84.6</v>
      </c>
      <c r="E281" s="363">
        <v>14.6</v>
      </c>
      <c r="F281" s="363">
        <v>83</v>
      </c>
      <c r="G281" s="363">
        <v>30.4</v>
      </c>
      <c r="H281" s="363">
        <v>177.4</v>
      </c>
      <c r="I281" s="363"/>
      <c r="J281" s="285">
        <v>4163</v>
      </c>
      <c r="K281" s="363">
        <v>65.8</v>
      </c>
      <c r="L281" s="363">
        <v>14.7</v>
      </c>
      <c r="M281" s="363">
        <v>62.6</v>
      </c>
      <c r="N281" s="363">
        <v>38.1</v>
      </c>
      <c r="O281" s="363">
        <v>170.1</v>
      </c>
    </row>
    <row r="282" spans="1:15" s="286" customFormat="1" ht="21" customHeight="1" x14ac:dyDescent="0.2">
      <c r="A282" s="1423"/>
      <c r="B282" s="286" t="s">
        <v>810</v>
      </c>
      <c r="C282" s="285">
        <v>3437</v>
      </c>
      <c r="D282" s="363">
        <v>176.7</v>
      </c>
      <c r="E282" s="363">
        <v>6.9</v>
      </c>
      <c r="F282" s="363">
        <v>176.5</v>
      </c>
      <c r="G282" s="363">
        <v>123.2</v>
      </c>
      <c r="H282" s="363">
        <v>200</v>
      </c>
      <c r="I282" s="363"/>
      <c r="J282" s="285">
        <v>4163</v>
      </c>
      <c r="K282" s="363">
        <v>162.80000000000001</v>
      </c>
      <c r="L282" s="363">
        <v>6.3</v>
      </c>
      <c r="M282" s="363">
        <v>162.6</v>
      </c>
      <c r="N282" s="363">
        <v>132.69999999999999</v>
      </c>
      <c r="O282" s="363">
        <v>185.4</v>
      </c>
    </row>
    <row r="283" spans="1:15" s="286" customFormat="1" ht="21" customHeight="1" x14ac:dyDescent="0.2">
      <c r="A283" s="1423" t="s">
        <v>9430</v>
      </c>
      <c r="B283" s="286" t="s">
        <v>807</v>
      </c>
      <c r="C283" s="285">
        <v>625</v>
      </c>
      <c r="D283" s="363">
        <v>42</v>
      </c>
      <c r="E283" s="363">
        <v>17.5</v>
      </c>
      <c r="F283" s="363">
        <v>36.299999999999997</v>
      </c>
      <c r="G283" s="363">
        <v>21.3</v>
      </c>
      <c r="H283" s="363">
        <v>91.2</v>
      </c>
      <c r="I283" s="363"/>
      <c r="J283" s="285">
        <v>1167</v>
      </c>
      <c r="K283" s="363">
        <v>51.6</v>
      </c>
      <c r="L283" s="363">
        <v>19.8</v>
      </c>
      <c r="M283" s="363">
        <v>55.9</v>
      </c>
      <c r="N283" s="363">
        <v>21</v>
      </c>
      <c r="O283" s="363">
        <v>93.3</v>
      </c>
    </row>
    <row r="284" spans="1:15" s="286" customFormat="1" ht="21" customHeight="1" x14ac:dyDescent="0.2">
      <c r="A284" s="1423"/>
      <c r="B284" s="286" t="s">
        <v>808</v>
      </c>
      <c r="C284" s="285">
        <v>625</v>
      </c>
      <c r="D284" s="363">
        <v>25.5</v>
      </c>
      <c r="E284" s="363">
        <v>4.0999999999999996</v>
      </c>
      <c r="F284" s="363">
        <v>24.9</v>
      </c>
      <c r="G284" s="363">
        <v>18.100000000000001</v>
      </c>
      <c r="H284" s="363">
        <v>57.5</v>
      </c>
      <c r="I284" s="363"/>
      <c r="J284" s="285">
        <v>1167</v>
      </c>
      <c r="K284" s="363">
        <v>25.6</v>
      </c>
      <c r="L284" s="363">
        <v>4.8</v>
      </c>
      <c r="M284" s="363">
        <v>24.8</v>
      </c>
      <c r="N284" s="363">
        <v>16.3</v>
      </c>
      <c r="O284" s="363">
        <v>50.9</v>
      </c>
    </row>
    <row r="285" spans="1:15" s="286" customFormat="1" ht="21" customHeight="1" x14ac:dyDescent="0.2">
      <c r="A285" s="1423"/>
      <c r="B285" s="286" t="s">
        <v>809</v>
      </c>
      <c r="C285" s="285">
        <v>625</v>
      </c>
      <c r="D285" s="363">
        <v>81.2</v>
      </c>
      <c r="E285" s="363">
        <v>14.3</v>
      </c>
      <c r="F285" s="363">
        <v>79.5</v>
      </c>
      <c r="G285" s="363">
        <v>52</v>
      </c>
      <c r="H285" s="363">
        <v>180</v>
      </c>
      <c r="I285" s="363"/>
      <c r="J285" s="285">
        <v>1167</v>
      </c>
      <c r="K285" s="363">
        <v>67.8</v>
      </c>
      <c r="L285" s="363">
        <v>12.4</v>
      </c>
      <c r="M285" s="363">
        <v>66</v>
      </c>
      <c r="N285" s="363">
        <v>39.1</v>
      </c>
      <c r="O285" s="363">
        <v>137</v>
      </c>
    </row>
    <row r="286" spans="1:15" s="286" customFormat="1" ht="21" customHeight="1" x14ac:dyDescent="0.2">
      <c r="A286" s="1423"/>
      <c r="B286" s="286" t="s">
        <v>810</v>
      </c>
      <c r="C286" s="285">
        <v>625</v>
      </c>
      <c r="D286" s="363">
        <v>178.4</v>
      </c>
      <c r="E286" s="363">
        <v>6.4</v>
      </c>
      <c r="F286" s="363">
        <v>178</v>
      </c>
      <c r="G286" s="363">
        <v>157</v>
      </c>
      <c r="H286" s="363">
        <v>198</v>
      </c>
      <c r="I286" s="363"/>
      <c r="J286" s="285">
        <v>1167</v>
      </c>
      <c r="K286" s="363">
        <v>163.1</v>
      </c>
      <c r="L286" s="363">
        <v>6.6</v>
      </c>
      <c r="M286" s="363">
        <v>163</v>
      </c>
      <c r="N286" s="363">
        <v>142</v>
      </c>
      <c r="O286" s="363">
        <v>187.6</v>
      </c>
    </row>
    <row r="287" spans="1:15" s="286" customFormat="1" ht="21" customHeight="1" x14ac:dyDescent="0.2">
      <c r="A287" s="1423" t="s">
        <v>2117</v>
      </c>
      <c r="B287" s="286" t="s">
        <v>807</v>
      </c>
      <c r="C287" s="285">
        <v>1254</v>
      </c>
      <c r="D287" s="363">
        <v>60.1</v>
      </c>
      <c r="E287" s="363">
        <v>8.4</v>
      </c>
      <c r="F287" s="363">
        <v>61</v>
      </c>
      <c r="G287" s="363">
        <v>28</v>
      </c>
      <c r="H287" s="363">
        <v>80</v>
      </c>
      <c r="I287" s="363"/>
      <c r="J287" s="285">
        <v>892</v>
      </c>
      <c r="K287" s="363">
        <v>62.2</v>
      </c>
      <c r="L287" s="363">
        <v>8.1</v>
      </c>
      <c r="M287" s="363">
        <v>62.8</v>
      </c>
      <c r="N287" s="363">
        <v>34.4</v>
      </c>
      <c r="O287" s="363">
        <v>85</v>
      </c>
    </row>
    <row r="288" spans="1:15" s="286" customFormat="1" ht="21" customHeight="1" x14ac:dyDescent="0.2">
      <c r="A288" s="1423"/>
      <c r="B288" s="286" t="s">
        <v>808</v>
      </c>
      <c r="C288" s="285">
        <v>1254</v>
      </c>
      <c r="D288" s="363">
        <v>29.9</v>
      </c>
      <c r="E288" s="363">
        <v>4.5999999999999996</v>
      </c>
      <c r="F288" s="363">
        <v>29.5</v>
      </c>
      <c r="G288" s="363">
        <v>18.2</v>
      </c>
      <c r="H288" s="363">
        <v>53</v>
      </c>
      <c r="I288" s="363"/>
      <c r="J288" s="285">
        <v>892</v>
      </c>
      <c r="K288" s="363">
        <v>31.5</v>
      </c>
      <c r="L288" s="363">
        <v>5.6</v>
      </c>
      <c r="M288" s="363">
        <v>30.9</v>
      </c>
      <c r="N288" s="363">
        <v>16</v>
      </c>
      <c r="O288" s="363">
        <v>53.5</v>
      </c>
    </row>
    <row r="289" spans="1:15" s="286" customFormat="1" ht="21" customHeight="1" x14ac:dyDescent="0.2">
      <c r="A289" s="1423"/>
      <c r="B289" s="286" t="s">
        <v>809</v>
      </c>
      <c r="C289" s="285">
        <v>1254</v>
      </c>
      <c r="D289" s="363">
        <v>90.7</v>
      </c>
      <c r="E289" s="363">
        <v>15.7</v>
      </c>
      <c r="F289" s="363">
        <v>89.3</v>
      </c>
      <c r="G289" s="363">
        <v>46.2</v>
      </c>
      <c r="H289" s="363">
        <v>167</v>
      </c>
      <c r="I289" s="363"/>
      <c r="J289" s="285">
        <v>892</v>
      </c>
      <c r="K289" s="363">
        <v>80.3</v>
      </c>
      <c r="L289" s="363">
        <v>15.3</v>
      </c>
      <c r="M289" s="363">
        <v>77.900000000000006</v>
      </c>
      <c r="N289" s="363">
        <v>35</v>
      </c>
      <c r="O289" s="363">
        <v>143.5</v>
      </c>
    </row>
    <row r="290" spans="1:15" s="286" customFormat="1" ht="21" customHeight="1" x14ac:dyDescent="0.2">
      <c r="A290" s="1423"/>
      <c r="B290" s="286" t="s">
        <v>810</v>
      </c>
      <c r="C290" s="285">
        <v>1254</v>
      </c>
      <c r="D290" s="363">
        <v>174.1</v>
      </c>
      <c r="E290" s="363">
        <v>6.5</v>
      </c>
      <c r="F290" s="363">
        <v>174</v>
      </c>
      <c r="G290" s="363">
        <v>139</v>
      </c>
      <c r="H290" s="363">
        <v>197</v>
      </c>
      <c r="I290" s="363"/>
      <c r="J290" s="285">
        <v>892</v>
      </c>
      <c r="K290" s="363">
        <v>159.9</v>
      </c>
      <c r="L290" s="363">
        <v>5.7</v>
      </c>
      <c r="M290" s="363">
        <v>160</v>
      </c>
      <c r="N290" s="363">
        <v>140</v>
      </c>
      <c r="O290" s="363">
        <v>179</v>
      </c>
    </row>
    <row r="291" spans="1:15" s="286" customFormat="1" ht="21" customHeight="1" x14ac:dyDescent="0.2">
      <c r="A291" s="1423" t="s">
        <v>2118</v>
      </c>
      <c r="B291" s="286" t="s">
        <v>807</v>
      </c>
      <c r="C291" s="285">
        <v>1202</v>
      </c>
      <c r="D291" s="363">
        <v>59.6</v>
      </c>
      <c r="E291" s="363">
        <v>8.3000000000000007</v>
      </c>
      <c r="F291" s="363">
        <v>60</v>
      </c>
      <c r="G291" s="363">
        <v>41.7</v>
      </c>
      <c r="H291" s="363">
        <v>90.9</v>
      </c>
      <c r="I291" s="363"/>
      <c r="J291" s="285">
        <v>939</v>
      </c>
      <c r="K291" s="363">
        <v>62.4</v>
      </c>
      <c r="L291" s="363">
        <v>7.5</v>
      </c>
      <c r="M291" s="363">
        <v>63</v>
      </c>
      <c r="N291" s="363">
        <v>41.4</v>
      </c>
      <c r="O291" s="363">
        <v>89.1</v>
      </c>
    </row>
    <row r="292" spans="1:15" s="286" customFormat="1" ht="21" customHeight="1" x14ac:dyDescent="0.2">
      <c r="A292" s="1423"/>
      <c r="B292" s="286" t="s">
        <v>808</v>
      </c>
      <c r="C292" s="285">
        <v>1202</v>
      </c>
      <c r="D292" s="363">
        <v>26.9</v>
      </c>
      <c r="E292" s="363">
        <v>3.5</v>
      </c>
      <c r="F292" s="363">
        <v>26.6</v>
      </c>
      <c r="G292" s="363">
        <v>19.2</v>
      </c>
      <c r="H292" s="363">
        <v>51.1</v>
      </c>
      <c r="I292" s="363"/>
      <c r="J292" s="285">
        <v>939</v>
      </c>
      <c r="K292" s="363">
        <v>27.1</v>
      </c>
      <c r="L292" s="363">
        <v>4.3</v>
      </c>
      <c r="M292" s="363">
        <v>26.5</v>
      </c>
      <c r="N292" s="363">
        <v>17.3</v>
      </c>
      <c r="O292" s="363">
        <v>57.2</v>
      </c>
    </row>
    <row r="293" spans="1:15" s="286" customFormat="1" ht="21" customHeight="1" x14ac:dyDescent="0.2">
      <c r="A293" s="1423"/>
      <c r="B293" s="286" t="s">
        <v>809</v>
      </c>
      <c r="C293" s="285">
        <v>1202</v>
      </c>
      <c r="D293" s="363">
        <v>81.599999999999994</v>
      </c>
      <c r="E293" s="363">
        <v>12</v>
      </c>
      <c r="F293" s="363">
        <v>80.599999999999994</v>
      </c>
      <c r="G293" s="363">
        <v>52.1</v>
      </c>
      <c r="H293" s="363">
        <v>151.1</v>
      </c>
      <c r="I293" s="363"/>
      <c r="J293" s="285">
        <v>939</v>
      </c>
      <c r="K293" s="363">
        <v>69.599999999999994</v>
      </c>
      <c r="L293" s="363">
        <v>11.5</v>
      </c>
      <c r="M293" s="363">
        <v>68.3</v>
      </c>
      <c r="N293" s="363">
        <v>43.2</v>
      </c>
      <c r="O293" s="363">
        <v>153.80000000000001</v>
      </c>
    </row>
    <row r="294" spans="1:15" s="286" customFormat="1" ht="21" customHeight="1" x14ac:dyDescent="0.2">
      <c r="A294" s="1423"/>
      <c r="B294" s="286" t="s">
        <v>810</v>
      </c>
      <c r="C294" s="285">
        <v>1202</v>
      </c>
      <c r="D294" s="363">
        <v>174.3</v>
      </c>
      <c r="E294" s="363">
        <v>6.3</v>
      </c>
      <c r="F294" s="363">
        <v>174</v>
      </c>
      <c r="G294" s="363">
        <v>153</v>
      </c>
      <c r="H294" s="363">
        <v>195.3</v>
      </c>
      <c r="I294" s="363"/>
      <c r="J294" s="285">
        <v>939</v>
      </c>
      <c r="K294" s="363">
        <v>160.4</v>
      </c>
      <c r="L294" s="363">
        <v>6.1</v>
      </c>
      <c r="M294" s="363">
        <v>160</v>
      </c>
      <c r="N294" s="363">
        <v>140</v>
      </c>
      <c r="O294" s="363">
        <v>179</v>
      </c>
    </row>
    <row r="295" spans="1:15" s="286" customFormat="1" ht="21" customHeight="1" x14ac:dyDescent="0.2">
      <c r="A295" s="1423" t="s">
        <v>1927</v>
      </c>
      <c r="B295" s="286" t="s">
        <v>807</v>
      </c>
      <c r="C295" s="285">
        <v>321</v>
      </c>
      <c r="D295" s="363">
        <v>49.6</v>
      </c>
      <c r="E295" s="363">
        <v>14.9</v>
      </c>
      <c r="F295" s="363">
        <v>50</v>
      </c>
      <c r="G295" s="363">
        <v>18</v>
      </c>
      <c r="H295" s="363">
        <v>84</v>
      </c>
      <c r="I295" s="363"/>
      <c r="J295" s="285">
        <v>445</v>
      </c>
      <c r="K295" s="363">
        <v>48.5</v>
      </c>
      <c r="L295" s="363">
        <v>15.1</v>
      </c>
      <c r="M295" s="363">
        <v>49</v>
      </c>
      <c r="N295" s="363">
        <v>18</v>
      </c>
      <c r="O295" s="363">
        <v>91</v>
      </c>
    </row>
    <row r="296" spans="1:15" s="286" customFormat="1" ht="21" customHeight="1" x14ac:dyDescent="0.2">
      <c r="A296" s="1423"/>
      <c r="B296" s="286" t="s">
        <v>808</v>
      </c>
      <c r="C296" s="285">
        <v>320</v>
      </c>
      <c r="D296" s="363">
        <v>26.4</v>
      </c>
      <c r="E296" s="363">
        <v>3.8</v>
      </c>
      <c r="F296" s="363">
        <v>25.7</v>
      </c>
      <c r="G296" s="363">
        <v>18.7</v>
      </c>
      <c r="H296" s="363">
        <v>40.799999999999997</v>
      </c>
      <c r="I296" s="363"/>
      <c r="J296" s="285">
        <v>445</v>
      </c>
      <c r="K296" s="363">
        <v>24.2</v>
      </c>
      <c r="L296" s="363">
        <v>4.7</v>
      </c>
      <c r="M296" s="363">
        <v>23.4</v>
      </c>
      <c r="N296" s="363">
        <v>15.9</v>
      </c>
      <c r="O296" s="363">
        <v>46.5</v>
      </c>
    </row>
    <row r="297" spans="1:15" s="286" customFormat="1" ht="21" customHeight="1" x14ac:dyDescent="0.2">
      <c r="A297" s="1423"/>
      <c r="B297" s="286" t="s">
        <v>809</v>
      </c>
      <c r="C297" s="285">
        <v>320</v>
      </c>
      <c r="D297" s="363">
        <v>82.2</v>
      </c>
      <c r="E297" s="363">
        <v>13</v>
      </c>
      <c r="F297" s="363">
        <v>80</v>
      </c>
      <c r="G297" s="363">
        <v>51</v>
      </c>
      <c r="H297" s="363">
        <v>126</v>
      </c>
      <c r="I297" s="363"/>
      <c r="J297" s="285">
        <v>445</v>
      </c>
      <c r="K297" s="363">
        <v>64.8</v>
      </c>
      <c r="L297" s="363">
        <v>12.9</v>
      </c>
      <c r="M297" s="363">
        <v>63</v>
      </c>
      <c r="N297" s="363">
        <v>40</v>
      </c>
      <c r="O297" s="363">
        <v>125</v>
      </c>
    </row>
    <row r="298" spans="1:15" s="286" customFormat="1" ht="21" customHeight="1" x14ac:dyDescent="0.2">
      <c r="A298" s="1423"/>
      <c r="B298" s="286" t="s">
        <v>810</v>
      </c>
      <c r="C298" s="285">
        <v>321</v>
      </c>
      <c r="D298" s="363">
        <v>176.5</v>
      </c>
      <c r="E298" s="363">
        <v>6.5</v>
      </c>
      <c r="F298" s="363">
        <v>176</v>
      </c>
      <c r="G298" s="363">
        <v>140</v>
      </c>
      <c r="H298" s="363">
        <v>196</v>
      </c>
      <c r="I298" s="363"/>
      <c r="J298" s="285">
        <v>445</v>
      </c>
      <c r="K298" s="363">
        <v>163.9</v>
      </c>
      <c r="L298" s="363">
        <v>6.5</v>
      </c>
      <c r="M298" s="363">
        <v>164</v>
      </c>
      <c r="N298" s="363">
        <v>140</v>
      </c>
      <c r="O298" s="363">
        <v>180</v>
      </c>
    </row>
    <row r="299" spans="1:15" s="286" customFormat="1" ht="21" customHeight="1" x14ac:dyDescent="0.2">
      <c r="A299" s="1423" t="s">
        <v>2119</v>
      </c>
      <c r="B299" s="286" t="s">
        <v>807</v>
      </c>
      <c r="C299" s="285">
        <v>387</v>
      </c>
      <c r="D299" s="363">
        <v>51.7</v>
      </c>
      <c r="E299" s="363">
        <v>8.6999999999999993</v>
      </c>
      <c r="F299" s="363">
        <v>52</v>
      </c>
      <c r="G299" s="363">
        <v>39</v>
      </c>
      <c r="H299" s="363">
        <v>95</v>
      </c>
      <c r="I299" s="363"/>
      <c r="J299" s="285">
        <v>437</v>
      </c>
      <c r="K299" s="363">
        <v>52.4</v>
      </c>
      <c r="L299" s="363">
        <v>8.1</v>
      </c>
      <c r="M299" s="363">
        <v>52</v>
      </c>
      <c r="N299" s="363">
        <v>40</v>
      </c>
      <c r="O299" s="363">
        <v>78</v>
      </c>
    </row>
    <row r="300" spans="1:15" s="286" customFormat="1" ht="21" customHeight="1" x14ac:dyDescent="0.2">
      <c r="A300" s="1423"/>
      <c r="B300" s="286" t="s">
        <v>808</v>
      </c>
      <c r="C300" s="285">
        <v>387</v>
      </c>
      <c r="D300" s="363">
        <v>23.6</v>
      </c>
      <c r="E300" s="363">
        <v>3.2</v>
      </c>
      <c r="F300" s="363">
        <v>23.4</v>
      </c>
      <c r="G300" s="363">
        <v>16.5</v>
      </c>
      <c r="H300" s="363">
        <v>33.1</v>
      </c>
      <c r="I300" s="363"/>
      <c r="J300" s="285">
        <v>437</v>
      </c>
      <c r="K300" s="363">
        <v>24.3</v>
      </c>
      <c r="L300" s="363">
        <v>3.6</v>
      </c>
      <c r="M300" s="363">
        <v>23.9</v>
      </c>
      <c r="N300" s="363">
        <v>16</v>
      </c>
      <c r="O300" s="363">
        <v>47.1</v>
      </c>
    </row>
    <row r="301" spans="1:15" s="286" customFormat="1" ht="21" customHeight="1" x14ac:dyDescent="0.2">
      <c r="A301" s="1423"/>
      <c r="B301" s="286" t="s">
        <v>809</v>
      </c>
      <c r="C301" s="285">
        <v>387</v>
      </c>
      <c r="D301" s="363">
        <v>63.9</v>
      </c>
      <c r="E301" s="363">
        <v>10.5</v>
      </c>
      <c r="F301" s="363">
        <v>62.7</v>
      </c>
      <c r="G301" s="363">
        <v>39.1</v>
      </c>
      <c r="H301" s="363">
        <v>97.9</v>
      </c>
      <c r="I301" s="363"/>
      <c r="J301" s="285">
        <v>437</v>
      </c>
      <c r="K301" s="363">
        <v>56.8</v>
      </c>
      <c r="L301" s="363">
        <v>9.1999999999999993</v>
      </c>
      <c r="M301" s="363">
        <v>55.8</v>
      </c>
      <c r="N301" s="363">
        <v>36.299999999999997</v>
      </c>
      <c r="O301" s="363">
        <v>95</v>
      </c>
    </row>
    <row r="302" spans="1:15" s="286" customFormat="1" ht="21" customHeight="1" x14ac:dyDescent="0.2">
      <c r="A302" s="1423"/>
      <c r="B302" s="286" t="s">
        <v>810</v>
      </c>
      <c r="C302" s="285">
        <v>387</v>
      </c>
      <c r="D302" s="363">
        <v>164.3</v>
      </c>
      <c r="E302" s="363">
        <v>5.9</v>
      </c>
      <c r="F302" s="363">
        <v>164.2</v>
      </c>
      <c r="G302" s="363">
        <v>139.30000000000001</v>
      </c>
      <c r="H302" s="363">
        <v>179.8</v>
      </c>
      <c r="I302" s="363"/>
      <c r="J302" s="285">
        <v>437</v>
      </c>
      <c r="K302" s="363">
        <v>152.69999999999999</v>
      </c>
      <c r="L302" s="363">
        <v>5.7</v>
      </c>
      <c r="M302" s="363">
        <v>153</v>
      </c>
      <c r="N302" s="363">
        <v>136.5</v>
      </c>
      <c r="O302" s="363">
        <v>170.2</v>
      </c>
    </row>
    <row r="303" spans="1:15" s="286" customFormat="1" ht="21" customHeight="1" x14ac:dyDescent="0.2">
      <c r="A303" s="1423" t="s">
        <v>2120</v>
      </c>
      <c r="B303" s="286" t="s">
        <v>807</v>
      </c>
      <c r="C303" s="285">
        <v>433</v>
      </c>
      <c r="D303" s="363">
        <v>53.5</v>
      </c>
      <c r="E303" s="363">
        <v>9.8000000000000007</v>
      </c>
      <c r="F303" s="363">
        <v>53</v>
      </c>
      <c r="G303" s="363">
        <v>31</v>
      </c>
      <c r="H303" s="363">
        <v>81</v>
      </c>
      <c r="I303" s="363"/>
      <c r="J303" s="285">
        <v>405</v>
      </c>
      <c r="K303" s="363">
        <v>56.5</v>
      </c>
      <c r="L303" s="363">
        <v>8.6999999999999993</v>
      </c>
      <c r="M303" s="363">
        <v>56</v>
      </c>
      <c r="N303" s="363">
        <v>33</v>
      </c>
      <c r="O303" s="363">
        <v>83</v>
      </c>
    </row>
    <row r="304" spans="1:15" s="286" customFormat="1" ht="21" customHeight="1" x14ac:dyDescent="0.2">
      <c r="A304" s="1423"/>
      <c r="B304" s="286" t="s">
        <v>808</v>
      </c>
      <c r="C304" s="285">
        <v>433</v>
      </c>
      <c r="D304" s="363">
        <v>24.3</v>
      </c>
      <c r="E304" s="363">
        <v>3</v>
      </c>
      <c r="F304" s="363">
        <v>24.6</v>
      </c>
      <c r="G304" s="363">
        <v>15.1</v>
      </c>
      <c r="H304" s="363">
        <v>34</v>
      </c>
      <c r="I304" s="363"/>
      <c r="J304" s="285">
        <v>405</v>
      </c>
      <c r="K304" s="363">
        <v>24.6</v>
      </c>
      <c r="L304" s="363">
        <v>3</v>
      </c>
      <c r="M304" s="363">
        <v>24.7</v>
      </c>
      <c r="N304" s="363">
        <v>13.8</v>
      </c>
      <c r="O304" s="363">
        <v>35.200000000000003</v>
      </c>
    </row>
    <row r="305" spans="1:15" s="286" customFormat="1" ht="21" customHeight="1" x14ac:dyDescent="0.2">
      <c r="A305" s="1423"/>
      <c r="B305" s="286" t="s">
        <v>809</v>
      </c>
      <c r="C305" s="285">
        <v>433</v>
      </c>
      <c r="D305" s="363">
        <v>66.3</v>
      </c>
      <c r="E305" s="363">
        <v>9.8000000000000007</v>
      </c>
      <c r="F305" s="363">
        <v>67.2</v>
      </c>
      <c r="G305" s="363">
        <v>36.5</v>
      </c>
      <c r="H305" s="363">
        <v>104.6</v>
      </c>
      <c r="I305" s="363"/>
      <c r="J305" s="285">
        <v>405</v>
      </c>
      <c r="K305" s="363">
        <v>57.3</v>
      </c>
      <c r="L305" s="363">
        <v>7.8</v>
      </c>
      <c r="M305" s="363">
        <v>57.5</v>
      </c>
      <c r="N305" s="363">
        <v>30.1</v>
      </c>
      <c r="O305" s="363">
        <v>80.099999999999994</v>
      </c>
    </row>
    <row r="306" spans="1:15" s="286" customFormat="1" ht="21" customHeight="1" x14ac:dyDescent="0.2">
      <c r="A306" s="1423"/>
      <c r="B306" s="286" t="s">
        <v>810</v>
      </c>
      <c r="C306" s="285">
        <v>433</v>
      </c>
      <c r="D306" s="363">
        <v>165</v>
      </c>
      <c r="E306" s="363">
        <v>6.1</v>
      </c>
      <c r="F306" s="363">
        <v>165</v>
      </c>
      <c r="G306" s="363">
        <v>145.69999999999999</v>
      </c>
      <c r="H306" s="363">
        <v>180</v>
      </c>
      <c r="I306" s="363"/>
      <c r="J306" s="285">
        <v>405</v>
      </c>
      <c r="K306" s="363">
        <v>152.69999999999999</v>
      </c>
      <c r="L306" s="363">
        <v>5.6</v>
      </c>
      <c r="M306" s="363">
        <v>152.80000000000001</v>
      </c>
      <c r="N306" s="363">
        <v>134.6</v>
      </c>
      <c r="O306" s="363">
        <v>168</v>
      </c>
    </row>
    <row r="307" spans="1:15" s="286" customFormat="1" ht="21" customHeight="1" x14ac:dyDescent="0.2">
      <c r="A307" s="1423" t="s">
        <v>642</v>
      </c>
      <c r="B307" s="286" t="s">
        <v>808</v>
      </c>
      <c r="C307" s="285">
        <v>2311</v>
      </c>
      <c r="D307" s="363">
        <v>27</v>
      </c>
      <c r="E307" s="363">
        <v>4</v>
      </c>
      <c r="F307" s="363">
        <v>26.5</v>
      </c>
      <c r="G307" s="363">
        <v>16.3</v>
      </c>
      <c r="H307" s="363">
        <v>46.9</v>
      </c>
      <c r="I307" s="363"/>
      <c r="J307" s="285">
        <v>3312</v>
      </c>
      <c r="K307" s="363">
        <v>26.5</v>
      </c>
      <c r="L307" s="363">
        <v>5.4</v>
      </c>
      <c r="M307" s="363">
        <v>25.5</v>
      </c>
      <c r="N307" s="363">
        <v>15</v>
      </c>
      <c r="O307" s="363">
        <v>60</v>
      </c>
    </row>
    <row r="308" spans="1:15" s="286" customFormat="1" ht="21" customHeight="1" x14ac:dyDescent="0.2">
      <c r="A308" s="1423"/>
      <c r="B308" s="286" t="s">
        <v>809</v>
      </c>
      <c r="C308" s="285">
        <v>2311</v>
      </c>
      <c r="D308" s="363">
        <v>85.9</v>
      </c>
      <c r="E308" s="363">
        <v>14.1</v>
      </c>
      <c r="F308" s="363">
        <v>84</v>
      </c>
      <c r="G308" s="363">
        <v>44</v>
      </c>
      <c r="H308" s="363">
        <v>172</v>
      </c>
      <c r="I308" s="363"/>
      <c r="J308" s="285">
        <v>3312</v>
      </c>
      <c r="K308" s="363">
        <v>70.8</v>
      </c>
      <c r="L308" s="363">
        <v>15.2</v>
      </c>
      <c r="M308" s="363">
        <v>68</v>
      </c>
      <c r="N308" s="363">
        <v>38</v>
      </c>
      <c r="O308" s="363">
        <v>183.8</v>
      </c>
    </row>
    <row r="309" spans="1:15" s="286" customFormat="1" ht="21" customHeight="1" x14ac:dyDescent="0.2">
      <c r="A309" s="1423"/>
      <c r="B309" s="286" t="s">
        <v>810</v>
      </c>
      <c r="C309" s="285">
        <v>3372</v>
      </c>
      <c r="D309" s="363">
        <v>175.9</v>
      </c>
      <c r="E309" s="363">
        <v>7.6</v>
      </c>
      <c r="F309" s="363">
        <v>175.3</v>
      </c>
      <c r="G309" s="363">
        <v>148</v>
      </c>
      <c r="H309" s="363">
        <v>215</v>
      </c>
      <c r="I309" s="363"/>
      <c r="J309" s="285">
        <v>4077</v>
      </c>
      <c r="K309" s="363">
        <v>162.69999999999999</v>
      </c>
      <c r="L309" s="363">
        <v>6.6</v>
      </c>
      <c r="M309" s="363">
        <v>162.6</v>
      </c>
      <c r="N309" s="363">
        <v>135</v>
      </c>
      <c r="O309" s="363">
        <v>200.7</v>
      </c>
    </row>
    <row r="310" spans="1:15" s="286" customFormat="1" ht="21" customHeight="1" x14ac:dyDescent="0.2">
      <c r="A310" s="1423" t="s">
        <v>646</v>
      </c>
      <c r="B310" s="286" t="s">
        <v>807</v>
      </c>
      <c r="C310" s="285">
        <v>189</v>
      </c>
      <c r="D310" s="363">
        <v>41.9</v>
      </c>
      <c r="E310" s="363">
        <v>12</v>
      </c>
      <c r="F310" s="363">
        <v>42</v>
      </c>
      <c r="G310" s="363">
        <v>19</v>
      </c>
      <c r="H310" s="363">
        <v>68</v>
      </c>
      <c r="I310" s="363"/>
      <c r="J310" s="285">
        <v>279</v>
      </c>
      <c r="K310" s="363">
        <v>42.6</v>
      </c>
      <c r="L310" s="363">
        <v>11.3</v>
      </c>
      <c r="M310" s="363">
        <v>44</v>
      </c>
      <c r="N310" s="363">
        <v>20</v>
      </c>
      <c r="O310" s="363">
        <v>69</v>
      </c>
    </row>
    <row r="311" spans="1:15" s="286" customFormat="1" ht="21" customHeight="1" x14ac:dyDescent="0.2">
      <c r="A311" s="1423"/>
      <c r="B311" s="286" t="s">
        <v>808</v>
      </c>
      <c r="C311" s="285">
        <v>188</v>
      </c>
      <c r="D311" s="363">
        <v>26</v>
      </c>
      <c r="E311" s="363">
        <v>3.9</v>
      </c>
      <c r="F311" s="363">
        <v>25.6</v>
      </c>
      <c r="G311" s="363">
        <v>16.399999999999999</v>
      </c>
      <c r="H311" s="363">
        <v>40</v>
      </c>
      <c r="I311" s="363"/>
      <c r="J311" s="285">
        <v>276</v>
      </c>
      <c r="K311" s="363">
        <v>24.8</v>
      </c>
      <c r="L311" s="363">
        <v>5.2</v>
      </c>
      <c r="M311" s="363">
        <v>23.9</v>
      </c>
      <c r="N311" s="363">
        <v>15.4</v>
      </c>
      <c r="O311" s="363">
        <v>55.5</v>
      </c>
    </row>
    <row r="312" spans="1:15" s="286" customFormat="1" ht="21" customHeight="1" x14ac:dyDescent="0.2">
      <c r="A312" s="1423"/>
      <c r="B312" s="286" t="s">
        <v>809</v>
      </c>
      <c r="C312" s="285">
        <v>188</v>
      </c>
      <c r="D312" s="363">
        <v>83</v>
      </c>
      <c r="E312" s="363">
        <v>12.8</v>
      </c>
      <c r="F312" s="363">
        <v>83</v>
      </c>
      <c r="G312" s="363">
        <v>53</v>
      </c>
      <c r="H312" s="363">
        <v>125</v>
      </c>
      <c r="I312" s="363"/>
      <c r="J312" s="285">
        <v>276</v>
      </c>
      <c r="K312" s="363">
        <v>67.7</v>
      </c>
      <c r="L312" s="363">
        <v>14.2</v>
      </c>
      <c r="M312" s="363">
        <v>65</v>
      </c>
      <c r="N312" s="363">
        <v>39</v>
      </c>
      <c r="O312" s="363">
        <v>134</v>
      </c>
    </row>
    <row r="313" spans="1:15" s="286" customFormat="1" ht="21" customHeight="1" x14ac:dyDescent="0.2">
      <c r="A313" s="1423"/>
      <c r="B313" s="286" t="s">
        <v>810</v>
      </c>
      <c r="C313" s="285">
        <v>189</v>
      </c>
      <c r="D313" s="363">
        <v>178.6</v>
      </c>
      <c r="E313" s="363">
        <v>6.5</v>
      </c>
      <c r="F313" s="363">
        <v>179</v>
      </c>
      <c r="G313" s="363">
        <v>158</v>
      </c>
      <c r="H313" s="363">
        <v>197</v>
      </c>
      <c r="I313" s="363"/>
      <c r="J313" s="285">
        <v>279</v>
      </c>
      <c r="K313" s="363">
        <v>165.1</v>
      </c>
      <c r="L313" s="363">
        <v>6.2</v>
      </c>
      <c r="M313" s="363">
        <v>165</v>
      </c>
      <c r="N313" s="363">
        <v>149</v>
      </c>
      <c r="O313" s="363">
        <v>183</v>
      </c>
    </row>
    <row r="314" spans="1:15" s="286" customFormat="1" ht="21" customHeight="1" x14ac:dyDescent="0.2">
      <c r="A314" s="1423" t="s">
        <v>2121</v>
      </c>
      <c r="B314" s="286" t="s">
        <v>807</v>
      </c>
      <c r="C314" s="285">
        <v>353</v>
      </c>
      <c r="D314" s="363">
        <v>57</v>
      </c>
      <c r="E314" s="363">
        <v>10.8</v>
      </c>
      <c r="F314" s="363">
        <v>56.3</v>
      </c>
      <c r="G314" s="363">
        <v>32.6</v>
      </c>
      <c r="H314" s="363">
        <v>86.6</v>
      </c>
      <c r="I314" s="363"/>
      <c r="J314" s="285">
        <v>773</v>
      </c>
      <c r="K314" s="363">
        <v>55.4</v>
      </c>
      <c r="L314" s="363">
        <v>11.4</v>
      </c>
      <c r="M314" s="363">
        <v>54.7</v>
      </c>
      <c r="N314" s="363">
        <v>23.3</v>
      </c>
      <c r="O314" s="363">
        <v>91.2</v>
      </c>
    </row>
    <row r="315" spans="1:15" s="286" customFormat="1" ht="21" customHeight="1" x14ac:dyDescent="0.2">
      <c r="A315" s="1423"/>
      <c r="B315" s="286" t="s">
        <v>808</v>
      </c>
      <c r="C315" s="285">
        <v>353</v>
      </c>
      <c r="D315" s="363">
        <v>28.3</v>
      </c>
      <c r="E315" s="363">
        <v>4.8</v>
      </c>
      <c r="F315" s="363">
        <v>28</v>
      </c>
      <c r="G315" s="363">
        <v>15.2</v>
      </c>
      <c r="H315" s="363">
        <v>50.3</v>
      </c>
      <c r="I315" s="363"/>
      <c r="J315" s="285">
        <v>773</v>
      </c>
      <c r="K315" s="363">
        <v>32.200000000000003</v>
      </c>
      <c r="L315" s="363">
        <v>7.1</v>
      </c>
      <c r="M315" s="363">
        <v>31.6</v>
      </c>
      <c r="N315" s="363">
        <v>17.5</v>
      </c>
      <c r="O315" s="363">
        <v>61.4</v>
      </c>
    </row>
    <row r="316" spans="1:15" s="286" customFormat="1" ht="21" customHeight="1" x14ac:dyDescent="0.2">
      <c r="A316" s="1423"/>
      <c r="B316" s="286" t="s">
        <v>809</v>
      </c>
      <c r="C316" s="285">
        <v>353</v>
      </c>
      <c r="D316" s="363">
        <v>89.7</v>
      </c>
      <c r="E316" s="363">
        <v>16.899999999999999</v>
      </c>
      <c r="F316" s="363">
        <v>88.1</v>
      </c>
      <c r="G316" s="363">
        <v>50.2</v>
      </c>
      <c r="H316" s="363">
        <v>174.1</v>
      </c>
      <c r="I316" s="363"/>
      <c r="J316" s="285">
        <v>773</v>
      </c>
      <c r="K316" s="363">
        <v>87.3</v>
      </c>
      <c r="L316" s="363">
        <v>19.899999999999999</v>
      </c>
      <c r="M316" s="363">
        <v>85.2</v>
      </c>
      <c r="N316" s="363">
        <v>45</v>
      </c>
      <c r="O316" s="363">
        <v>167.3</v>
      </c>
    </row>
    <row r="317" spans="1:15" s="286" customFormat="1" ht="21" customHeight="1" x14ac:dyDescent="0.2">
      <c r="A317" s="1423"/>
      <c r="B317" s="286" t="s">
        <v>810</v>
      </c>
      <c r="C317" s="285">
        <v>353</v>
      </c>
      <c r="D317" s="363">
        <v>178</v>
      </c>
      <c r="E317" s="363">
        <v>6.9</v>
      </c>
      <c r="F317" s="363">
        <v>178.2</v>
      </c>
      <c r="G317" s="363">
        <v>149.9</v>
      </c>
      <c r="H317" s="363">
        <v>201.1</v>
      </c>
      <c r="I317" s="363"/>
      <c r="J317" s="285">
        <v>773</v>
      </c>
      <c r="K317" s="363">
        <v>164.7</v>
      </c>
      <c r="L317" s="363">
        <v>6.3</v>
      </c>
      <c r="M317" s="363">
        <v>164.8</v>
      </c>
      <c r="N317" s="363">
        <v>147.80000000000001</v>
      </c>
      <c r="O317" s="363">
        <v>187.2</v>
      </c>
    </row>
    <row r="318" spans="1:15" s="286" customFormat="1" ht="21" customHeight="1" x14ac:dyDescent="0.2">
      <c r="A318" s="1423" t="s">
        <v>2122</v>
      </c>
      <c r="B318" s="286" t="s">
        <v>807</v>
      </c>
      <c r="C318" s="285">
        <v>672</v>
      </c>
      <c r="D318" s="363">
        <v>55.6</v>
      </c>
      <c r="E318" s="363">
        <v>10.7</v>
      </c>
      <c r="F318" s="363">
        <v>56.4</v>
      </c>
      <c r="G318" s="363">
        <v>26.9</v>
      </c>
      <c r="H318" s="363">
        <v>89.9</v>
      </c>
      <c r="I318" s="363"/>
      <c r="J318" s="285">
        <v>840</v>
      </c>
      <c r="K318" s="363">
        <v>55.1</v>
      </c>
      <c r="L318" s="363">
        <v>10.9</v>
      </c>
      <c r="M318" s="363">
        <v>55.4</v>
      </c>
      <c r="N318" s="363">
        <v>24.9</v>
      </c>
      <c r="O318" s="363">
        <v>81.8</v>
      </c>
    </row>
    <row r="319" spans="1:15" s="286" customFormat="1" ht="21" customHeight="1" x14ac:dyDescent="0.2">
      <c r="A319" s="1423"/>
      <c r="B319" s="286" t="s">
        <v>808</v>
      </c>
      <c r="C319" s="285">
        <v>672</v>
      </c>
      <c r="D319" s="363">
        <v>30.1</v>
      </c>
      <c r="E319" s="363">
        <v>5</v>
      </c>
      <c r="F319" s="363">
        <v>29.5</v>
      </c>
      <c r="G319" s="363">
        <v>16.899999999999999</v>
      </c>
      <c r="H319" s="363">
        <v>58.3</v>
      </c>
      <c r="I319" s="363"/>
      <c r="J319" s="285">
        <v>840</v>
      </c>
      <c r="K319" s="363">
        <v>30.6</v>
      </c>
      <c r="L319" s="363">
        <v>7.3</v>
      </c>
      <c r="M319" s="363">
        <v>29.4</v>
      </c>
      <c r="N319" s="363">
        <v>15.8</v>
      </c>
      <c r="O319" s="363">
        <v>67.900000000000006</v>
      </c>
    </row>
    <row r="320" spans="1:15" s="286" customFormat="1" ht="21" customHeight="1" x14ac:dyDescent="0.2">
      <c r="A320" s="1423"/>
      <c r="B320" s="286" t="s">
        <v>809</v>
      </c>
      <c r="C320" s="285">
        <v>672</v>
      </c>
      <c r="D320" s="363">
        <v>93.7</v>
      </c>
      <c r="E320" s="363">
        <v>17.100000000000001</v>
      </c>
      <c r="F320" s="363">
        <v>91.6</v>
      </c>
      <c r="G320" s="363">
        <v>50</v>
      </c>
      <c r="H320" s="363">
        <v>185</v>
      </c>
      <c r="I320" s="363"/>
      <c r="J320" s="285">
        <v>840</v>
      </c>
      <c r="K320" s="363">
        <v>81</v>
      </c>
      <c r="L320" s="363">
        <v>20.100000000000001</v>
      </c>
      <c r="M320" s="363">
        <v>78</v>
      </c>
      <c r="N320" s="363">
        <v>42.4</v>
      </c>
      <c r="O320" s="363">
        <v>184.8</v>
      </c>
    </row>
    <row r="321" spans="1:15" s="286" customFormat="1" ht="21" customHeight="1" x14ac:dyDescent="0.2">
      <c r="A321" s="1423"/>
      <c r="B321" s="286" t="s">
        <v>810</v>
      </c>
      <c r="C321" s="285">
        <v>672</v>
      </c>
      <c r="D321" s="363">
        <v>176.3</v>
      </c>
      <c r="E321" s="363">
        <v>6.3</v>
      </c>
      <c r="F321" s="363">
        <v>176.3</v>
      </c>
      <c r="G321" s="363">
        <v>158.4</v>
      </c>
      <c r="H321" s="363">
        <v>197.1</v>
      </c>
      <c r="I321" s="363"/>
      <c r="J321" s="285">
        <v>840</v>
      </c>
      <c r="K321" s="363">
        <v>162.69999999999999</v>
      </c>
      <c r="L321" s="363">
        <v>6.1</v>
      </c>
      <c r="M321" s="363">
        <v>162.5</v>
      </c>
      <c r="N321" s="363">
        <v>142</v>
      </c>
      <c r="O321" s="363">
        <v>182.6</v>
      </c>
    </row>
    <row r="322" spans="1:15" s="286" customFormat="1" ht="21" customHeight="1" x14ac:dyDescent="0.2">
      <c r="A322" s="1423" t="s">
        <v>1940</v>
      </c>
      <c r="B322" s="286" t="s">
        <v>807</v>
      </c>
      <c r="C322" s="285">
        <v>3833</v>
      </c>
      <c r="D322" s="363">
        <v>67.5</v>
      </c>
      <c r="E322" s="363">
        <v>13.6</v>
      </c>
      <c r="F322" s="363">
        <v>69</v>
      </c>
      <c r="G322" s="363">
        <v>22</v>
      </c>
      <c r="H322" s="363">
        <v>90</v>
      </c>
      <c r="I322" s="363"/>
      <c r="J322" s="285">
        <v>3573</v>
      </c>
      <c r="K322" s="363">
        <v>61.6</v>
      </c>
      <c r="L322" s="363">
        <v>15.9</v>
      </c>
      <c r="M322" s="363">
        <v>62</v>
      </c>
      <c r="N322" s="363">
        <v>20</v>
      </c>
      <c r="O322" s="363">
        <v>90</v>
      </c>
    </row>
    <row r="323" spans="1:15" s="286" customFormat="1" ht="21" customHeight="1" x14ac:dyDescent="0.2">
      <c r="A323" s="1423"/>
      <c r="B323" s="286" t="s">
        <v>808</v>
      </c>
      <c r="C323" s="285">
        <v>3833</v>
      </c>
      <c r="D323" s="363">
        <v>31.6</v>
      </c>
      <c r="E323" s="363">
        <v>8.3000000000000007</v>
      </c>
      <c r="F323" s="363">
        <v>29.8</v>
      </c>
      <c r="G323" s="363">
        <v>14.7</v>
      </c>
      <c r="H323" s="363">
        <v>87.4</v>
      </c>
      <c r="I323" s="363"/>
      <c r="J323" s="285">
        <v>3573</v>
      </c>
      <c r="K323" s="363">
        <v>36.200000000000003</v>
      </c>
      <c r="L323" s="363">
        <v>11</v>
      </c>
      <c r="M323" s="363">
        <v>34.4</v>
      </c>
      <c r="N323" s="363">
        <v>14.5</v>
      </c>
      <c r="O323" s="363">
        <v>82.5</v>
      </c>
    </row>
    <row r="324" spans="1:15" s="286" customFormat="1" ht="21" customHeight="1" x14ac:dyDescent="0.2">
      <c r="A324" s="1423"/>
      <c r="B324" s="286" t="s">
        <v>809</v>
      </c>
      <c r="C324" s="285" t="s">
        <v>749</v>
      </c>
      <c r="D324" s="363" t="s">
        <v>749</v>
      </c>
      <c r="E324" s="363" t="s">
        <v>749</v>
      </c>
      <c r="F324" s="363" t="s">
        <v>749</v>
      </c>
      <c r="G324" s="363" t="s">
        <v>749</v>
      </c>
      <c r="H324" s="363" t="s">
        <v>749</v>
      </c>
      <c r="I324" s="363"/>
      <c r="J324" s="285" t="s">
        <v>749</v>
      </c>
      <c r="K324" s="363" t="s">
        <v>749</v>
      </c>
      <c r="L324" s="363" t="s">
        <v>749</v>
      </c>
      <c r="M324" s="363" t="s">
        <v>749</v>
      </c>
      <c r="N324" s="363" t="s">
        <v>749</v>
      </c>
      <c r="O324" s="363" t="s">
        <v>749</v>
      </c>
    </row>
    <row r="325" spans="1:15" s="286" customFormat="1" ht="21" customHeight="1" x14ac:dyDescent="0.2">
      <c r="A325" s="1423"/>
      <c r="B325" s="286" t="s">
        <v>810</v>
      </c>
      <c r="C325" s="285">
        <v>3833</v>
      </c>
      <c r="D325" s="363">
        <v>176.1</v>
      </c>
      <c r="E325" s="363">
        <v>6.8</v>
      </c>
      <c r="F325" s="363">
        <v>176</v>
      </c>
      <c r="G325" s="363">
        <v>152.4</v>
      </c>
      <c r="H325" s="363">
        <v>200.7</v>
      </c>
      <c r="I325" s="363"/>
      <c r="J325" s="285">
        <v>3573</v>
      </c>
      <c r="K325" s="363">
        <v>161.69999999999999</v>
      </c>
      <c r="L325" s="363">
        <v>6.5</v>
      </c>
      <c r="M325" s="363">
        <v>161.9</v>
      </c>
      <c r="N325" s="363">
        <v>138.4</v>
      </c>
      <c r="O325" s="363">
        <v>186.7</v>
      </c>
    </row>
    <row r="326" spans="1:15" s="286" customFormat="1" ht="21" customHeight="1" x14ac:dyDescent="0.2">
      <c r="A326" s="1423" t="s">
        <v>664</v>
      </c>
      <c r="B326" s="286" t="s">
        <v>807</v>
      </c>
      <c r="C326" s="285">
        <v>418</v>
      </c>
      <c r="D326" s="363">
        <v>49.7</v>
      </c>
      <c r="E326" s="363">
        <v>8.5</v>
      </c>
      <c r="F326" s="363">
        <v>50</v>
      </c>
      <c r="G326" s="363">
        <v>30</v>
      </c>
      <c r="H326" s="363">
        <v>60</v>
      </c>
      <c r="I326" s="363"/>
      <c r="J326" s="285">
        <v>507</v>
      </c>
      <c r="K326" s="363">
        <v>50.6</v>
      </c>
      <c r="L326" s="363">
        <v>7.7</v>
      </c>
      <c r="M326" s="363">
        <v>50</v>
      </c>
      <c r="N326" s="363">
        <v>30</v>
      </c>
      <c r="O326" s="363">
        <v>64</v>
      </c>
    </row>
    <row r="327" spans="1:15" s="286" customFormat="1" ht="21" customHeight="1" x14ac:dyDescent="0.2">
      <c r="A327" s="1423"/>
      <c r="B327" s="286" t="s">
        <v>808</v>
      </c>
      <c r="C327" s="285">
        <v>418</v>
      </c>
      <c r="D327" s="363">
        <v>26.3</v>
      </c>
      <c r="E327" s="363">
        <v>3.8</v>
      </c>
      <c r="F327" s="363">
        <v>25.9</v>
      </c>
      <c r="G327" s="363">
        <v>18.8</v>
      </c>
      <c r="H327" s="363">
        <v>59</v>
      </c>
      <c r="I327" s="363"/>
      <c r="J327" s="285">
        <v>507</v>
      </c>
      <c r="K327" s="363">
        <v>25.8</v>
      </c>
      <c r="L327" s="363">
        <v>4</v>
      </c>
      <c r="M327" s="363">
        <v>25.2</v>
      </c>
      <c r="N327" s="363">
        <v>16</v>
      </c>
      <c r="O327" s="363">
        <v>40.299999999999997</v>
      </c>
    </row>
    <row r="328" spans="1:15" s="286" customFormat="1" ht="21" customHeight="1" x14ac:dyDescent="0.2">
      <c r="A328" s="1423"/>
      <c r="B328" s="286" t="s">
        <v>809</v>
      </c>
      <c r="C328" s="285">
        <v>418</v>
      </c>
      <c r="D328" s="363">
        <v>82.1</v>
      </c>
      <c r="E328" s="363">
        <v>11.2</v>
      </c>
      <c r="F328" s="363">
        <v>81</v>
      </c>
      <c r="G328" s="363">
        <v>53</v>
      </c>
      <c r="H328" s="363">
        <v>120</v>
      </c>
      <c r="I328" s="363"/>
      <c r="J328" s="285">
        <v>507</v>
      </c>
      <c r="K328" s="363">
        <v>69.2</v>
      </c>
      <c r="L328" s="363">
        <v>11.4</v>
      </c>
      <c r="M328" s="363">
        <v>68</v>
      </c>
      <c r="N328" s="363">
        <v>40</v>
      </c>
      <c r="O328" s="363">
        <v>107</v>
      </c>
    </row>
    <row r="329" spans="1:15" s="286" customFormat="1" ht="21" customHeight="1" x14ac:dyDescent="0.2">
      <c r="A329" s="1423"/>
      <c r="B329" s="286" t="s">
        <v>810</v>
      </c>
      <c r="C329" s="285">
        <v>418</v>
      </c>
      <c r="D329" s="363">
        <v>176.8</v>
      </c>
      <c r="E329" s="363">
        <v>6.8</v>
      </c>
      <c r="F329" s="363">
        <v>177</v>
      </c>
      <c r="G329" s="363">
        <v>120</v>
      </c>
      <c r="H329" s="363">
        <v>193</v>
      </c>
      <c r="I329" s="363"/>
      <c r="J329" s="285">
        <v>507</v>
      </c>
      <c r="K329" s="363">
        <v>163.69999999999999</v>
      </c>
      <c r="L329" s="363">
        <v>5.9</v>
      </c>
      <c r="M329" s="363">
        <v>164</v>
      </c>
      <c r="N329" s="363">
        <v>117</v>
      </c>
      <c r="O329" s="363">
        <v>181</v>
      </c>
    </row>
    <row r="330" spans="1:15" s="286" customFormat="1" ht="21" customHeight="1" x14ac:dyDescent="0.2">
      <c r="A330" s="1423" t="s">
        <v>666</v>
      </c>
      <c r="B330" s="286" t="s">
        <v>807</v>
      </c>
      <c r="C330" s="285">
        <v>965</v>
      </c>
      <c r="D330" s="363">
        <v>39.4</v>
      </c>
      <c r="E330" s="363">
        <v>15.1</v>
      </c>
      <c r="F330" s="363">
        <v>43</v>
      </c>
      <c r="G330" s="363">
        <v>18</v>
      </c>
      <c r="H330" s="363">
        <v>61</v>
      </c>
      <c r="I330" s="363"/>
      <c r="J330" s="285">
        <v>945</v>
      </c>
      <c r="K330" s="363">
        <v>39.1</v>
      </c>
      <c r="L330" s="363">
        <v>13.9</v>
      </c>
      <c r="M330" s="363">
        <v>43</v>
      </c>
      <c r="N330" s="363">
        <v>18</v>
      </c>
      <c r="O330" s="363">
        <v>60</v>
      </c>
    </row>
    <row r="331" spans="1:15" s="286" customFormat="1" ht="21" customHeight="1" x14ac:dyDescent="0.2">
      <c r="A331" s="1423"/>
      <c r="B331" s="286" t="s">
        <v>808</v>
      </c>
      <c r="C331" s="285">
        <v>965</v>
      </c>
      <c r="D331" s="363">
        <v>26.4</v>
      </c>
      <c r="E331" s="363">
        <v>4.3</v>
      </c>
      <c r="F331" s="363">
        <v>26.4</v>
      </c>
      <c r="G331" s="363">
        <v>17.2</v>
      </c>
      <c r="H331" s="363">
        <v>48</v>
      </c>
      <c r="I331" s="363"/>
      <c r="J331" s="285">
        <v>945</v>
      </c>
      <c r="K331" s="363">
        <v>25.8</v>
      </c>
      <c r="L331" s="363">
        <v>4.9000000000000004</v>
      </c>
      <c r="M331" s="363">
        <v>24.9</v>
      </c>
      <c r="N331" s="363">
        <v>15.1</v>
      </c>
      <c r="O331" s="363">
        <v>46.6</v>
      </c>
    </row>
    <row r="332" spans="1:15" s="286" customFormat="1" ht="21" customHeight="1" x14ac:dyDescent="0.2">
      <c r="A332" s="1423"/>
      <c r="B332" s="286" t="s">
        <v>809</v>
      </c>
      <c r="C332" s="285">
        <v>961</v>
      </c>
      <c r="D332" s="363">
        <v>83.5</v>
      </c>
      <c r="E332" s="363">
        <v>14.3</v>
      </c>
      <c r="F332" s="363">
        <v>81.599999999999994</v>
      </c>
      <c r="G332" s="363">
        <v>53</v>
      </c>
      <c r="H332" s="363">
        <v>147</v>
      </c>
      <c r="I332" s="363"/>
      <c r="J332" s="285">
        <v>939</v>
      </c>
      <c r="K332" s="363">
        <v>69.5</v>
      </c>
      <c r="L332" s="363">
        <v>13.8</v>
      </c>
      <c r="M332" s="363">
        <v>67</v>
      </c>
      <c r="N332" s="363">
        <v>41.7</v>
      </c>
      <c r="O332" s="363">
        <v>150.9</v>
      </c>
    </row>
    <row r="333" spans="1:15" s="286" customFormat="1" ht="21" customHeight="1" x14ac:dyDescent="0.2">
      <c r="A333" s="1423"/>
      <c r="B333" s="286" t="s">
        <v>810</v>
      </c>
      <c r="C333" s="285">
        <v>961</v>
      </c>
      <c r="D333" s="363">
        <v>177.9</v>
      </c>
      <c r="E333" s="363">
        <v>6.6</v>
      </c>
      <c r="F333" s="363">
        <v>178</v>
      </c>
      <c r="G333" s="363">
        <v>153</v>
      </c>
      <c r="H333" s="363">
        <v>200</v>
      </c>
      <c r="I333" s="363"/>
      <c r="J333" s="285">
        <v>939</v>
      </c>
      <c r="K333" s="363">
        <v>164.1</v>
      </c>
      <c r="L333" s="363">
        <v>6.4</v>
      </c>
      <c r="M333" s="363">
        <v>164</v>
      </c>
      <c r="N333" s="363">
        <v>143</v>
      </c>
      <c r="O333" s="363">
        <v>190</v>
      </c>
    </row>
    <row r="334" spans="1:15" s="382" customFormat="1" ht="21" customHeight="1" x14ac:dyDescent="0.2">
      <c r="A334" s="1435" t="s">
        <v>673</v>
      </c>
      <c r="B334" s="382" t="s">
        <v>807</v>
      </c>
      <c r="C334" s="773">
        <v>4091</v>
      </c>
      <c r="D334" s="383">
        <v>52.5</v>
      </c>
      <c r="E334" s="383">
        <v>13.8</v>
      </c>
      <c r="F334" s="383">
        <v>55</v>
      </c>
      <c r="G334" s="383">
        <v>18</v>
      </c>
      <c r="H334" s="383">
        <v>99</v>
      </c>
      <c r="I334" s="383"/>
      <c r="J334" s="773">
        <v>5790</v>
      </c>
      <c r="K334" s="383">
        <v>51.9</v>
      </c>
      <c r="L334" s="383">
        <v>13.5</v>
      </c>
      <c r="M334" s="383">
        <v>54</v>
      </c>
      <c r="N334" s="383">
        <v>18</v>
      </c>
      <c r="O334" s="383">
        <v>95</v>
      </c>
    </row>
    <row r="335" spans="1:15" s="382" customFormat="1" ht="21" customHeight="1" x14ac:dyDescent="0.2">
      <c r="A335" s="1435"/>
      <c r="B335" s="382" t="s">
        <v>808</v>
      </c>
      <c r="C335" s="773">
        <v>4091</v>
      </c>
      <c r="D335" s="383">
        <v>27.2</v>
      </c>
      <c r="E335" s="383">
        <v>4.3</v>
      </c>
      <c r="F335" s="383">
        <v>26.7</v>
      </c>
      <c r="G335" s="383">
        <v>16.100000000000001</v>
      </c>
      <c r="H335" s="383">
        <v>49.5</v>
      </c>
      <c r="I335" s="383"/>
      <c r="J335" s="773">
        <v>5790</v>
      </c>
      <c r="K335" s="383">
        <v>26.8</v>
      </c>
      <c r="L335" s="383">
        <v>5.7</v>
      </c>
      <c r="M335" s="383">
        <v>25.8</v>
      </c>
      <c r="N335" s="383">
        <v>13.2</v>
      </c>
      <c r="O335" s="383">
        <v>71.400000000000006</v>
      </c>
    </row>
    <row r="336" spans="1:15" s="382" customFormat="1" ht="21" customHeight="1" x14ac:dyDescent="0.2">
      <c r="A336" s="1435"/>
      <c r="B336" s="382" t="s">
        <v>809</v>
      </c>
      <c r="C336" s="773">
        <v>4091</v>
      </c>
      <c r="D336" s="383">
        <v>84.1</v>
      </c>
      <c r="E336" s="383">
        <v>14.5</v>
      </c>
      <c r="F336" s="383">
        <v>82.4</v>
      </c>
      <c r="G336" s="383">
        <v>48</v>
      </c>
      <c r="H336" s="383">
        <v>156.6</v>
      </c>
      <c r="I336" s="383"/>
      <c r="J336" s="773">
        <v>5790</v>
      </c>
      <c r="K336" s="383">
        <v>70.3</v>
      </c>
      <c r="L336" s="383">
        <v>15.3</v>
      </c>
      <c r="M336" s="383">
        <v>67.599999999999994</v>
      </c>
      <c r="N336" s="383">
        <v>31.2</v>
      </c>
      <c r="O336" s="383">
        <v>173.4</v>
      </c>
    </row>
    <row r="337" spans="1:15" s="382" customFormat="1" ht="21" customHeight="1" x14ac:dyDescent="0.2">
      <c r="A337" s="1435"/>
      <c r="B337" s="382" t="s">
        <v>810</v>
      </c>
      <c r="C337" s="773">
        <v>4091</v>
      </c>
      <c r="D337" s="383">
        <v>175.7</v>
      </c>
      <c r="E337" s="383">
        <v>7</v>
      </c>
      <c r="F337" s="383">
        <v>175.5</v>
      </c>
      <c r="G337" s="383">
        <v>138.5</v>
      </c>
      <c r="H337" s="383">
        <v>202.5</v>
      </c>
      <c r="I337" s="383"/>
      <c r="J337" s="773">
        <v>5790</v>
      </c>
      <c r="K337" s="383">
        <v>161.9</v>
      </c>
      <c r="L337" s="383">
        <v>6.5</v>
      </c>
      <c r="M337" s="383">
        <v>162</v>
      </c>
      <c r="N337" s="383">
        <v>125.5</v>
      </c>
      <c r="O337" s="383">
        <v>185.2</v>
      </c>
    </row>
    <row r="338" spans="1:15" s="382" customFormat="1" ht="21" customHeight="1" x14ac:dyDescent="0.2">
      <c r="A338" s="1435" t="s">
        <v>2123</v>
      </c>
      <c r="B338" s="382" t="s">
        <v>807</v>
      </c>
      <c r="C338" s="773">
        <v>868</v>
      </c>
      <c r="D338" s="383">
        <v>73.900000000000006</v>
      </c>
      <c r="E338" s="383">
        <v>2.9</v>
      </c>
      <c r="F338" s="383">
        <v>74</v>
      </c>
      <c r="G338" s="383">
        <v>69</v>
      </c>
      <c r="H338" s="383">
        <v>80</v>
      </c>
      <c r="I338" s="383"/>
      <c r="J338" s="773">
        <v>780</v>
      </c>
      <c r="K338" s="383">
        <v>73.599999999999994</v>
      </c>
      <c r="L338" s="383">
        <v>2.8</v>
      </c>
      <c r="M338" s="383">
        <v>73</v>
      </c>
      <c r="N338" s="383">
        <v>69</v>
      </c>
      <c r="O338" s="383">
        <v>80</v>
      </c>
    </row>
    <row r="339" spans="1:15" s="382" customFormat="1" ht="21" customHeight="1" x14ac:dyDescent="0.2">
      <c r="A339" s="1435"/>
      <c r="B339" s="382" t="s">
        <v>808</v>
      </c>
      <c r="C339" s="773">
        <v>868</v>
      </c>
      <c r="D339" s="383">
        <v>27.1</v>
      </c>
      <c r="E339" s="383">
        <v>3.7</v>
      </c>
      <c r="F339" s="383">
        <v>26.7</v>
      </c>
      <c r="G339" s="383">
        <v>17.600000000000001</v>
      </c>
      <c r="H339" s="383">
        <v>44.2</v>
      </c>
      <c r="I339" s="383"/>
      <c r="J339" s="773">
        <v>780</v>
      </c>
      <c r="K339" s="383">
        <v>26.1</v>
      </c>
      <c r="L339" s="383">
        <v>4.5</v>
      </c>
      <c r="M339" s="383">
        <v>25.6</v>
      </c>
      <c r="N339" s="383">
        <v>15.6</v>
      </c>
      <c r="O339" s="383">
        <v>44.7</v>
      </c>
    </row>
    <row r="340" spans="1:15" s="382" customFormat="1" ht="21" customHeight="1" x14ac:dyDescent="0.2">
      <c r="A340" s="1435"/>
      <c r="B340" s="382" t="s">
        <v>810</v>
      </c>
      <c r="C340" s="773">
        <v>868</v>
      </c>
      <c r="D340" s="383">
        <v>173.6</v>
      </c>
      <c r="E340" s="383">
        <v>6.4</v>
      </c>
      <c r="F340" s="383">
        <v>173.4</v>
      </c>
      <c r="G340" s="383">
        <v>154.69999999999999</v>
      </c>
      <c r="H340" s="383">
        <v>194.8</v>
      </c>
      <c r="I340" s="383"/>
      <c r="J340" s="773">
        <v>780</v>
      </c>
      <c r="K340" s="383">
        <v>159.4</v>
      </c>
      <c r="L340" s="383">
        <v>5.8</v>
      </c>
      <c r="M340" s="383">
        <v>159.6</v>
      </c>
      <c r="N340" s="383">
        <v>141.6</v>
      </c>
      <c r="O340" s="383">
        <v>175.6</v>
      </c>
    </row>
    <row r="341" spans="1:15" s="382" customFormat="1" ht="21" customHeight="1" x14ac:dyDescent="0.2">
      <c r="A341" s="1435" t="s">
        <v>592</v>
      </c>
      <c r="B341" s="382" t="s">
        <v>807</v>
      </c>
      <c r="C341" s="773">
        <v>1639</v>
      </c>
      <c r="D341" s="383">
        <v>49.6</v>
      </c>
      <c r="E341" s="383">
        <v>12.2</v>
      </c>
      <c r="F341" s="383">
        <v>50</v>
      </c>
      <c r="G341" s="383">
        <v>19</v>
      </c>
      <c r="H341" s="383">
        <v>72</v>
      </c>
      <c r="I341" s="383"/>
      <c r="J341" s="773">
        <v>2035</v>
      </c>
      <c r="K341" s="383">
        <v>48.3</v>
      </c>
      <c r="L341" s="383">
        <v>12.3</v>
      </c>
      <c r="M341" s="383">
        <v>49</v>
      </c>
      <c r="N341" s="383">
        <v>19</v>
      </c>
      <c r="O341" s="383">
        <v>72</v>
      </c>
    </row>
    <row r="342" spans="1:15" s="378" customFormat="1" ht="21" customHeight="1" x14ac:dyDescent="0.2">
      <c r="A342" s="1435"/>
      <c r="B342" s="378" t="s">
        <v>808</v>
      </c>
      <c r="C342" s="395">
        <v>1639</v>
      </c>
      <c r="D342" s="379">
        <v>26.6</v>
      </c>
      <c r="E342" s="379">
        <v>4.0999999999999996</v>
      </c>
      <c r="F342" s="379">
        <v>26.1</v>
      </c>
      <c r="G342" s="379">
        <v>16.5</v>
      </c>
      <c r="H342" s="379">
        <v>53.5</v>
      </c>
      <c r="I342" s="379"/>
      <c r="J342" s="395">
        <v>2035</v>
      </c>
      <c r="K342" s="379">
        <v>25.3</v>
      </c>
      <c r="L342" s="379">
        <v>4.9000000000000004</v>
      </c>
      <c r="M342" s="379">
        <v>24.3</v>
      </c>
      <c r="N342" s="379">
        <v>16.2</v>
      </c>
      <c r="O342" s="379">
        <v>52.1</v>
      </c>
    </row>
    <row r="343" spans="1:15" s="378" customFormat="1" ht="21" customHeight="1" x14ac:dyDescent="0.2">
      <c r="A343" s="1435"/>
      <c r="B343" s="378" t="s">
        <v>809</v>
      </c>
      <c r="C343" s="395">
        <v>1639</v>
      </c>
      <c r="D343" s="379">
        <v>85.6</v>
      </c>
      <c r="E343" s="379">
        <v>14.4</v>
      </c>
      <c r="F343" s="379">
        <v>84.1</v>
      </c>
      <c r="G343" s="379">
        <v>48.4</v>
      </c>
      <c r="H343" s="379">
        <v>167.3</v>
      </c>
      <c r="I343" s="379"/>
      <c r="J343" s="395">
        <v>2035</v>
      </c>
      <c r="K343" s="379">
        <v>70</v>
      </c>
      <c r="L343" s="379">
        <v>13.9</v>
      </c>
      <c r="M343" s="379">
        <v>67.3</v>
      </c>
      <c r="N343" s="379">
        <v>40.200000000000003</v>
      </c>
      <c r="O343" s="379">
        <v>142.6</v>
      </c>
    </row>
    <row r="344" spans="1:15" s="378" customFormat="1" ht="21" customHeight="1" x14ac:dyDescent="0.2">
      <c r="A344" s="1435"/>
      <c r="B344" s="378" t="s">
        <v>810</v>
      </c>
      <c r="C344" s="395">
        <v>1639</v>
      </c>
      <c r="D344" s="379">
        <v>179.3</v>
      </c>
      <c r="E344" s="379">
        <v>6.7</v>
      </c>
      <c r="F344" s="379">
        <v>179.5</v>
      </c>
      <c r="G344" s="379">
        <v>156</v>
      </c>
      <c r="H344" s="379">
        <v>203</v>
      </c>
      <c r="I344" s="379"/>
      <c r="J344" s="395">
        <v>2035</v>
      </c>
      <c r="K344" s="379">
        <v>166.2</v>
      </c>
      <c r="L344" s="379">
        <v>6.3</v>
      </c>
      <c r="M344" s="379">
        <v>166</v>
      </c>
      <c r="N344" s="379">
        <v>145.5</v>
      </c>
      <c r="O344" s="379">
        <v>188.7</v>
      </c>
    </row>
    <row r="345" spans="1:15" s="378" customFormat="1" ht="21" customHeight="1" x14ac:dyDescent="0.2">
      <c r="A345" s="1436" t="s">
        <v>678</v>
      </c>
      <c r="B345" s="378" t="s">
        <v>807</v>
      </c>
      <c r="C345" s="395">
        <v>411</v>
      </c>
      <c r="D345" s="379">
        <v>58.2</v>
      </c>
      <c r="E345" s="379">
        <v>20.8</v>
      </c>
      <c r="F345" s="379">
        <v>62</v>
      </c>
      <c r="G345" s="379">
        <v>18</v>
      </c>
      <c r="H345" s="379">
        <v>96</v>
      </c>
      <c r="I345" s="379"/>
      <c r="J345" s="395">
        <v>543</v>
      </c>
      <c r="K345" s="379">
        <v>62</v>
      </c>
      <c r="L345" s="379">
        <v>19</v>
      </c>
      <c r="M345" s="379">
        <v>67</v>
      </c>
      <c r="N345" s="379">
        <v>18</v>
      </c>
      <c r="O345" s="379">
        <v>97</v>
      </c>
    </row>
    <row r="346" spans="1:15" s="382" customFormat="1" ht="21" customHeight="1" x14ac:dyDescent="0.2">
      <c r="A346" s="1436"/>
      <c r="B346" s="382" t="s">
        <v>808</v>
      </c>
      <c r="C346" s="773">
        <v>411</v>
      </c>
      <c r="D346" s="383">
        <v>29.3</v>
      </c>
      <c r="E346" s="383">
        <v>4.5</v>
      </c>
      <c r="F346" s="383">
        <v>28.8</v>
      </c>
      <c r="G346" s="383">
        <v>17</v>
      </c>
      <c r="H346" s="383">
        <v>46.8</v>
      </c>
      <c r="I346" s="383"/>
      <c r="J346" s="773">
        <v>543</v>
      </c>
      <c r="K346" s="383">
        <v>29.5</v>
      </c>
      <c r="L346" s="383">
        <v>5.6</v>
      </c>
      <c r="M346" s="383">
        <v>29.2</v>
      </c>
      <c r="N346" s="383">
        <v>17.3</v>
      </c>
      <c r="O346" s="383">
        <v>50.1</v>
      </c>
    </row>
    <row r="347" spans="1:15" s="382" customFormat="1" ht="21" customHeight="1" x14ac:dyDescent="0.2">
      <c r="A347" s="1436"/>
      <c r="B347" s="382" t="s">
        <v>809</v>
      </c>
      <c r="C347" s="773">
        <v>411</v>
      </c>
      <c r="D347" s="383">
        <v>84.7</v>
      </c>
      <c r="E347" s="383">
        <v>14.5</v>
      </c>
      <c r="F347" s="383">
        <v>83.5</v>
      </c>
      <c r="G347" s="383">
        <v>50</v>
      </c>
      <c r="H347" s="383">
        <v>147.4</v>
      </c>
      <c r="I347" s="383"/>
      <c r="J347" s="773">
        <v>543</v>
      </c>
      <c r="K347" s="383">
        <v>72.3</v>
      </c>
      <c r="L347" s="383">
        <v>13.9</v>
      </c>
      <c r="M347" s="383">
        <v>71</v>
      </c>
      <c r="N347" s="383">
        <v>38.700000000000003</v>
      </c>
      <c r="O347" s="383">
        <v>133.1</v>
      </c>
    </row>
    <row r="348" spans="1:15" s="382" customFormat="1" ht="21" customHeight="1" x14ac:dyDescent="0.2">
      <c r="A348" s="1436"/>
      <c r="B348" s="382" t="s">
        <v>810</v>
      </c>
      <c r="C348" s="773">
        <v>411</v>
      </c>
      <c r="D348" s="383">
        <v>170</v>
      </c>
      <c r="E348" s="383">
        <v>7.7</v>
      </c>
      <c r="F348" s="383">
        <v>170</v>
      </c>
      <c r="G348" s="383">
        <v>149</v>
      </c>
      <c r="H348" s="383">
        <v>192</v>
      </c>
      <c r="I348" s="383"/>
      <c r="J348" s="773">
        <v>543</v>
      </c>
      <c r="K348" s="383">
        <v>156.80000000000001</v>
      </c>
      <c r="L348" s="383">
        <v>7.2</v>
      </c>
      <c r="M348" s="383">
        <v>156</v>
      </c>
      <c r="N348" s="383">
        <v>135</v>
      </c>
      <c r="O348" s="383">
        <v>175</v>
      </c>
    </row>
    <row r="349" spans="1:15" s="382" customFormat="1" ht="21" customHeight="1" x14ac:dyDescent="0.2">
      <c r="A349" s="1435" t="s">
        <v>683</v>
      </c>
      <c r="B349" s="382" t="s">
        <v>807</v>
      </c>
      <c r="C349" s="773">
        <v>259</v>
      </c>
      <c r="D349" s="383">
        <v>47.8</v>
      </c>
      <c r="E349" s="383">
        <v>13.9</v>
      </c>
      <c r="F349" s="383">
        <v>48</v>
      </c>
      <c r="G349" s="383">
        <v>18</v>
      </c>
      <c r="H349" s="383">
        <v>87</v>
      </c>
      <c r="I349" s="383"/>
      <c r="J349" s="773">
        <v>644</v>
      </c>
      <c r="K349" s="383">
        <v>41.6</v>
      </c>
      <c r="L349" s="383">
        <v>13.4</v>
      </c>
      <c r="M349" s="383">
        <v>41</v>
      </c>
      <c r="N349" s="383">
        <v>18</v>
      </c>
      <c r="O349" s="383">
        <v>78</v>
      </c>
    </row>
    <row r="350" spans="1:15" s="382" customFormat="1" ht="21" customHeight="1" x14ac:dyDescent="0.2">
      <c r="A350" s="1435"/>
      <c r="B350" s="382" t="s">
        <v>808</v>
      </c>
      <c r="C350" s="773">
        <v>259</v>
      </c>
      <c r="D350" s="383">
        <v>26.7</v>
      </c>
      <c r="E350" s="383">
        <v>4.0999999999999996</v>
      </c>
      <c r="F350" s="383">
        <v>26.5</v>
      </c>
      <c r="G350" s="383">
        <v>18.8</v>
      </c>
      <c r="H350" s="383">
        <v>38.6</v>
      </c>
      <c r="I350" s="383"/>
      <c r="J350" s="773">
        <v>644</v>
      </c>
      <c r="K350" s="383">
        <v>28.3</v>
      </c>
      <c r="L350" s="383">
        <v>5.7</v>
      </c>
      <c r="M350" s="383">
        <v>28.2</v>
      </c>
      <c r="N350" s="383">
        <v>16</v>
      </c>
      <c r="O350" s="383">
        <v>47.5</v>
      </c>
    </row>
    <row r="351" spans="1:15" s="382" customFormat="1" ht="21" customHeight="1" x14ac:dyDescent="0.2">
      <c r="A351" s="1435"/>
      <c r="B351" s="382" t="s">
        <v>809</v>
      </c>
      <c r="C351" s="773">
        <v>259</v>
      </c>
      <c r="D351" s="383">
        <v>79.5</v>
      </c>
      <c r="E351" s="383">
        <v>13.4</v>
      </c>
      <c r="F351" s="383">
        <v>79</v>
      </c>
      <c r="G351" s="383">
        <v>51</v>
      </c>
      <c r="H351" s="383">
        <v>122</v>
      </c>
      <c r="I351" s="383"/>
      <c r="J351" s="773">
        <v>644</v>
      </c>
      <c r="K351" s="383">
        <v>70.8</v>
      </c>
      <c r="L351" s="383">
        <v>14.1</v>
      </c>
      <c r="M351" s="383">
        <v>70</v>
      </c>
      <c r="N351" s="383">
        <v>36</v>
      </c>
      <c r="O351" s="383">
        <v>126</v>
      </c>
    </row>
    <row r="352" spans="1:15" s="382" customFormat="1" ht="21" customHeight="1" x14ac:dyDescent="0.2">
      <c r="A352" s="1435"/>
      <c r="B352" s="382" t="s">
        <v>810</v>
      </c>
      <c r="C352" s="773">
        <v>259</v>
      </c>
      <c r="D352" s="383">
        <v>172.5</v>
      </c>
      <c r="E352" s="383">
        <v>7.6</v>
      </c>
      <c r="F352" s="383">
        <v>172</v>
      </c>
      <c r="G352" s="383">
        <v>152</v>
      </c>
      <c r="H352" s="383">
        <v>196</v>
      </c>
      <c r="I352" s="383"/>
      <c r="J352" s="773">
        <v>644</v>
      </c>
      <c r="K352" s="383">
        <v>158.30000000000001</v>
      </c>
      <c r="L352" s="383">
        <v>7</v>
      </c>
      <c r="M352" s="383">
        <v>158</v>
      </c>
      <c r="N352" s="383">
        <v>120</v>
      </c>
      <c r="O352" s="383">
        <v>181</v>
      </c>
    </row>
    <row r="353" spans="1:15" s="382" customFormat="1" ht="21" customHeight="1" x14ac:dyDescent="0.2">
      <c r="A353" s="1435" t="s">
        <v>2124</v>
      </c>
      <c r="B353" s="382" t="s">
        <v>807</v>
      </c>
      <c r="C353" s="773">
        <v>775</v>
      </c>
      <c r="D353" s="383">
        <v>63.4</v>
      </c>
      <c r="E353" s="383">
        <v>10.1</v>
      </c>
      <c r="F353" s="383">
        <v>62</v>
      </c>
      <c r="G353" s="383">
        <v>33</v>
      </c>
      <c r="H353" s="383">
        <v>96</v>
      </c>
      <c r="I353" s="383"/>
      <c r="J353" s="773">
        <v>1328</v>
      </c>
      <c r="K353" s="383">
        <v>63.1</v>
      </c>
      <c r="L353" s="383">
        <v>10.7</v>
      </c>
      <c r="M353" s="383">
        <v>61</v>
      </c>
      <c r="N353" s="383">
        <v>28</v>
      </c>
      <c r="O353" s="383">
        <v>99</v>
      </c>
    </row>
    <row r="354" spans="1:15" s="382" customFormat="1" ht="21" customHeight="1" x14ac:dyDescent="0.2">
      <c r="A354" s="1435"/>
      <c r="B354" s="382" t="s">
        <v>808</v>
      </c>
      <c r="C354" s="773">
        <v>775</v>
      </c>
      <c r="D354" s="383">
        <v>28.7</v>
      </c>
      <c r="E354" s="383">
        <v>5.2</v>
      </c>
      <c r="F354" s="383">
        <v>28.5</v>
      </c>
      <c r="G354" s="383">
        <v>15.1</v>
      </c>
      <c r="H354" s="383">
        <v>51.5</v>
      </c>
      <c r="I354" s="383"/>
      <c r="J354" s="773">
        <v>1328</v>
      </c>
      <c r="K354" s="383">
        <v>31.9</v>
      </c>
      <c r="L354" s="383">
        <v>7.2</v>
      </c>
      <c r="M354" s="383">
        <v>31.2</v>
      </c>
      <c r="N354" s="383">
        <v>15.1</v>
      </c>
      <c r="O354" s="383">
        <v>59.8</v>
      </c>
    </row>
    <row r="355" spans="1:15" s="382" customFormat="1" ht="21" customHeight="1" x14ac:dyDescent="0.2">
      <c r="A355" s="1435"/>
      <c r="B355" s="382" t="s">
        <v>809</v>
      </c>
      <c r="C355" s="773">
        <v>775</v>
      </c>
      <c r="D355" s="383">
        <v>87.8</v>
      </c>
      <c r="E355" s="383">
        <v>17.3</v>
      </c>
      <c r="F355" s="383">
        <v>86.6</v>
      </c>
      <c r="G355" s="383">
        <v>46</v>
      </c>
      <c r="H355" s="383">
        <v>137.19999999999999</v>
      </c>
      <c r="I355" s="383"/>
      <c r="J355" s="773">
        <v>1328</v>
      </c>
      <c r="K355" s="383">
        <v>83.1</v>
      </c>
      <c r="L355" s="383">
        <v>19</v>
      </c>
      <c r="M355" s="383">
        <v>81.599999999999994</v>
      </c>
      <c r="N355" s="383">
        <v>35.200000000000003</v>
      </c>
      <c r="O355" s="383">
        <v>135.4</v>
      </c>
    </row>
    <row r="356" spans="1:15" s="382" customFormat="1" ht="21" customHeight="1" x14ac:dyDescent="0.2">
      <c r="A356" s="1435"/>
      <c r="B356" s="382" t="s">
        <v>810</v>
      </c>
      <c r="C356" s="773">
        <v>775</v>
      </c>
      <c r="D356" s="383">
        <v>174.8</v>
      </c>
      <c r="E356" s="383">
        <v>7.4</v>
      </c>
      <c r="F356" s="383">
        <v>175.3</v>
      </c>
      <c r="G356" s="383">
        <v>143.5</v>
      </c>
      <c r="H356" s="383">
        <v>200.7</v>
      </c>
      <c r="I356" s="383"/>
      <c r="J356" s="773">
        <v>1328</v>
      </c>
      <c r="K356" s="383">
        <v>161.5</v>
      </c>
      <c r="L356" s="383">
        <v>6.6</v>
      </c>
      <c r="M356" s="383">
        <v>161.30000000000001</v>
      </c>
      <c r="N356" s="383">
        <v>137.19999999999999</v>
      </c>
      <c r="O356" s="383">
        <v>181.6</v>
      </c>
    </row>
    <row r="357" spans="1:15" s="382" customFormat="1" ht="21" customHeight="1" x14ac:dyDescent="0.2">
      <c r="A357" s="1435" t="s">
        <v>2125</v>
      </c>
      <c r="B357" s="382" t="s">
        <v>807</v>
      </c>
      <c r="C357" s="773">
        <v>4245</v>
      </c>
      <c r="D357" s="383">
        <v>67.7</v>
      </c>
      <c r="E357" s="383">
        <v>10.4</v>
      </c>
      <c r="F357" s="383">
        <v>68</v>
      </c>
      <c r="G357" s="383">
        <v>34</v>
      </c>
      <c r="H357" s="383">
        <v>107</v>
      </c>
      <c r="I357" s="383"/>
      <c r="J357" s="773">
        <v>5680</v>
      </c>
      <c r="K357" s="383">
        <v>67.099999999999994</v>
      </c>
      <c r="L357" s="383">
        <v>11.4</v>
      </c>
      <c r="M357" s="383">
        <v>67</v>
      </c>
      <c r="N357" s="383">
        <v>30</v>
      </c>
      <c r="O357" s="383">
        <v>101</v>
      </c>
    </row>
    <row r="358" spans="1:15" s="382" customFormat="1" ht="21" customHeight="1" x14ac:dyDescent="0.2">
      <c r="A358" s="1435"/>
      <c r="B358" s="382" t="s">
        <v>808</v>
      </c>
      <c r="C358" s="773">
        <v>4245</v>
      </c>
      <c r="D358" s="383">
        <v>29.3</v>
      </c>
      <c r="E358" s="383">
        <v>5</v>
      </c>
      <c r="F358" s="383">
        <v>28.6</v>
      </c>
      <c r="G358" s="383">
        <v>14.8</v>
      </c>
      <c r="H358" s="383">
        <v>53.5</v>
      </c>
      <c r="I358" s="383"/>
      <c r="J358" s="773">
        <v>5680</v>
      </c>
      <c r="K358" s="383">
        <v>28.7</v>
      </c>
      <c r="L358" s="383">
        <v>6.3</v>
      </c>
      <c r="M358" s="383">
        <v>27.7</v>
      </c>
      <c r="N358" s="383">
        <v>15.3</v>
      </c>
      <c r="O358" s="383">
        <v>64.099999999999994</v>
      </c>
    </row>
    <row r="359" spans="1:15" s="382" customFormat="1" ht="21" customHeight="1" x14ac:dyDescent="0.2">
      <c r="A359" s="1435"/>
      <c r="B359" s="382" t="s">
        <v>809</v>
      </c>
      <c r="C359" s="773">
        <v>4245</v>
      </c>
      <c r="D359" s="383">
        <v>89.4</v>
      </c>
      <c r="E359" s="383">
        <v>16.2</v>
      </c>
      <c r="F359" s="383">
        <v>87.5</v>
      </c>
      <c r="G359" s="383">
        <v>39.200000000000003</v>
      </c>
      <c r="H359" s="383">
        <v>137.69999999999999</v>
      </c>
      <c r="I359" s="383"/>
      <c r="J359" s="773">
        <v>5680</v>
      </c>
      <c r="K359" s="383">
        <v>74</v>
      </c>
      <c r="L359" s="383">
        <v>16.899999999999999</v>
      </c>
      <c r="M359" s="383">
        <v>71.400000000000006</v>
      </c>
      <c r="N359" s="383">
        <v>32.200000000000003</v>
      </c>
      <c r="O359" s="383">
        <v>138.1</v>
      </c>
    </row>
    <row r="360" spans="1:15" s="382" customFormat="1" ht="21" customHeight="1" x14ac:dyDescent="0.2">
      <c r="A360" s="1435"/>
      <c r="B360" s="382" t="s">
        <v>810</v>
      </c>
      <c r="C360" s="773">
        <v>4245</v>
      </c>
      <c r="D360" s="383">
        <v>174.8</v>
      </c>
      <c r="E360" s="383">
        <v>7.1</v>
      </c>
      <c r="F360" s="383">
        <v>174.8</v>
      </c>
      <c r="G360" s="383">
        <v>142.19999999999999</v>
      </c>
      <c r="H360" s="383">
        <v>198.1</v>
      </c>
      <c r="I360" s="383"/>
      <c r="J360" s="773">
        <v>5680</v>
      </c>
      <c r="K360" s="383">
        <v>160.5</v>
      </c>
      <c r="L360" s="383">
        <v>6.6</v>
      </c>
      <c r="M360" s="383">
        <v>160.80000000000001</v>
      </c>
      <c r="N360" s="383">
        <v>137.19999999999999</v>
      </c>
      <c r="O360" s="383">
        <v>187.5</v>
      </c>
    </row>
    <row r="361" spans="1:15" s="382" customFormat="1" ht="21" customHeight="1" x14ac:dyDescent="0.2">
      <c r="A361" s="1435" t="s">
        <v>1943</v>
      </c>
      <c r="B361" s="382" t="s">
        <v>807</v>
      </c>
      <c r="C361" s="773">
        <v>8346</v>
      </c>
      <c r="D361" s="383">
        <v>55.5</v>
      </c>
      <c r="E361" s="383">
        <v>13.5</v>
      </c>
      <c r="F361" s="383">
        <v>55</v>
      </c>
      <c r="G361" s="383">
        <v>0</v>
      </c>
      <c r="H361" s="383">
        <v>95</v>
      </c>
      <c r="I361" s="383"/>
      <c r="J361" s="773">
        <v>6768</v>
      </c>
      <c r="K361" s="383">
        <v>56</v>
      </c>
      <c r="L361" s="383">
        <v>14.7</v>
      </c>
      <c r="M361" s="383">
        <v>55</v>
      </c>
      <c r="N361" s="383">
        <v>20</v>
      </c>
      <c r="O361" s="383">
        <v>93</v>
      </c>
    </row>
    <row r="362" spans="1:15" s="382" customFormat="1" ht="21" customHeight="1" x14ac:dyDescent="0.2">
      <c r="A362" s="1435"/>
      <c r="B362" s="382" t="s">
        <v>808</v>
      </c>
      <c r="C362" s="773">
        <v>8322</v>
      </c>
      <c r="D362" s="383">
        <v>26.6</v>
      </c>
      <c r="E362" s="383">
        <v>3.5</v>
      </c>
      <c r="F362" s="383">
        <v>26.3</v>
      </c>
      <c r="G362" s="383">
        <v>15</v>
      </c>
      <c r="H362" s="383">
        <v>47.8</v>
      </c>
      <c r="I362" s="383"/>
      <c r="J362" s="773">
        <v>6717</v>
      </c>
      <c r="K362" s="383">
        <v>26.8</v>
      </c>
      <c r="L362" s="383">
        <v>4.5999999999999996</v>
      </c>
      <c r="M362" s="383">
        <v>26.2</v>
      </c>
      <c r="N362" s="383">
        <v>14.8</v>
      </c>
      <c r="O362" s="383">
        <v>52.8</v>
      </c>
    </row>
    <row r="363" spans="1:15" s="382" customFormat="1" ht="21" customHeight="1" x14ac:dyDescent="0.2">
      <c r="A363" s="1435"/>
      <c r="B363" s="382" t="s">
        <v>809</v>
      </c>
      <c r="C363" s="773">
        <v>8322</v>
      </c>
      <c r="D363" s="383">
        <v>83.2</v>
      </c>
      <c r="E363" s="383">
        <v>12.2</v>
      </c>
      <c r="F363" s="383">
        <v>82</v>
      </c>
      <c r="G363" s="383">
        <v>43.5</v>
      </c>
      <c r="H363" s="383">
        <v>150</v>
      </c>
      <c r="I363" s="383"/>
      <c r="J363" s="773">
        <v>6718</v>
      </c>
      <c r="K363" s="383">
        <v>71.400000000000006</v>
      </c>
      <c r="L363" s="383">
        <v>12.8</v>
      </c>
      <c r="M363" s="383">
        <v>69.5</v>
      </c>
      <c r="N363" s="383">
        <v>36.5</v>
      </c>
      <c r="O363" s="383">
        <v>144.5</v>
      </c>
    </row>
    <row r="364" spans="1:15" s="382" customFormat="1" ht="21" customHeight="1" x14ac:dyDescent="0.2">
      <c r="A364" s="1435"/>
      <c r="B364" s="382" t="s">
        <v>810</v>
      </c>
      <c r="C364" s="773">
        <v>8328</v>
      </c>
      <c r="D364" s="383">
        <v>176.6</v>
      </c>
      <c r="E364" s="383">
        <v>6.5</v>
      </c>
      <c r="F364" s="383">
        <v>176</v>
      </c>
      <c r="G364" s="383">
        <v>149</v>
      </c>
      <c r="H364" s="383">
        <v>202</v>
      </c>
      <c r="I364" s="383"/>
      <c r="J364" s="773">
        <v>6726</v>
      </c>
      <c r="K364" s="383">
        <v>163.1</v>
      </c>
      <c r="L364" s="383">
        <v>6.1</v>
      </c>
      <c r="M364" s="383">
        <v>163</v>
      </c>
      <c r="N364" s="383">
        <v>136</v>
      </c>
      <c r="O364" s="383">
        <v>189</v>
      </c>
    </row>
    <row r="365" spans="1:15" s="382" customFormat="1" ht="21" customHeight="1" x14ac:dyDescent="0.2">
      <c r="A365" s="1435" t="s">
        <v>590</v>
      </c>
      <c r="B365" s="382" t="s">
        <v>807</v>
      </c>
      <c r="C365" s="773">
        <v>2900</v>
      </c>
      <c r="D365" s="383">
        <v>46.7</v>
      </c>
      <c r="E365" s="383">
        <v>7.8</v>
      </c>
      <c r="F365" s="383">
        <v>45.2</v>
      </c>
      <c r="G365" s="383">
        <v>29.9</v>
      </c>
      <c r="H365" s="383">
        <v>61.1</v>
      </c>
      <c r="I365" s="383"/>
      <c r="J365" s="773">
        <v>3088</v>
      </c>
      <c r="K365" s="383">
        <v>45.8</v>
      </c>
      <c r="L365" s="383">
        <v>8</v>
      </c>
      <c r="M365" s="383">
        <v>45.1</v>
      </c>
      <c r="N365" s="383">
        <v>29.7</v>
      </c>
      <c r="O365" s="383">
        <v>61.4</v>
      </c>
    </row>
    <row r="366" spans="1:15" s="382" customFormat="1" ht="21" customHeight="1" x14ac:dyDescent="0.2">
      <c r="A366" s="1435"/>
      <c r="B366" s="382" t="s">
        <v>808</v>
      </c>
      <c r="C366" s="773">
        <v>2900</v>
      </c>
      <c r="D366" s="383">
        <v>26.9</v>
      </c>
      <c r="E366" s="383">
        <v>4.0999999999999996</v>
      </c>
      <c r="F366" s="383">
        <v>26.4</v>
      </c>
      <c r="G366" s="383">
        <v>16.7</v>
      </c>
      <c r="H366" s="383">
        <v>56.9</v>
      </c>
      <c r="I366" s="383"/>
      <c r="J366" s="773">
        <v>3088</v>
      </c>
      <c r="K366" s="383">
        <v>25.8</v>
      </c>
      <c r="L366" s="383">
        <v>5.0999999999999996</v>
      </c>
      <c r="M366" s="383">
        <v>24.7</v>
      </c>
      <c r="N366" s="383">
        <v>15.2</v>
      </c>
      <c r="O366" s="383">
        <v>55.8</v>
      </c>
    </row>
    <row r="367" spans="1:15" s="382" customFormat="1" ht="21" customHeight="1" x14ac:dyDescent="0.2">
      <c r="A367" s="1435"/>
      <c r="B367" s="382" t="s">
        <v>809</v>
      </c>
      <c r="C367" s="773">
        <v>2900</v>
      </c>
      <c r="D367" s="383">
        <v>86</v>
      </c>
      <c r="E367" s="383">
        <v>14.1</v>
      </c>
      <c r="F367" s="383">
        <v>84.4</v>
      </c>
      <c r="G367" s="383">
        <v>53</v>
      </c>
      <c r="H367" s="383">
        <v>183</v>
      </c>
      <c r="I367" s="383"/>
      <c r="J367" s="773">
        <v>3088</v>
      </c>
      <c r="K367" s="383">
        <v>71.099999999999994</v>
      </c>
      <c r="L367" s="383">
        <v>14.6</v>
      </c>
      <c r="M367" s="383">
        <v>68.5</v>
      </c>
      <c r="N367" s="383">
        <v>40.5</v>
      </c>
      <c r="O367" s="383">
        <v>152.19999999999999</v>
      </c>
    </row>
    <row r="368" spans="1:15" s="382" customFormat="1" ht="21" customHeight="1" x14ac:dyDescent="0.2">
      <c r="A368" s="1435"/>
      <c r="B368" s="382" t="s">
        <v>810</v>
      </c>
      <c r="C368" s="773">
        <v>2900</v>
      </c>
      <c r="D368" s="383">
        <v>178.9</v>
      </c>
      <c r="E368" s="383">
        <v>6.8</v>
      </c>
      <c r="F368" s="383">
        <v>179</v>
      </c>
      <c r="G368" s="383">
        <v>157.5</v>
      </c>
      <c r="H368" s="383">
        <v>207</v>
      </c>
      <c r="I368" s="383"/>
      <c r="J368" s="773">
        <v>3088</v>
      </c>
      <c r="K368" s="383">
        <v>166</v>
      </c>
      <c r="L368" s="383">
        <v>6.3</v>
      </c>
      <c r="M368" s="383">
        <v>166</v>
      </c>
      <c r="N368" s="383">
        <v>129</v>
      </c>
      <c r="O368" s="383">
        <v>188</v>
      </c>
    </row>
    <row r="369" spans="1:15" s="382" customFormat="1" ht="21" customHeight="1" x14ac:dyDescent="0.2">
      <c r="A369" s="1435" t="s">
        <v>1946</v>
      </c>
      <c r="B369" s="382" t="s">
        <v>807</v>
      </c>
      <c r="C369" s="773">
        <v>1289</v>
      </c>
      <c r="D369" s="383">
        <v>55</v>
      </c>
      <c r="E369" s="383">
        <v>8.1999999999999993</v>
      </c>
      <c r="F369" s="383">
        <v>55.4</v>
      </c>
      <c r="G369" s="383">
        <v>29.9</v>
      </c>
      <c r="H369" s="383">
        <v>76.900000000000006</v>
      </c>
      <c r="I369" s="383"/>
      <c r="J369" s="773">
        <v>1352</v>
      </c>
      <c r="K369" s="383">
        <v>55.8</v>
      </c>
      <c r="L369" s="383">
        <v>8.1</v>
      </c>
      <c r="M369" s="383">
        <v>56.4</v>
      </c>
      <c r="N369" s="383">
        <v>26.2</v>
      </c>
      <c r="O369" s="383">
        <v>77</v>
      </c>
    </row>
    <row r="370" spans="1:15" s="382" customFormat="1" ht="21" customHeight="1" x14ac:dyDescent="0.2">
      <c r="A370" s="1435"/>
      <c r="B370" s="382" t="s">
        <v>808</v>
      </c>
      <c r="C370" s="773">
        <v>1284</v>
      </c>
      <c r="D370" s="383">
        <v>29.3</v>
      </c>
      <c r="E370" s="383">
        <v>4</v>
      </c>
      <c r="F370" s="383">
        <v>28.9</v>
      </c>
      <c r="G370" s="383">
        <v>13.6</v>
      </c>
      <c r="H370" s="383">
        <v>61.4</v>
      </c>
      <c r="I370" s="383"/>
      <c r="J370" s="773">
        <v>1348</v>
      </c>
      <c r="K370" s="383">
        <v>30.3</v>
      </c>
      <c r="L370" s="383">
        <v>5.3</v>
      </c>
      <c r="M370" s="383">
        <v>29.6</v>
      </c>
      <c r="N370" s="383">
        <v>17</v>
      </c>
      <c r="O370" s="383">
        <v>67.900000000000006</v>
      </c>
    </row>
    <row r="371" spans="1:15" s="382" customFormat="1" ht="21" customHeight="1" x14ac:dyDescent="0.2">
      <c r="A371" s="1435"/>
      <c r="B371" s="382" t="s">
        <v>809</v>
      </c>
      <c r="C371" s="773">
        <v>1284</v>
      </c>
      <c r="D371" s="383">
        <v>88.3</v>
      </c>
      <c r="E371" s="383">
        <v>13.8</v>
      </c>
      <c r="F371" s="383">
        <v>86.8</v>
      </c>
      <c r="G371" s="383">
        <v>45</v>
      </c>
      <c r="H371" s="383">
        <v>181</v>
      </c>
      <c r="I371" s="383"/>
      <c r="J371" s="773">
        <v>1348</v>
      </c>
      <c r="K371" s="383">
        <v>77.7</v>
      </c>
      <c r="L371" s="383">
        <v>14.3</v>
      </c>
      <c r="M371" s="383">
        <v>76</v>
      </c>
      <c r="N371" s="383">
        <v>44.8</v>
      </c>
      <c r="O371" s="383">
        <v>187</v>
      </c>
    </row>
    <row r="372" spans="1:15" s="382" customFormat="1" ht="21" customHeight="1" x14ac:dyDescent="0.2">
      <c r="A372" s="1435"/>
      <c r="B372" s="382" t="s">
        <v>810</v>
      </c>
      <c r="C372" s="773">
        <v>1289</v>
      </c>
      <c r="D372" s="383">
        <v>173.5</v>
      </c>
      <c r="E372" s="383">
        <v>7.2</v>
      </c>
      <c r="F372" s="383">
        <v>173</v>
      </c>
      <c r="G372" s="383">
        <v>140</v>
      </c>
      <c r="H372" s="383">
        <v>196</v>
      </c>
      <c r="I372" s="383"/>
      <c r="J372" s="773">
        <v>1352</v>
      </c>
      <c r="K372" s="383">
        <v>160.30000000000001</v>
      </c>
      <c r="L372" s="383">
        <v>6.8</v>
      </c>
      <c r="M372" s="383">
        <v>160</v>
      </c>
      <c r="N372" s="383">
        <v>136</v>
      </c>
      <c r="O372" s="383">
        <v>185</v>
      </c>
    </row>
    <row r="373" spans="1:15" s="378" customFormat="1" ht="21" customHeight="1" x14ac:dyDescent="0.2">
      <c r="A373" s="1436" t="s">
        <v>2126</v>
      </c>
      <c r="B373" s="378" t="s">
        <v>807</v>
      </c>
      <c r="C373" s="395">
        <v>232</v>
      </c>
      <c r="D373" s="379">
        <v>43.2</v>
      </c>
      <c r="E373" s="379">
        <v>14.4</v>
      </c>
      <c r="F373" s="379">
        <v>41.3</v>
      </c>
      <c r="G373" s="379">
        <v>18.100000000000001</v>
      </c>
      <c r="H373" s="379">
        <v>79.3</v>
      </c>
      <c r="I373" s="379"/>
      <c r="J373" s="395">
        <v>341</v>
      </c>
      <c r="K373" s="379">
        <v>42.4</v>
      </c>
      <c r="L373" s="379">
        <v>13.6</v>
      </c>
      <c r="M373" s="379">
        <v>41.4</v>
      </c>
      <c r="N373" s="379">
        <v>18.399999999999999</v>
      </c>
      <c r="O373" s="379">
        <v>80.3</v>
      </c>
    </row>
    <row r="374" spans="1:15" s="378" customFormat="1" ht="21" customHeight="1" x14ac:dyDescent="0.2">
      <c r="A374" s="1436"/>
      <c r="B374" s="378" t="s">
        <v>808</v>
      </c>
      <c r="C374" s="395">
        <v>231</v>
      </c>
      <c r="D374" s="379">
        <v>28.8</v>
      </c>
      <c r="E374" s="379">
        <v>5.3</v>
      </c>
      <c r="F374" s="379">
        <v>28.4</v>
      </c>
      <c r="G374" s="379">
        <v>18.600000000000001</v>
      </c>
      <c r="H374" s="379">
        <v>47.1</v>
      </c>
      <c r="I374" s="379"/>
      <c r="J374" s="395">
        <v>339</v>
      </c>
      <c r="K374" s="379">
        <v>30.8</v>
      </c>
      <c r="L374" s="379">
        <v>7.6</v>
      </c>
      <c r="M374" s="379">
        <v>29.4</v>
      </c>
      <c r="N374" s="379">
        <v>15.4</v>
      </c>
      <c r="O374" s="379">
        <v>54.6</v>
      </c>
    </row>
    <row r="375" spans="1:15" s="378" customFormat="1" ht="21" customHeight="1" x14ac:dyDescent="0.2">
      <c r="A375" s="1436"/>
      <c r="B375" s="378" t="s">
        <v>810</v>
      </c>
      <c r="C375" s="395">
        <v>232</v>
      </c>
      <c r="D375" s="379">
        <v>178.7</v>
      </c>
      <c r="E375" s="379">
        <v>6.5</v>
      </c>
      <c r="F375" s="379">
        <v>178.5</v>
      </c>
      <c r="G375" s="379">
        <v>161.30000000000001</v>
      </c>
      <c r="H375" s="379">
        <v>199.6</v>
      </c>
      <c r="I375" s="379"/>
      <c r="J375" s="395">
        <v>341</v>
      </c>
      <c r="K375" s="379">
        <v>164</v>
      </c>
      <c r="L375" s="379">
        <v>5.7</v>
      </c>
      <c r="M375" s="379">
        <v>163.6</v>
      </c>
      <c r="N375" s="379">
        <v>150.30000000000001</v>
      </c>
      <c r="O375" s="379">
        <v>179</v>
      </c>
    </row>
    <row r="376" spans="1:15" s="378" customFormat="1" ht="21" customHeight="1" x14ac:dyDescent="0.2">
      <c r="A376" s="1436" t="s">
        <v>2127</v>
      </c>
      <c r="B376" s="378" t="s">
        <v>807</v>
      </c>
      <c r="C376" s="395">
        <v>518</v>
      </c>
      <c r="D376" s="379">
        <v>41.8</v>
      </c>
      <c r="E376" s="379">
        <v>15</v>
      </c>
      <c r="F376" s="379">
        <v>38.9</v>
      </c>
      <c r="G376" s="379">
        <v>18</v>
      </c>
      <c r="H376" s="379">
        <v>79.900000000000006</v>
      </c>
      <c r="I376" s="379"/>
      <c r="J376" s="395">
        <v>742</v>
      </c>
      <c r="K376" s="379">
        <v>43.3</v>
      </c>
      <c r="L376" s="379">
        <v>14.2</v>
      </c>
      <c r="M376" s="379">
        <v>42.5</v>
      </c>
      <c r="N376" s="379">
        <v>18</v>
      </c>
      <c r="O376" s="379">
        <v>81.2</v>
      </c>
    </row>
    <row r="377" spans="1:15" s="378" customFormat="1" ht="21" customHeight="1" x14ac:dyDescent="0.2">
      <c r="A377" s="1436"/>
      <c r="B377" s="378" t="s">
        <v>808</v>
      </c>
      <c r="C377" s="395">
        <v>516</v>
      </c>
      <c r="D377" s="379">
        <v>28.4</v>
      </c>
      <c r="E377" s="379">
        <v>5.4</v>
      </c>
      <c r="F377" s="379">
        <v>28</v>
      </c>
      <c r="G377" s="379">
        <v>17.600000000000001</v>
      </c>
      <c r="H377" s="379">
        <v>45.7</v>
      </c>
      <c r="I377" s="379"/>
      <c r="J377" s="395">
        <v>737</v>
      </c>
      <c r="K377" s="379">
        <v>29.2</v>
      </c>
      <c r="L377" s="379">
        <v>6.6</v>
      </c>
      <c r="M377" s="379">
        <v>28.1</v>
      </c>
      <c r="N377" s="379">
        <v>16.5</v>
      </c>
      <c r="O377" s="379">
        <v>58.1</v>
      </c>
    </row>
    <row r="378" spans="1:15" s="378" customFormat="1" ht="21" customHeight="1" x14ac:dyDescent="0.2">
      <c r="A378" s="1436"/>
      <c r="B378" s="378" t="s">
        <v>810</v>
      </c>
      <c r="C378" s="395">
        <v>518</v>
      </c>
      <c r="D378" s="379">
        <v>171.4</v>
      </c>
      <c r="E378" s="379">
        <v>6.9</v>
      </c>
      <c r="F378" s="379">
        <v>171.4</v>
      </c>
      <c r="G378" s="379">
        <v>142.5</v>
      </c>
      <c r="H378" s="379">
        <v>203.5</v>
      </c>
      <c r="I378" s="379"/>
      <c r="J378" s="395">
        <v>742</v>
      </c>
      <c r="K378" s="379">
        <v>158.4</v>
      </c>
      <c r="L378" s="379">
        <v>5.9</v>
      </c>
      <c r="M378" s="379">
        <v>158.5</v>
      </c>
      <c r="N378" s="379">
        <v>142</v>
      </c>
      <c r="O378" s="379">
        <v>177.7</v>
      </c>
    </row>
    <row r="379" spans="1:15" s="378" customFormat="1" ht="21" customHeight="1" x14ac:dyDescent="0.2">
      <c r="A379" s="1436" t="s">
        <v>692</v>
      </c>
      <c r="B379" s="378" t="s">
        <v>807</v>
      </c>
      <c r="C379" s="395">
        <v>868</v>
      </c>
      <c r="D379" s="379">
        <v>51.8</v>
      </c>
      <c r="E379" s="379">
        <v>12.8</v>
      </c>
      <c r="F379" s="379">
        <v>51</v>
      </c>
      <c r="G379" s="379">
        <v>21</v>
      </c>
      <c r="H379" s="379">
        <v>81</v>
      </c>
      <c r="I379" s="379"/>
      <c r="J379" s="395">
        <v>1449</v>
      </c>
      <c r="K379" s="379">
        <v>53.7</v>
      </c>
      <c r="L379" s="379">
        <v>12.6</v>
      </c>
      <c r="M379" s="379">
        <v>53</v>
      </c>
      <c r="N379" s="379">
        <v>21</v>
      </c>
      <c r="O379" s="379">
        <v>91</v>
      </c>
    </row>
    <row r="380" spans="1:15" s="378" customFormat="1" ht="21" customHeight="1" x14ac:dyDescent="0.2">
      <c r="A380" s="1436"/>
      <c r="B380" s="378" t="s">
        <v>808</v>
      </c>
      <c r="C380" s="395">
        <v>868</v>
      </c>
      <c r="D380" s="379">
        <v>30.4</v>
      </c>
      <c r="E380" s="379">
        <v>6.7</v>
      </c>
      <c r="F380" s="379">
        <v>29.2</v>
      </c>
      <c r="G380" s="379">
        <v>16.3</v>
      </c>
      <c r="H380" s="379">
        <v>66.099999999999994</v>
      </c>
      <c r="I380" s="379"/>
      <c r="J380" s="395">
        <v>1446</v>
      </c>
      <c r="K380" s="379">
        <v>31.9</v>
      </c>
      <c r="L380" s="379">
        <v>6</v>
      </c>
      <c r="M380" s="379">
        <v>31.5</v>
      </c>
      <c r="N380" s="379">
        <v>16</v>
      </c>
      <c r="O380" s="379">
        <v>54.2</v>
      </c>
    </row>
    <row r="381" spans="1:15" s="378" customFormat="1" ht="21" customHeight="1" x14ac:dyDescent="0.2">
      <c r="A381" s="1436"/>
      <c r="B381" s="378" t="s">
        <v>809</v>
      </c>
      <c r="C381" s="395">
        <v>868</v>
      </c>
      <c r="D381" s="379">
        <v>96.2</v>
      </c>
      <c r="E381" s="379">
        <v>23</v>
      </c>
      <c r="F381" s="379">
        <v>92</v>
      </c>
      <c r="G381" s="379">
        <v>49.1</v>
      </c>
      <c r="H381" s="379">
        <v>232.4</v>
      </c>
      <c r="I381" s="379"/>
      <c r="J381" s="395">
        <v>1447</v>
      </c>
      <c r="K381" s="379">
        <v>86.1</v>
      </c>
      <c r="L381" s="379">
        <v>17.399999999999999</v>
      </c>
      <c r="M381" s="379">
        <v>84.8</v>
      </c>
      <c r="N381" s="379">
        <v>41</v>
      </c>
      <c r="O381" s="379">
        <v>185.1</v>
      </c>
    </row>
    <row r="382" spans="1:15" s="378" customFormat="1" ht="21" customHeight="1" x14ac:dyDescent="0.2">
      <c r="A382" s="1436"/>
      <c r="B382" s="378" t="s">
        <v>810</v>
      </c>
      <c r="C382" s="395">
        <v>868</v>
      </c>
      <c r="D382" s="379">
        <v>177.8</v>
      </c>
      <c r="E382" s="379">
        <v>7</v>
      </c>
      <c r="F382" s="379">
        <v>178</v>
      </c>
      <c r="G382" s="379">
        <v>158</v>
      </c>
      <c r="H382" s="379">
        <v>200</v>
      </c>
      <c r="I382" s="379"/>
      <c r="J382" s="395">
        <v>1449</v>
      </c>
      <c r="K382" s="379">
        <v>164.3</v>
      </c>
      <c r="L382" s="379">
        <v>6.5</v>
      </c>
      <c r="M382" s="379">
        <v>164</v>
      </c>
      <c r="N382" s="379">
        <v>142</v>
      </c>
      <c r="O382" s="379">
        <v>185</v>
      </c>
    </row>
    <row r="383" spans="1:15" s="378" customFormat="1" ht="21" customHeight="1" x14ac:dyDescent="0.2">
      <c r="A383" s="1436" t="s">
        <v>694</v>
      </c>
      <c r="B383" s="378" t="s">
        <v>807</v>
      </c>
      <c r="C383" s="395">
        <v>1369</v>
      </c>
      <c r="D383" s="379">
        <v>56.6</v>
      </c>
      <c r="E383" s="379">
        <v>13.4</v>
      </c>
      <c r="F383" s="379">
        <v>57</v>
      </c>
      <c r="G383" s="379">
        <v>32</v>
      </c>
      <c r="H383" s="379">
        <v>81</v>
      </c>
      <c r="I383" s="379"/>
      <c r="J383" s="395">
        <v>1478</v>
      </c>
      <c r="K383" s="379">
        <v>55.3</v>
      </c>
      <c r="L383" s="379">
        <v>13.1</v>
      </c>
      <c r="M383" s="379">
        <v>55</v>
      </c>
      <c r="N383" s="379">
        <v>32</v>
      </c>
      <c r="O383" s="379">
        <v>81</v>
      </c>
    </row>
    <row r="384" spans="1:15" s="378" customFormat="1" ht="21" customHeight="1" x14ac:dyDescent="0.2">
      <c r="A384" s="1436"/>
      <c r="B384" s="378" t="s">
        <v>808</v>
      </c>
      <c r="C384" s="395">
        <v>1365</v>
      </c>
      <c r="D384" s="379">
        <v>27.8</v>
      </c>
      <c r="E384" s="379">
        <v>4</v>
      </c>
      <c r="F384" s="379">
        <v>27.2</v>
      </c>
      <c r="G384" s="379">
        <v>16.3</v>
      </c>
      <c r="H384" s="379">
        <v>47.6</v>
      </c>
      <c r="I384" s="379"/>
      <c r="J384" s="395">
        <v>1468</v>
      </c>
      <c r="K384" s="379">
        <v>27.2</v>
      </c>
      <c r="L384" s="379">
        <v>5.2</v>
      </c>
      <c r="M384" s="379">
        <v>26.2</v>
      </c>
      <c r="N384" s="379">
        <v>16.100000000000001</v>
      </c>
      <c r="O384" s="379">
        <v>50.4</v>
      </c>
    </row>
    <row r="385" spans="1:15" s="378" customFormat="1" ht="21" customHeight="1" x14ac:dyDescent="0.2">
      <c r="A385" s="1436"/>
      <c r="B385" s="378" t="s">
        <v>809</v>
      </c>
      <c r="C385" s="395">
        <v>1365</v>
      </c>
      <c r="D385" s="379">
        <v>85.8</v>
      </c>
      <c r="E385" s="379">
        <v>13.3</v>
      </c>
      <c r="F385" s="379">
        <v>84.3</v>
      </c>
      <c r="G385" s="379">
        <v>53</v>
      </c>
      <c r="H385" s="379">
        <v>160.1</v>
      </c>
      <c r="I385" s="379"/>
      <c r="J385" s="395">
        <v>1468</v>
      </c>
      <c r="K385" s="379">
        <v>71.599999999999994</v>
      </c>
      <c r="L385" s="379">
        <v>13.7</v>
      </c>
      <c r="M385" s="379">
        <v>69.2</v>
      </c>
      <c r="N385" s="379">
        <v>41.5</v>
      </c>
      <c r="O385" s="379">
        <v>131.30000000000001</v>
      </c>
    </row>
    <row r="386" spans="1:15" s="378" customFormat="1" ht="21" customHeight="1" x14ac:dyDescent="0.2">
      <c r="A386" s="1436"/>
      <c r="B386" s="378" t="s">
        <v>810</v>
      </c>
      <c r="C386" s="395">
        <v>1365</v>
      </c>
      <c r="D386" s="379">
        <v>175.6</v>
      </c>
      <c r="E386" s="379">
        <v>7.2</v>
      </c>
      <c r="F386" s="379">
        <v>175.6</v>
      </c>
      <c r="G386" s="379">
        <v>154.4</v>
      </c>
      <c r="H386" s="379">
        <v>197.1</v>
      </c>
      <c r="I386" s="379"/>
      <c r="J386" s="395">
        <v>1468</v>
      </c>
      <c r="K386" s="379">
        <v>162.30000000000001</v>
      </c>
      <c r="L386" s="379">
        <v>6.8</v>
      </c>
      <c r="M386" s="379">
        <v>162.1</v>
      </c>
      <c r="N386" s="379">
        <v>140</v>
      </c>
      <c r="O386" s="379">
        <v>185.2</v>
      </c>
    </row>
    <row r="387" spans="1:15" s="382" customFormat="1" ht="21" customHeight="1" x14ac:dyDescent="0.2">
      <c r="A387" s="1435" t="s">
        <v>697</v>
      </c>
      <c r="B387" s="382" t="s">
        <v>807</v>
      </c>
      <c r="C387" s="773">
        <v>199</v>
      </c>
      <c r="D387" s="383">
        <v>79.099999999999994</v>
      </c>
      <c r="E387" s="383">
        <v>0.6</v>
      </c>
      <c r="F387" s="383">
        <v>79.099999999999994</v>
      </c>
      <c r="G387" s="383">
        <v>77.7</v>
      </c>
      <c r="H387" s="383">
        <v>80.599999999999994</v>
      </c>
      <c r="I387" s="383"/>
      <c r="J387" s="773">
        <v>291</v>
      </c>
      <c r="K387" s="383">
        <v>79.099999999999994</v>
      </c>
      <c r="L387" s="383">
        <v>0.6</v>
      </c>
      <c r="M387" s="383">
        <v>79.099999999999994</v>
      </c>
      <c r="N387" s="383">
        <v>77.8</v>
      </c>
      <c r="O387" s="383">
        <v>80.400000000000006</v>
      </c>
    </row>
    <row r="388" spans="1:15" s="382" customFormat="1" ht="21" customHeight="1" x14ac:dyDescent="0.2">
      <c r="A388" s="1435"/>
      <c r="B388" s="382" t="s">
        <v>808</v>
      </c>
      <c r="C388" s="773">
        <v>199</v>
      </c>
      <c r="D388" s="383">
        <v>26.1</v>
      </c>
      <c r="E388" s="383">
        <v>3.4</v>
      </c>
      <c r="F388" s="383">
        <v>25.8</v>
      </c>
      <c r="G388" s="383">
        <v>18.100000000000001</v>
      </c>
      <c r="H388" s="383">
        <v>42.1</v>
      </c>
      <c r="I388" s="383"/>
      <c r="J388" s="773">
        <v>291</v>
      </c>
      <c r="K388" s="383">
        <v>26.1</v>
      </c>
      <c r="L388" s="383">
        <v>4.5</v>
      </c>
      <c r="M388" s="383">
        <v>25.5</v>
      </c>
      <c r="N388" s="383">
        <v>16.399999999999999</v>
      </c>
      <c r="O388" s="383">
        <v>50.6</v>
      </c>
    </row>
    <row r="389" spans="1:15" s="382" customFormat="1" ht="21" customHeight="1" x14ac:dyDescent="0.2">
      <c r="A389" s="1435"/>
      <c r="B389" s="382" t="s">
        <v>809</v>
      </c>
      <c r="C389" s="773">
        <v>199</v>
      </c>
      <c r="D389" s="383">
        <v>77</v>
      </c>
      <c r="E389" s="383">
        <v>10.8</v>
      </c>
      <c r="F389" s="383">
        <v>76</v>
      </c>
      <c r="G389" s="383">
        <v>47</v>
      </c>
      <c r="H389" s="383">
        <v>124</v>
      </c>
      <c r="I389" s="383"/>
      <c r="J389" s="773">
        <v>291</v>
      </c>
      <c r="K389" s="383">
        <v>64.7</v>
      </c>
      <c r="L389" s="383">
        <v>11.2</v>
      </c>
      <c r="M389" s="383">
        <v>64</v>
      </c>
      <c r="N389" s="383">
        <v>37.5</v>
      </c>
      <c r="O389" s="383">
        <v>118</v>
      </c>
    </row>
    <row r="390" spans="1:15" s="382" customFormat="1" ht="21" customHeight="1" x14ac:dyDescent="0.2">
      <c r="A390" s="1435"/>
      <c r="B390" s="382" t="s">
        <v>810</v>
      </c>
      <c r="C390" s="773">
        <v>199</v>
      </c>
      <c r="D390" s="383">
        <v>171.6</v>
      </c>
      <c r="E390" s="383">
        <v>6.9</v>
      </c>
      <c r="F390" s="383">
        <v>172</v>
      </c>
      <c r="G390" s="383">
        <v>148.4</v>
      </c>
      <c r="H390" s="383">
        <v>197</v>
      </c>
      <c r="I390" s="383"/>
      <c r="J390" s="773">
        <v>291</v>
      </c>
      <c r="K390" s="383">
        <v>157.4</v>
      </c>
      <c r="L390" s="383">
        <v>5.8</v>
      </c>
      <c r="M390" s="383">
        <v>157</v>
      </c>
      <c r="N390" s="383">
        <v>141.5</v>
      </c>
      <c r="O390" s="383">
        <v>175.1</v>
      </c>
    </row>
    <row r="391" spans="1:15" s="382" customFormat="1" ht="21" customHeight="1" x14ac:dyDescent="0.2">
      <c r="A391" s="1435" t="s">
        <v>700</v>
      </c>
      <c r="B391" s="382" t="s">
        <v>807</v>
      </c>
      <c r="C391" s="773">
        <v>499</v>
      </c>
      <c r="D391" s="383">
        <v>69.5</v>
      </c>
      <c r="E391" s="383">
        <v>0.8</v>
      </c>
      <c r="F391" s="383">
        <v>69.5</v>
      </c>
      <c r="G391" s="383">
        <v>67.599999999999994</v>
      </c>
      <c r="H391" s="383">
        <v>71.3</v>
      </c>
      <c r="I391" s="383"/>
      <c r="J391" s="773">
        <v>488</v>
      </c>
      <c r="K391" s="383">
        <v>69.599999999999994</v>
      </c>
      <c r="L391" s="383">
        <v>0.8</v>
      </c>
      <c r="M391" s="383">
        <v>69.599999999999994</v>
      </c>
      <c r="N391" s="383">
        <v>67.599999999999994</v>
      </c>
      <c r="O391" s="383">
        <v>71.3</v>
      </c>
    </row>
    <row r="392" spans="1:15" s="382" customFormat="1" ht="21" customHeight="1" x14ac:dyDescent="0.2">
      <c r="A392" s="1435"/>
      <c r="B392" s="382" t="s">
        <v>808</v>
      </c>
      <c r="C392" s="773">
        <v>499</v>
      </c>
      <c r="D392" s="383">
        <v>28</v>
      </c>
      <c r="E392" s="383">
        <v>3.8</v>
      </c>
      <c r="F392" s="383">
        <v>27.6</v>
      </c>
      <c r="G392" s="383">
        <v>19</v>
      </c>
      <c r="H392" s="383">
        <v>45.2</v>
      </c>
      <c r="I392" s="383"/>
      <c r="J392" s="773">
        <v>488</v>
      </c>
      <c r="K392" s="383">
        <v>27.6</v>
      </c>
      <c r="L392" s="383">
        <v>4.8</v>
      </c>
      <c r="M392" s="383">
        <v>27.3</v>
      </c>
      <c r="N392" s="383">
        <v>16</v>
      </c>
      <c r="O392" s="383">
        <v>48.5</v>
      </c>
    </row>
    <row r="393" spans="1:15" s="382" customFormat="1" ht="21" customHeight="1" x14ac:dyDescent="0.2">
      <c r="A393" s="1435"/>
      <c r="B393" s="382" t="s">
        <v>809</v>
      </c>
      <c r="C393" s="773">
        <v>499</v>
      </c>
      <c r="D393" s="383">
        <v>83.6</v>
      </c>
      <c r="E393" s="383">
        <v>12.2</v>
      </c>
      <c r="F393" s="383">
        <v>82.5</v>
      </c>
      <c r="G393" s="383">
        <v>57</v>
      </c>
      <c r="H393" s="383">
        <v>133.80000000000001</v>
      </c>
      <c r="I393" s="383"/>
      <c r="J393" s="773">
        <v>488</v>
      </c>
      <c r="K393" s="383">
        <v>70.7</v>
      </c>
      <c r="L393" s="383">
        <v>13</v>
      </c>
      <c r="M393" s="383">
        <v>69</v>
      </c>
      <c r="N393" s="383">
        <v>40</v>
      </c>
      <c r="O393" s="383">
        <v>120</v>
      </c>
    </row>
    <row r="394" spans="1:15" s="382" customFormat="1" ht="21" customHeight="1" x14ac:dyDescent="0.2">
      <c r="A394" s="1435"/>
      <c r="B394" s="382" t="s">
        <v>810</v>
      </c>
      <c r="C394" s="773">
        <v>499</v>
      </c>
      <c r="D394" s="383">
        <v>172.8</v>
      </c>
      <c r="E394" s="383">
        <v>6.4</v>
      </c>
      <c r="F394" s="383">
        <v>172.8</v>
      </c>
      <c r="G394" s="383">
        <v>152.5</v>
      </c>
      <c r="H394" s="383">
        <v>195.5</v>
      </c>
      <c r="I394" s="383"/>
      <c r="J394" s="773">
        <v>488</v>
      </c>
      <c r="K394" s="383">
        <v>159.9</v>
      </c>
      <c r="L394" s="383">
        <v>6</v>
      </c>
      <c r="M394" s="383">
        <v>160</v>
      </c>
      <c r="N394" s="383">
        <v>143</v>
      </c>
      <c r="O394" s="383">
        <v>174</v>
      </c>
    </row>
    <row r="395" spans="1:15" s="382" customFormat="1" ht="21" customHeight="1" x14ac:dyDescent="0.2">
      <c r="A395" s="1435" t="s">
        <v>702</v>
      </c>
      <c r="B395" s="382" t="s">
        <v>807</v>
      </c>
      <c r="C395" s="773">
        <v>361</v>
      </c>
      <c r="D395" s="383">
        <v>42.4</v>
      </c>
      <c r="E395" s="383">
        <v>17.100000000000001</v>
      </c>
      <c r="F395" s="383">
        <v>40</v>
      </c>
      <c r="G395" s="383">
        <v>18</v>
      </c>
      <c r="H395" s="383">
        <v>99</v>
      </c>
      <c r="I395" s="383"/>
      <c r="J395" s="773">
        <v>541</v>
      </c>
      <c r="K395" s="383">
        <v>43.6</v>
      </c>
      <c r="L395" s="383">
        <v>15.9</v>
      </c>
      <c r="M395" s="383">
        <v>43</v>
      </c>
      <c r="N395" s="383">
        <v>18</v>
      </c>
      <c r="O395" s="383">
        <v>91</v>
      </c>
    </row>
    <row r="396" spans="1:15" s="382" customFormat="1" ht="21" customHeight="1" x14ac:dyDescent="0.2">
      <c r="A396" s="1435"/>
      <c r="B396" s="382" t="s">
        <v>808</v>
      </c>
      <c r="C396" s="773">
        <v>351</v>
      </c>
      <c r="D396" s="383">
        <v>34.799999999999997</v>
      </c>
      <c r="E396" s="383">
        <v>11.5</v>
      </c>
      <c r="F396" s="383">
        <v>32.1</v>
      </c>
      <c r="G396" s="383">
        <v>18.8</v>
      </c>
      <c r="H396" s="383">
        <v>79.099999999999994</v>
      </c>
      <c r="I396" s="383"/>
      <c r="J396" s="773">
        <v>515</v>
      </c>
      <c r="K396" s="383">
        <v>37.799999999999997</v>
      </c>
      <c r="L396" s="383">
        <v>12.1</v>
      </c>
      <c r="M396" s="383">
        <v>37.6</v>
      </c>
      <c r="N396" s="383">
        <v>14.8</v>
      </c>
      <c r="O396" s="383">
        <v>73.900000000000006</v>
      </c>
    </row>
    <row r="397" spans="1:15" s="382" customFormat="1" ht="21" customHeight="1" x14ac:dyDescent="0.2">
      <c r="A397" s="1435"/>
      <c r="B397" s="382" t="s">
        <v>809</v>
      </c>
      <c r="C397" s="773">
        <v>361</v>
      </c>
      <c r="D397" s="383">
        <v>113.6</v>
      </c>
      <c r="E397" s="383">
        <v>37.9</v>
      </c>
      <c r="F397" s="383">
        <v>105.8</v>
      </c>
      <c r="G397" s="383">
        <v>48</v>
      </c>
      <c r="H397" s="383">
        <v>250</v>
      </c>
      <c r="I397" s="383"/>
      <c r="J397" s="773">
        <v>541</v>
      </c>
      <c r="K397" s="383">
        <v>104.6</v>
      </c>
      <c r="L397" s="383">
        <v>35</v>
      </c>
      <c r="M397" s="383">
        <v>103</v>
      </c>
      <c r="N397" s="383">
        <v>40</v>
      </c>
      <c r="O397" s="383">
        <v>209</v>
      </c>
    </row>
    <row r="398" spans="1:15" s="382" customFormat="1" ht="21" customHeight="1" x14ac:dyDescent="0.2">
      <c r="A398" s="1435"/>
      <c r="B398" s="382" t="s">
        <v>810</v>
      </c>
      <c r="C398" s="773">
        <v>361</v>
      </c>
      <c r="D398" s="383">
        <v>180</v>
      </c>
      <c r="E398" s="383">
        <v>6.7</v>
      </c>
      <c r="F398" s="383">
        <v>180</v>
      </c>
      <c r="G398" s="383">
        <v>158</v>
      </c>
      <c r="H398" s="383">
        <v>198</v>
      </c>
      <c r="I398" s="383"/>
      <c r="J398" s="773">
        <v>541</v>
      </c>
      <c r="K398" s="383">
        <v>166.5</v>
      </c>
      <c r="L398" s="383">
        <v>7</v>
      </c>
      <c r="M398" s="383">
        <v>165</v>
      </c>
      <c r="N398" s="383">
        <v>142</v>
      </c>
      <c r="O398" s="383">
        <v>191</v>
      </c>
    </row>
    <row r="399" spans="1:15" s="382" customFormat="1" ht="21" customHeight="1" x14ac:dyDescent="0.2">
      <c r="A399" s="1435" t="s">
        <v>705</v>
      </c>
      <c r="B399" s="382" t="s">
        <v>807</v>
      </c>
      <c r="C399" s="773">
        <v>1241</v>
      </c>
      <c r="D399" s="383">
        <v>52.3</v>
      </c>
      <c r="E399" s="383">
        <v>10.199999999999999</v>
      </c>
      <c r="F399" s="383">
        <v>51.4</v>
      </c>
      <c r="G399" s="383">
        <v>31.1</v>
      </c>
      <c r="H399" s="383">
        <v>74.8</v>
      </c>
      <c r="I399" s="383"/>
      <c r="J399" s="773">
        <v>423</v>
      </c>
      <c r="K399" s="383">
        <v>52.1</v>
      </c>
      <c r="L399" s="383">
        <v>9.5</v>
      </c>
      <c r="M399" s="383">
        <v>51.8</v>
      </c>
      <c r="N399" s="383">
        <v>35.1</v>
      </c>
      <c r="O399" s="383">
        <v>75</v>
      </c>
    </row>
    <row r="400" spans="1:15" s="382" customFormat="1" ht="21" customHeight="1" x14ac:dyDescent="0.2">
      <c r="A400" s="1435"/>
      <c r="B400" s="382" t="s">
        <v>808</v>
      </c>
      <c r="C400" s="773">
        <v>1241</v>
      </c>
      <c r="D400" s="383">
        <v>27.2</v>
      </c>
      <c r="E400" s="383">
        <v>3.8</v>
      </c>
      <c r="F400" s="383">
        <v>26.8</v>
      </c>
      <c r="G400" s="383">
        <v>16.5</v>
      </c>
      <c r="H400" s="383">
        <v>49.2</v>
      </c>
      <c r="I400" s="383"/>
      <c r="J400" s="773">
        <v>423</v>
      </c>
      <c r="K400" s="383">
        <v>28.4</v>
      </c>
      <c r="L400" s="383">
        <v>5.0999999999999996</v>
      </c>
      <c r="M400" s="383">
        <v>27.9</v>
      </c>
      <c r="N400" s="383">
        <v>18.7</v>
      </c>
      <c r="O400" s="383">
        <v>49.6</v>
      </c>
    </row>
    <row r="401" spans="1:15" s="382" customFormat="1" ht="21" customHeight="1" x14ac:dyDescent="0.2">
      <c r="A401" s="1435"/>
      <c r="B401" s="382" t="s">
        <v>809</v>
      </c>
      <c r="C401" s="773">
        <v>1241</v>
      </c>
      <c r="D401" s="383">
        <v>79.3</v>
      </c>
      <c r="E401" s="383">
        <v>12.6</v>
      </c>
      <c r="F401" s="383">
        <v>77.900000000000006</v>
      </c>
      <c r="G401" s="383">
        <v>48</v>
      </c>
      <c r="H401" s="383">
        <v>154</v>
      </c>
      <c r="I401" s="383"/>
      <c r="J401" s="773">
        <v>423</v>
      </c>
      <c r="K401" s="383">
        <v>69.400000000000006</v>
      </c>
      <c r="L401" s="383">
        <v>12.4</v>
      </c>
      <c r="M401" s="383">
        <v>68.099999999999994</v>
      </c>
      <c r="N401" s="383">
        <v>42.4</v>
      </c>
      <c r="O401" s="383">
        <v>114.8</v>
      </c>
    </row>
    <row r="402" spans="1:15" s="382" customFormat="1" ht="21" customHeight="1" x14ac:dyDescent="0.2">
      <c r="A402" s="1435"/>
      <c r="B402" s="382" t="s">
        <v>810</v>
      </c>
      <c r="C402" s="773">
        <v>1241</v>
      </c>
      <c r="D402" s="383">
        <v>170.6</v>
      </c>
      <c r="E402" s="383">
        <v>6.4</v>
      </c>
      <c r="F402" s="383">
        <v>170.4</v>
      </c>
      <c r="G402" s="383">
        <v>151</v>
      </c>
      <c r="H402" s="383">
        <v>192</v>
      </c>
      <c r="I402" s="383"/>
      <c r="J402" s="773">
        <v>423</v>
      </c>
      <c r="K402" s="383">
        <v>156.6</v>
      </c>
      <c r="L402" s="383">
        <v>6.1</v>
      </c>
      <c r="M402" s="383">
        <v>157</v>
      </c>
      <c r="N402" s="383">
        <v>132</v>
      </c>
      <c r="O402" s="383">
        <v>172</v>
      </c>
    </row>
    <row r="403" spans="1:15" s="382" customFormat="1" ht="21" customHeight="1" x14ac:dyDescent="0.2">
      <c r="A403" s="1435" t="s">
        <v>708</v>
      </c>
      <c r="B403" s="382" t="s">
        <v>807</v>
      </c>
      <c r="C403" s="773">
        <v>560</v>
      </c>
      <c r="D403" s="383">
        <v>50.3</v>
      </c>
      <c r="E403" s="383">
        <v>10.199999999999999</v>
      </c>
      <c r="F403" s="383">
        <v>48.9</v>
      </c>
      <c r="G403" s="383">
        <v>35.1</v>
      </c>
      <c r="H403" s="383">
        <v>76.400000000000006</v>
      </c>
      <c r="I403" s="383"/>
      <c r="J403" s="773">
        <v>417</v>
      </c>
      <c r="K403" s="383">
        <v>50.9</v>
      </c>
      <c r="L403" s="383">
        <v>9.9</v>
      </c>
      <c r="M403" s="383">
        <v>49.7</v>
      </c>
      <c r="N403" s="383">
        <v>31.4</v>
      </c>
      <c r="O403" s="383">
        <v>74.400000000000006</v>
      </c>
    </row>
    <row r="404" spans="1:15" s="382" customFormat="1" ht="21" customHeight="1" x14ac:dyDescent="0.2">
      <c r="A404" s="1435"/>
      <c r="B404" s="382" t="s">
        <v>808</v>
      </c>
      <c r="C404" s="773">
        <v>560</v>
      </c>
      <c r="D404" s="383">
        <v>27.1</v>
      </c>
      <c r="E404" s="383">
        <v>4.0999999999999996</v>
      </c>
      <c r="F404" s="383">
        <v>26.6</v>
      </c>
      <c r="G404" s="383">
        <v>15.9</v>
      </c>
      <c r="H404" s="383">
        <v>45.2</v>
      </c>
      <c r="I404" s="383"/>
      <c r="J404" s="773">
        <v>417</v>
      </c>
      <c r="K404" s="383">
        <v>28.4</v>
      </c>
      <c r="L404" s="383">
        <v>4.7</v>
      </c>
      <c r="M404" s="383">
        <v>27.8</v>
      </c>
      <c r="N404" s="383">
        <v>18.8</v>
      </c>
      <c r="O404" s="383">
        <v>52.1</v>
      </c>
    </row>
    <row r="405" spans="1:15" s="382" customFormat="1" ht="21" customHeight="1" x14ac:dyDescent="0.2">
      <c r="A405" s="1435"/>
      <c r="B405" s="382" t="s">
        <v>809</v>
      </c>
      <c r="C405" s="773">
        <v>560</v>
      </c>
      <c r="D405" s="383">
        <v>78.8</v>
      </c>
      <c r="E405" s="383">
        <v>13.6</v>
      </c>
      <c r="F405" s="383">
        <v>77.2</v>
      </c>
      <c r="G405" s="383">
        <v>46</v>
      </c>
      <c r="H405" s="383">
        <v>140.4</v>
      </c>
      <c r="I405" s="383"/>
      <c r="J405" s="773">
        <v>417</v>
      </c>
      <c r="K405" s="383">
        <v>69.599999999999994</v>
      </c>
      <c r="L405" s="383">
        <v>12.9</v>
      </c>
      <c r="M405" s="383">
        <v>67.900000000000006</v>
      </c>
      <c r="N405" s="383">
        <v>43.1</v>
      </c>
      <c r="O405" s="383">
        <v>140</v>
      </c>
    </row>
    <row r="406" spans="1:15" s="382" customFormat="1" ht="21" customHeight="1" x14ac:dyDescent="0.2">
      <c r="A406" s="1435"/>
      <c r="B406" s="382" t="s">
        <v>810</v>
      </c>
      <c r="C406" s="773">
        <v>560</v>
      </c>
      <c r="D406" s="383">
        <v>170.5</v>
      </c>
      <c r="E406" s="383">
        <v>6.7</v>
      </c>
      <c r="F406" s="383">
        <v>170</v>
      </c>
      <c r="G406" s="383">
        <v>150</v>
      </c>
      <c r="H406" s="383">
        <v>191.1</v>
      </c>
      <c r="I406" s="383"/>
      <c r="J406" s="773">
        <v>417</v>
      </c>
      <c r="K406" s="383">
        <v>156.5</v>
      </c>
      <c r="L406" s="383">
        <v>5.7</v>
      </c>
      <c r="M406" s="383">
        <v>156</v>
      </c>
      <c r="N406" s="383">
        <v>140.5</v>
      </c>
      <c r="O406" s="383">
        <v>173</v>
      </c>
    </row>
    <row r="407" spans="1:15" s="382" customFormat="1" ht="21" customHeight="1" x14ac:dyDescent="0.2">
      <c r="A407" s="1435" t="s">
        <v>709</v>
      </c>
      <c r="B407" s="382" t="s">
        <v>807</v>
      </c>
      <c r="C407" s="773">
        <v>3326</v>
      </c>
      <c r="D407" s="383">
        <v>54.6</v>
      </c>
      <c r="E407" s="383">
        <v>14.5</v>
      </c>
      <c r="F407" s="383">
        <v>55</v>
      </c>
      <c r="G407" s="383">
        <v>19</v>
      </c>
      <c r="H407" s="383">
        <v>79</v>
      </c>
      <c r="I407" s="383"/>
      <c r="J407" s="773">
        <v>5244</v>
      </c>
      <c r="K407" s="383">
        <v>51.7</v>
      </c>
      <c r="L407" s="383">
        <v>14.7</v>
      </c>
      <c r="M407" s="383">
        <v>51</v>
      </c>
      <c r="N407" s="383">
        <v>19</v>
      </c>
      <c r="O407" s="383">
        <v>79</v>
      </c>
    </row>
    <row r="408" spans="1:15" s="382" customFormat="1" ht="21" customHeight="1" x14ac:dyDescent="0.2">
      <c r="A408" s="1435"/>
      <c r="B408" s="382" t="s">
        <v>808</v>
      </c>
      <c r="C408" s="773">
        <v>3326</v>
      </c>
      <c r="D408" s="383">
        <v>30.3</v>
      </c>
      <c r="E408" s="383">
        <v>5.6</v>
      </c>
      <c r="F408" s="383">
        <v>29.5</v>
      </c>
      <c r="G408" s="383">
        <v>16.3</v>
      </c>
      <c r="H408" s="383">
        <v>57.6</v>
      </c>
      <c r="I408" s="383"/>
      <c r="J408" s="773">
        <v>5244</v>
      </c>
      <c r="K408" s="383">
        <v>29.9</v>
      </c>
      <c r="L408" s="383">
        <v>7.2</v>
      </c>
      <c r="M408" s="383">
        <v>28.5</v>
      </c>
      <c r="N408" s="383">
        <v>15.8</v>
      </c>
      <c r="O408" s="383">
        <v>66.599999999999994</v>
      </c>
    </row>
    <row r="409" spans="1:15" s="382" customFormat="1" ht="21" customHeight="1" x14ac:dyDescent="0.2">
      <c r="A409" s="1435"/>
      <c r="B409" s="382" t="s">
        <v>809</v>
      </c>
      <c r="C409" s="773">
        <v>3326</v>
      </c>
      <c r="D409" s="383">
        <v>94.4</v>
      </c>
      <c r="E409" s="383">
        <v>18.899999999999999</v>
      </c>
      <c r="F409" s="383">
        <v>91.6</v>
      </c>
      <c r="G409" s="383">
        <v>44.9</v>
      </c>
      <c r="H409" s="383">
        <v>191.6</v>
      </c>
      <c r="I409" s="383"/>
      <c r="J409" s="773">
        <v>5244</v>
      </c>
      <c r="K409" s="383">
        <v>79.400000000000006</v>
      </c>
      <c r="L409" s="383">
        <v>19.8</v>
      </c>
      <c r="M409" s="383">
        <v>75.8</v>
      </c>
      <c r="N409" s="383">
        <v>40.4</v>
      </c>
      <c r="O409" s="383">
        <v>192.8</v>
      </c>
    </row>
    <row r="410" spans="1:15" s="382" customFormat="1" ht="21" customHeight="1" x14ac:dyDescent="0.2">
      <c r="A410" s="1435"/>
      <c r="B410" s="382" t="s">
        <v>810</v>
      </c>
      <c r="C410" s="773">
        <v>3326</v>
      </c>
      <c r="D410" s="383">
        <v>176.4</v>
      </c>
      <c r="E410" s="383">
        <v>7</v>
      </c>
      <c r="F410" s="383">
        <v>175.3</v>
      </c>
      <c r="G410" s="383">
        <v>137.19999999999999</v>
      </c>
      <c r="H410" s="383">
        <v>200.7</v>
      </c>
      <c r="I410" s="383"/>
      <c r="J410" s="773">
        <v>5244</v>
      </c>
      <c r="K410" s="383">
        <v>163</v>
      </c>
      <c r="L410" s="383">
        <v>6.4</v>
      </c>
      <c r="M410" s="383">
        <v>162.6</v>
      </c>
      <c r="N410" s="383">
        <v>124.5</v>
      </c>
      <c r="O410" s="383">
        <v>195.6</v>
      </c>
    </row>
    <row r="411" spans="1:15" s="382" customFormat="1" ht="21" customHeight="1" x14ac:dyDescent="0.2">
      <c r="A411" s="1435" t="s">
        <v>2128</v>
      </c>
      <c r="B411" s="382" t="s">
        <v>807</v>
      </c>
      <c r="C411" s="773">
        <v>762</v>
      </c>
      <c r="D411" s="383">
        <v>62.3</v>
      </c>
      <c r="E411" s="383">
        <v>10.199999999999999</v>
      </c>
      <c r="F411" s="383">
        <v>62.5</v>
      </c>
      <c r="G411" s="383">
        <v>45</v>
      </c>
      <c r="H411" s="383">
        <v>84</v>
      </c>
      <c r="I411" s="383"/>
      <c r="J411" s="773">
        <v>893</v>
      </c>
      <c r="K411" s="383">
        <v>62.2</v>
      </c>
      <c r="L411" s="383">
        <v>10</v>
      </c>
      <c r="M411" s="383">
        <v>63</v>
      </c>
      <c r="N411" s="383">
        <v>45</v>
      </c>
      <c r="O411" s="383">
        <v>84</v>
      </c>
    </row>
    <row r="412" spans="1:15" s="382" customFormat="1" ht="21" customHeight="1" x14ac:dyDescent="0.2">
      <c r="A412" s="1435"/>
      <c r="B412" s="382" t="s">
        <v>808</v>
      </c>
      <c r="C412" s="773">
        <v>762</v>
      </c>
      <c r="D412" s="383">
        <v>28.8</v>
      </c>
      <c r="E412" s="383">
        <v>4.7</v>
      </c>
      <c r="F412" s="383">
        <v>28.5</v>
      </c>
      <c r="G412" s="383">
        <v>15.9</v>
      </c>
      <c r="H412" s="383">
        <v>46.9</v>
      </c>
      <c r="I412" s="383"/>
      <c r="J412" s="773">
        <v>893</v>
      </c>
      <c r="K412" s="383">
        <v>31.3</v>
      </c>
      <c r="L412" s="383">
        <v>6.3</v>
      </c>
      <c r="M412" s="383">
        <v>30.4</v>
      </c>
      <c r="N412" s="383">
        <v>15.9</v>
      </c>
      <c r="O412" s="383">
        <v>51.1</v>
      </c>
    </row>
    <row r="413" spans="1:15" s="378" customFormat="1" ht="21" customHeight="1" x14ac:dyDescent="0.2">
      <c r="A413" s="1435"/>
      <c r="B413" s="378" t="s">
        <v>809</v>
      </c>
      <c r="C413" s="395">
        <v>762</v>
      </c>
      <c r="D413" s="379">
        <v>89.2</v>
      </c>
      <c r="E413" s="379">
        <v>16.3</v>
      </c>
      <c r="F413" s="379">
        <v>87.8</v>
      </c>
      <c r="G413" s="379">
        <v>45.5</v>
      </c>
      <c r="H413" s="379">
        <v>142.6</v>
      </c>
      <c r="I413" s="379"/>
      <c r="J413" s="395">
        <v>893</v>
      </c>
      <c r="K413" s="379">
        <v>82.3</v>
      </c>
      <c r="L413" s="379">
        <v>17.399999999999999</v>
      </c>
      <c r="M413" s="379">
        <v>79.599999999999994</v>
      </c>
      <c r="N413" s="379">
        <v>39.5</v>
      </c>
      <c r="O413" s="379">
        <v>141.69999999999999</v>
      </c>
    </row>
    <row r="414" spans="1:15" s="378" customFormat="1" ht="21" customHeight="1" x14ac:dyDescent="0.2">
      <c r="A414" s="1435"/>
      <c r="B414" s="378" t="s">
        <v>810</v>
      </c>
      <c r="C414" s="395">
        <v>762</v>
      </c>
      <c r="D414" s="379">
        <v>175.9</v>
      </c>
      <c r="E414" s="379">
        <v>6.9</v>
      </c>
      <c r="F414" s="379">
        <v>176</v>
      </c>
      <c r="G414" s="379">
        <v>152.5</v>
      </c>
      <c r="H414" s="379">
        <v>196.7</v>
      </c>
      <c r="I414" s="379"/>
      <c r="J414" s="395">
        <v>893</v>
      </c>
      <c r="K414" s="379">
        <v>162.19999999999999</v>
      </c>
      <c r="L414" s="379">
        <v>6.6</v>
      </c>
      <c r="M414" s="379">
        <v>162</v>
      </c>
      <c r="N414" s="379">
        <v>136.9</v>
      </c>
      <c r="O414" s="379">
        <v>184.8</v>
      </c>
    </row>
    <row r="415" spans="1:15" s="378" customFormat="1" ht="21" customHeight="1" x14ac:dyDescent="0.2">
      <c r="A415" s="1436" t="s">
        <v>2129</v>
      </c>
      <c r="B415" s="378" t="s">
        <v>807</v>
      </c>
      <c r="C415" s="395">
        <v>1195</v>
      </c>
      <c r="D415" s="379">
        <v>62.7</v>
      </c>
      <c r="E415" s="379">
        <v>10.1</v>
      </c>
      <c r="F415" s="379">
        <v>63</v>
      </c>
      <c r="G415" s="379">
        <v>45</v>
      </c>
      <c r="H415" s="379">
        <v>84</v>
      </c>
      <c r="I415" s="379"/>
      <c r="J415" s="395">
        <v>1302</v>
      </c>
      <c r="K415" s="379">
        <v>62.6</v>
      </c>
      <c r="L415" s="379">
        <v>10.3</v>
      </c>
      <c r="M415" s="379">
        <v>63</v>
      </c>
      <c r="N415" s="379">
        <v>44</v>
      </c>
      <c r="O415" s="379">
        <v>84</v>
      </c>
    </row>
    <row r="416" spans="1:15" s="378" customFormat="1" ht="21" customHeight="1" x14ac:dyDescent="0.2">
      <c r="A416" s="1436"/>
      <c r="B416" s="378" t="s">
        <v>808</v>
      </c>
      <c r="C416" s="395">
        <v>1195</v>
      </c>
      <c r="D416" s="379">
        <v>28</v>
      </c>
      <c r="E416" s="379">
        <v>4.0999999999999996</v>
      </c>
      <c r="F416" s="379">
        <v>27.5</v>
      </c>
      <c r="G416" s="379">
        <v>17.399999999999999</v>
      </c>
      <c r="H416" s="379">
        <v>44.3</v>
      </c>
      <c r="I416" s="379"/>
      <c r="J416" s="395">
        <v>1302</v>
      </c>
      <c r="K416" s="379">
        <v>27.4</v>
      </c>
      <c r="L416" s="379">
        <v>5.6</v>
      </c>
      <c r="M416" s="379">
        <v>26.5</v>
      </c>
      <c r="N416" s="379">
        <v>16.399999999999999</v>
      </c>
      <c r="O416" s="379">
        <v>48</v>
      </c>
    </row>
    <row r="417" spans="1:15" s="378" customFormat="1" ht="21" customHeight="1" x14ac:dyDescent="0.2">
      <c r="A417" s="1436"/>
      <c r="B417" s="378" t="s">
        <v>809</v>
      </c>
      <c r="C417" s="395">
        <v>1195</v>
      </c>
      <c r="D417" s="379">
        <v>87</v>
      </c>
      <c r="E417" s="379">
        <v>14.3</v>
      </c>
      <c r="F417" s="379">
        <v>85.3</v>
      </c>
      <c r="G417" s="379">
        <v>44.5</v>
      </c>
      <c r="H417" s="379">
        <v>136.5</v>
      </c>
      <c r="I417" s="379"/>
      <c r="J417" s="395">
        <v>1302</v>
      </c>
      <c r="K417" s="379">
        <v>72.2</v>
      </c>
      <c r="L417" s="379">
        <v>15.5</v>
      </c>
      <c r="M417" s="379">
        <v>69.400000000000006</v>
      </c>
      <c r="N417" s="379">
        <v>39</v>
      </c>
      <c r="O417" s="379">
        <v>134.4</v>
      </c>
    </row>
    <row r="418" spans="1:15" s="378" customFormat="1" ht="21" customHeight="1" x14ac:dyDescent="0.2">
      <c r="A418" s="1436"/>
      <c r="B418" s="378" t="s">
        <v>810</v>
      </c>
      <c r="C418" s="395">
        <v>1195</v>
      </c>
      <c r="D418" s="379">
        <v>176.3</v>
      </c>
      <c r="E418" s="379">
        <v>6.9</v>
      </c>
      <c r="F418" s="379">
        <v>176.2</v>
      </c>
      <c r="G418" s="379">
        <v>155.4</v>
      </c>
      <c r="H418" s="379">
        <v>202.5</v>
      </c>
      <c r="I418" s="379"/>
      <c r="J418" s="395">
        <v>1302</v>
      </c>
      <c r="K418" s="379">
        <v>162.19999999999999</v>
      </c>
      <c r="L418" s="379">
        <v>6.5</v>
      </c>
      <c r="M418" s="379">
        <v>162.1</v>
      </c>
      <c r="N418" s="379">
        <v>138</v>
      </c>
      <c r="O418" s="379">
        <v>185.8</v>
      </c>
    </row>
    <row r="419" spans="1:15" s="378" customFormat="1" ht="21" customHeight="1" x14ac:dyDescent="0.2">
      <c r="A419" s="1440" t="s">
        <v>2130</v>
      </c>
      <c r="B419" s="378" t="s">
        <v>807</v>
      </c>
      <c r="C419" s="395">
        <v>379</v>
      </c>
      <c r="D419" s="379">
        <v>62.4</v>
      </c>
      <c r="E419" s="379">
        <v>10.3</v>
      </c>
      <c r="F419" s="379">
        <v>63</v>
      </c>
      <c r="G419" s="379">
        <v>44</v>
      </c>
      <c r="H419" s="379">
        <v>84</v>
      </c>
      <c r="I419" s="379"/>
      <c r="J419" s="395">
        <v>390</v>
      </c>
      <c r="K419" s="379">
        <v>62.3</v>
      </c>
      <c r="L419" s="379">
        <v>10.5</v>
      </c>
      <c r="M419" s="379">
        <v>62</v>
      </c>
      <c r="N419" s="379">
        <v>44</v>
      </c>
      <c r="O419" s="379">
        <v>84</v>
      </c>
    </row>
    <row r="420" spans="1:15" s="382" customFormat="1" ht="21" customHeight="1" x14ac:dyDescent="0.2">
      <c r="A420" s="1440"/>
      <c r="B420" s="382" t="s">
        <v>808</v>
      </c>
      <c r="C420" s="773">
        <v>379</v>
      </c>
      <c r="D420" s="383">
        <v>24.1</v>
      </c>
      <c r="E420" s="383">
        <v>3.2</v>
      </c>
      <c r="F420" s="383">
        <v>23.7</v>
      </c>
      <c r="G420" s="383">
        <v>15.4</v>
      </c>
      <c r="H420" s="383">
        <v>33.5</v>
      </c>
      <c r="I420" s="383"/>
      <c r="J420" s="773">
        <v>390</v>
      </c>
      <c r="K420" s="383">
        <v>23.8</v>
      </c>
      <c r="L420" s="383">
        <v>3.3</v>
      </c>
      <c r="M420" s="383">
        <v>23.8</v>
      </c>
      <c r="N420" s="383">
        <v>16.600000000000001</v>
      </c>
      <c r="O420" s="383">
        <v>35.4</v>
      </c>
    </row>
    <row r="421" spans="1:15" s="382" customFormat="1" ht="21" customHeight="1" x14ac:dyDescent="0.2">
      <c r="A421" s="1440"/>
      <c r="B421" s="382" t="s">
        <v>809</v>
      </c>
      <c r="C421" s="773">
        <v>379</v>
      </c>
      <c r="D421" s="383">
        <v>68.099999999999994</v>
      </c>
      <c r="E421" s="383">
        <v>10.4</v>
      </c>
      <c r="F421" s="383">
        <v>67.5</v>
      </c>
      <c r="G421" s="383">
        <v>42.6</v>
      </c>
      <c r="H421" s="383">
        <v>104.3</v>
      </c>
      <c r="I421" s="383"/>
      <c r="J421" s="773">
        <v>390</v>
      </c>
      <c r="K421" s="383">
        <v>57.7</v>
      </c>
      <c r="L421" s="383">
        <v>8.8000000000000007</v>
      </c>
      <c r="M421" s="383">
        <v>57.6</v>
      </c>
      <c r="N421" s="383">
        <v>35.9</v>
      </c>
      <c r="O421" s="383">
        <v>82.6</v>
      </c>
    </row>
    <row r="422" spans="1:15" s="382" customFormat="1" ht="21" customHeight="1" x14ac:dyDescent="0.2">
      <c r="A422" s="1440"/>
      <c r="B422" s="382" t="s">
        <v>810</v>
      </c>
      <c r="C422" s="773">
        <v>379</v>
      </c>
      <c r="D422" s="383">
        <v>168</v>
      </c>
      <c r="E422" s="383">
        <v>6</v>
      </c>
      <c r="F422" s="383">
        <v>168</v>
      </c>
      <c r="G422" s="383">
        <v>150.80000000000001</v>
      </c>
      <c r="H422" s="383">
        <v>188</v>
      </c>
      <c r="I422" s="383"/>
      <c r="J422" s="773">
        <v>390</v>
      </c>
      <c r="K422" s="383">
        <v>155.5</v>
      </c>
      <c r="L422" s="383">
        <v>5.7</v>
      </c>
      <c r="M422" s="383">
        <v>155.19999999999999</v>
      </c>
      <c r="N422" s="383">
        <v>137.80000000000001</v>
      </c>
      <c r="O422" s="383">
        <v>171.9</v>
      </c>
    </row>
    <row r="423" spans="1:15" s="382" customFormat="1" ht="21" customHeight="1" x14ac:dyDescent="0.2">
      <c r="A423" s="1435" t="s">
        <v>2131</v>
      </c>
      <c r="B423" s="382" t="s">
        <v>807</v>
      </c>
      <c r="C423" s="773">
        <v>697</v>
      </c>
      <c r="D423" s="383">
        <v>61.2</v>
      </c>
      <c r="E423" s="383">
        <v>10.3</v>
      </c>
      <c r="F423" s="383">
        <v>61</v>
      </c>
      <c r="G423" s="383">
        <v>44</v>
      </c>
      <c r="H423" s="383">
        <v>84</v>
      </c>
      <c r="I423" s="383"/>
      <c r="J423" s="773">
        <v>738</v>
      </c>
      <c r="K423" s="383">
        <v>61.7</v>
      </c>
      <c r="L423" s="383">
        <v>10.3</v>
      </c>
      <c r="M423" s="383">
        <v>61</v>
      </c>
      <c r="N423" s="383">
        <v>44</v>
      </c>
      <c r="O423" s="383">
        <v>84</v>
      </c>
    </row>
    <row r="424" spans="1:15" s="382" customFormat="1" ht="21" customHeight="1" x14ac:dyDescent="0.2">
      <c r="A424" s="1435"/>
      <c r="B424" s="382" t="s">
        <v>808</v>
      </c>
      <c r="C424" s="773">
        <v>697</v>
      </c>
      <c r="D424" s="383">
        <v>28.8</v>
      </c>
      <c r="E424" s="383">
        <v>4.3</v>
      </c>
      <c r="F424" s="383">
        <v>28.5</v>
      </c>
      <c r="G424" s="383">
        <v>17.600000000000001</v>
      </c>
      <c r="H424" s="383">
        <v>46.3</v>
      </c>
      <c r="I424" s="383"/>
      <c r="J424" s="773">
        <v>738</v>
      </c>
      <c r="K424" s="383">
        <v>30</v>
      </c>
      <c r="L424" s="383">
        <v>5.5</v>
      </c>
      <c r="M424" s="383">
        <v>29.2</v>
      </c>
      <c r="N424" s="383">
        <v>18.3</v>
      </c>
      <c r="O424" s="383">
        <v>49.8</v>
      </c>
    </row>
    <row r="425" spans="1:15" s="382" customFormat="1" ht="21" customHeight="1" x14ac:dyDescent="0.2">
      <c r="A425" s="1435"/>
      <c r="B425" s="382" t="s">
        <v>809</v>
      </c>
      <c r="C425" s="773">
        <v>697</v>
      </c>
      <c r="D425" s="383">
        <v>82.1</v>
      </c>
      <c r="E425" s="383">
        <v>14.1</v>
      </c>
      <c r="F425" s="383">
        <v>80.8</v>
      </c>
      <c r="G425" s="383">
        <v>45.7</v>
      </c>
      <c r="H425" s="383">
        <v>146</v>
      </c>
      <c r="I425" s="383"/>
      <c r="J425" s="773">
        <v>738</v>
      </c>
      <c r="K425" s="383">
        <v>72.3</v>
      </c>
      <c r="L425" s="383">
        <v>14.3</v>
      </c>
      <c r="M425" s="383">
        <v>70.2</v>
      </c>
      <c r="N425" s="383">
        <v>32.5</v>
      </c>
      <c r="O425" s="383">
        <v>127</v>
      </c>
    </row>
    <row r="426" spans="1:15" s="382" customFormat="1" ht="21" customHeight="1" x14ac:dyDescent="0.2">
      <c r="A426" s="1435"/>
      <c r="B426" s="382" t="s">
        <v>810</v>
      </c>
      <c r="C426" s="773">
        <v>697</v>
      </c>
      <c r="D426" s="383">
        <v>168.9</v>
      </c>
      <c r="E426" s="383">
        <v>6.6</v>
      </c>
      <c r="F426" s="383">
        <v>169</v>
      </c>
      <c r="G426" s="383">
        <v>148.9</v>
      </c>
      <c r="H426" s="383">
        <v>188.7</v>
      </c>
      <c r="I426" s="383"/>
      <c r="J426" s="773">
        <v>738</v>
      </c>
      <c r="K426" s="383">
        <v>155.19999999999999</v>
      </c>
      <c r="L426" s="383">
        <v>6.2</v>
      </c>
      <c r="M426" s="383">
        <v>155.30000000000001</v>
      </c>
      <c r="N426" s="383">
        <v>123.8</v>
      </c>
      <c r="O426" s="383">
        <v>178.8</v>
      </c>
    </row>
    <row r="427" spans="1:15" s="382" customFormat="1" ht="21" customHeight="1" x14ac:dyDescent="0.2">
      <c r="A427" s="1435" t="s">
        <v>792</v>
      </c>
      <c r="B427" s="382" t="s">
        <v>807</v>
      </c>
      <c r="C427" s="773">
        <v>8390</v>
      </c>
      <c r="D427" s="383">
        <v>57.7</v>
      </c>
      <c r="E427" s="383">
        <v>7.2</v>
      </c>
      <c r="F427" s="383">
        <v>57</v>
      </c>
      <c r="G427" s="383">
        <v>45</v>
      </c>
      <c r="H427" s="383">
        <v>74</v>
      </c>
      <c r="I427" s="383"/>
      <c r="J427" s="773" t="s">
        <v>749</v>
      </c>
      <c r="K427" s="383" t="s">
        <v>749</v>
      </c>
      <c r="L427" s="383" t="s">
        <v>749</v>
      </c>
      <c r="M427" s="383" t="s">
        <v>749</v>
      </c>
      <c r="N427" s="383" t="s">
        <v>749</v>
      </c>
      <c r="O427" s="383" t="s">
        <v>749</v>
      </c>
    </row>
    <row r="428" spans="1:15" s="382" customFormat="1" ht="21" customHeight="1" x14ac:dyDescent="0.2">
      <c r="A428" s="1435"/>
      <c r="B428" s="382" t="s">
        <v>808</v>
      </c>
      <c r="C428" s="773">
        <v>8390</v>
      </c>
      <c r="D428" s="383">
        <v>27.3</v>
      </c>
      <c r="E428" s="383">
        <v>4.2</v>
      </c>
      <c r="F428" s="383">
        <v>26.7</v>
      </c>
      <c r="G428" s="383">
        <v>16.899999999999999</v>
      </c>
      <c r="H428" s="383">
        <v>52.1</v>
      </c>
      <c r="I428" s="383"/>
      <c r="J428" s="773" t="s">
        <v>749</v>
      </c>
      <c r="K428" s="383" t="s">
        <v>749</v>
      </c>
      <c r="L428" s="383" t="s">
        <v>749</v>
      </c>
      <c r="M428" s="383" t="s">
        <v>749</v>
      </c>
      <c r="N428" s="383" t="s">
        <v>749</v>
      </c>
      <c r="O428" s="383" t="s">
        <v>749</v>
      </c>
    </row>
    <row r="429" spans="1:15" s="382" customFormat="1" ht="21" customHeight="1" x14ac:dyDescent="0.2">
      <c r="A429" s="1435"/>
      <c r="B429" s="382" t="s">
        <v>809</v>
      </c>
      <c r="C429" s="773">
        <v>8390</v>
      </c>
      <c r="D429" s="383">
        <v>84.6</v>
      </c>
      <c r="E429" s="383">
        <v>14.2</v>
      </c>
      <c r="F429" s="383">
        <v>83</v>
      </c>
      <c r="G429" s="383">
        <v>45</v>
      </c>
      <c r="H429" s="383">
        <v>165.5</v>
      </c>
      <c r="I429" s="383"/>
      <c r="J429" s="773" t="s">
        <v>749</v>
      </c>
      <c r="K429" s="383" t="s">
        <v>749</v>
      </c>
      <c r="L429" s="383" t="s">
        <v>749</v>
      </c>
      <c r="M429" s="383" t="s">
        <v>749</v>
      </c>
      <c r="N429" s="383" t="s">
        <v>749</v>
      </c>
      <c r="O429" s="383" t="s">
        <v>749</v>
      </c>
    </row>
    <row r="430" spans="1:15" s="382" customFormat="1" ht="21" customHeight="1" x14ac:dyDescent="0.2">
      <c r="A430" s="1435"/>
      <c r="B430" s="382" t="s">
        <v>810</v>
      </c>
      <c r="C430" s="773">
        <v>8390</v>
      </c>
      <c r="D430" s="383">
        <v>175.9</v>
      </c>
      <c r="E430" s="383">
        <v>6.3</v>
      </c>
      <c r="F430" s="383">
        <v>176</v>
      </c>
      <c r="G430" s="383">
        <v>147</v>
      </c>
      <c r="H430" s="383">
        <v>203</v>
      </c>
      <c r="I430" s="383"/>
      <c r="J430" s="773" t="s">
        <v>749</v>
      </c>
      <c r="K430" s="383" t="s">
        <v>749</v>
      </c>
      <c r="L430" s="383" t="s">
        <v>749</v>
      </c>
      <c r="M430" s="383" t="s">
        <v>749</v>
      </c>
      <c r="N430" s="383" t="s">
        <v>749</v>
      </c>
      <c r="O430" s="383" t="s">
        <v>749</v>
      </c>
    </row>
    <row r="431" spans="1:15" s="382" customFormat="1" ht="21" customHeight="1" x14ac:dyDescent="0.2">
      <c r="A431" s="1435"/>
      <c r="B431" s="382" t="s">
        <v>811</v>
      </c>
      <c r="C431" s="773">
        <v>8390</v>
      </c>
      <c r="D431" s="383">
        <v>98.9</v>
      </c>
      <c r="E431" s="383">
        <v>11.6</v>
      </c>
      <c r="F431" s="383">
        <v>97.5</v>
      </c>
      <c r="G431" s="383">
        <v>68.5</v>
      </c>
      <c r="H431" s="383">
        <v>157.5</v>
      </c>
      <c r="I431" s="383"/>
      <c r="J431" s="773" t="s">
        <v>749</v>
      </c>
      <c r="K431" s="383" t="s">
        <v>749</v>
      </c>
      <c r="L431" s="383" t="s">
        <v>749</v>
      </c>
      <c r="M431" s="383" t="s">
        <v>749</v>
      </c>
      <c r="N431" s="383" t="s">
        <v>749</v>
      </c>
      <c r="O431" s="383" t="s">
        <v>749</v>
      </c>
    </row>
    <row r="432" spans="1:15" s="382" customFormat="1" ht="21" customHeight="1" x14ac:dyDescent="0.2">
      <c r="A432" s="1435"/>
      <c r="B432" s="382" t="s">
        <v>812</v>
      </c>
      <c r="C432" s="773">
        <v>8390</v>
      </c>
      <c r="D432" s="383">
        <v>101.3</v>
      </c>
      <c r="E432" s="383">
        <v>7.1</v>
      </c>
      <c r="F432" s="383">
        <v>100</v>
      </c>
      <c r="G432" s="383">
        <v>72</v>
      </c>
      <c r="H432" s="383">
        <v>160</v>
      </c>
      <c r="I432" s="383"/>
      <c r="J432" s="773" t="s">
        <v>749</v>
      </c>
      <c r="K432" s="383" t="s">
        <v>749</v>
      </c>
      <c r="L432" s="383" t="s">
        <v>749</v>
      </c>
      <c r="M432" s="383" t="s">
        <v>749</v>
      </c>
      <c r="N432" s="383" t="s">
        <v>749</v>
      </c>
      <c r="O432" s="383" t="s">
        <v>749</v>
      </c>
    </row>
    <row r="433" spans="1:15" s="382" customFormat="1" ht="21" customHeight="1" x14ac:dyDescent="0.2">
      <c r="A433" s="1435" t="s">
        <v>1957</v>
      </c>
      <c r="B433" s="382" t="s">
        <v>807</v>
      </c>
      <c r="C433" s="773">
        <v>1958</v>
      </c>
      <c r="D433" s="383">
        <v>62.6</v>
      </c>
      <c r="E433" s="383">
        <v>10.9</v>
      </c>
      <c r="F433" s="383">
        <v>65</v>
      </c>
      <c r="G433" s="383">
        <v>31</v>
      </c>
      <c r="H433" s="383">
        <v>81</v>
      </c>
      <c r="I433" s="383"/>
      <c r="J433" s="773">
        <v>1284</v>
      </c>
      <c r="K433" s="383">
        <v>61.2</v>
      </c>
      <c r="L433" s="383">
        <v>11.8</v>
      </c>
      <c r="M433" s="383">
        <v>64</v>
      </c>
      <c r="N433" s="383">
        <v>32</v>
      </c>
      <c r="O433" s="383">
        <v>80</v>
      </c>
    </row>
    <row r="434" spans="1:15" s="378" customFormat="1" ht="21" customHeight="1" x14ac:dyDescent="0.2">
      <c r="A434" s="1435"/>
      <c r="B434" s="378" t="s">
        <v>808</v>
      </c>
      <c r="C434" s="395">
        <v>1958</v>
      </c>
      <c r="D434" s="379">
        <v>29.4</v>
      </c>
      <c r="E434" s="379">
        <v>5.2</v>
      </c>
      <c r="F434" s="379">
        <v>28.5</v>
      </c>
      <c r="G434" s="379">
        <v>15.8</v>
      </c>
      <c r="H434" s="379">
        <v>59.7</v>
      </c>
      <c r="I434" s="379"/>
      <c r="J434" s="395">
        <v>1284</v>
      </c>
      <c r="K434" s="379">
        <v>28.1</v>
      </c>
      <c r="L434" s="379">
        <v>6.7</v>
      </c>
      <c r="M434" s="379">
        <v>26.8</v>
      </c>
      <c r="N434" s="379">
        <v>15.5</v>
      </c>
      <c r="O434" s="379">
        <v>58.5</v>
      </c>
    </row>
    <row r="435" spans="1:15" s="378" customFormat="1" ht="21" customHeight="1" x14ac:dyDescent="0.2">
      <c r="A435" s="1435"/>
      <c r="B435" s="378" t="s">
        <v>809</v>
      </c>
      <c r="C435" s="395">
        <v>1958</v>
      </c>
      <c r="D435" s="379">
        <v>92.7</v>
      </c>
      <c r="E435" s="379">
        <v>17.2</v>
      </c>
      <c r="F435" s="379">
        <v>90.4</v>
      </c>
      <c r="G435" s="379">
        <v>49.9</v>
      </c>
      <c r="H435" s="379">
        <v>210.9</v>
      </c>
      <c r="I435" s="379"/>
      <c r="J435" s="395">
        <v>1284</v>
      </c>
      <c r="K435" s="379">
        <v>74.7</v>
      </c>
      <c r="L435" s="379">
        <v>18.399999999999999</v>
      </c>
      <c r="M435" s="379">
        <v>70.900000000000006</v>
      </c>
      <c r="N435" s="379">
        <v>36.799999999999997</v>
      </c>
      <c r="O435" s="379">
        <v>161.9</v>
      </c>
    </row>
    <row r="436" spans="1:15" s="378" customFormat="1" ht="21" customHeight="1" x14ac:dyDescent="0.2">
      <c r="A436" s="1435"/>
      <c r="B436" s="378" t="s">
        <v>810</v>
      </c>
      <c r="C436" s="395">
        <v>1958</v>
      </c>
      <c r="D436" s="379">
        <v>177.5</v>
      </c>
      <c r="E436" s="379">
        <v>7.4</v>
      </c>
      <c r="F436" s="379">
        <v>177.8</v>
      </c>
      <c r="G436" s="379">
        <v>121.9</v>
      </c>
      <c r="H436" s="379">
        <v>210.8</v>
      </c>
      <c r="I436" s="379"/>
      <c r="J436" s="395">
        <v>1284</v>
      </c>
      <c r="K436" s="379">
        <v>163</v>
      </c>
      <c r="L436" s="379">
        <v>6.9</v>
      </c>
      <c r="M436" s="379">
        <v>162.6</v>
      </c>
      <c r="N436" s="379">
        <v>127</v>
      </c>
      <c r="O436" s="379">
        <v>190.5</v>
      </c>
    </row>
    <row r="437" spans="1:15" s="378" customFormat="1" ht="21" customHeight="1" x14ac:dyDescent="0.2">
      <c r="A437" s="1436" t="s">
        <v>717</v>
      </c>
      <c r="B437" s="378" t="s">
        <v>807</v>
      </c>
      <c r="C437" s="395">
        <v>5629</v>
      </c>
      <c r="D437" s="379">
        <v>64.36</v>
      </c>
      <c r="E437" s="379">
        <v>10.51</v>
      </c>
      <c r="F437" s="379">
        <v>66</v>
      </c>
      <c r="G437" s="379">
        <v>18</v>
      </c>
      <c r="H437" s="379">
        <v>90</v>
      </c>
      <c r="I437" s="379"/>
      <c r="J437" s="395">
        <v>3956</v>
      </c>
      <c r="K437" s="379">
        <v>62.81</v>
      </c>
      <c r="L437" s="379">
        <v>11.44</v>
      </c>
      <c r="M437" s="379">
        <v>64</v>
      </c>
      <c r="N437" s="379">
        <v>19</v>
      </c>
      <c r="O437" s="379">
        <v>92</v>
      </c>
    </row>
    <row r="438" spans="1:15" s="378" customFormat="1" ht="21" customHeight="1" x14ac:dyDescent="0.2">
      <c r="A438" s="1436"/>
      <c r="B438" s="378" t="s">
        <v>808</v>
      </c>
      <c r="C438" s="395">
        <v>5629</v>
      </c>
      <c r="D438" s="379">
        <v>28.92</v>
      </c>
      <c r="E438" s="379">
        <v>4.78</v>
      </c>
      <c r="F438" s="379">
        <v>28.4</v>
      </c>
      <c r="G438" s="379">
        <v>15.9</v>
      </c>
      <c r="H438" s="379">
        <v>71</v>
      </c>
      <c r="I438" s="379"/>
      <c r="J438" s="395">
        <v>3956</v>
      </c>
      <c r="K438" s="379">
        <v>27.98</v>
      </c>
      <c r="L438" s="379">
        <v>5.9</v>
      </c>
      <c r="M438" s="379">
        <v>27</v>
      </c>
      <c r="N438" s="379">
        <v>14.5</v>
      </c>
      <c r="O438" s="379">
        <v>60.7</v>
      </c>
    </row>
    <row r="439" spans="1:15" s="378" customFormat="1" ht="21" customHeight="1" x14ac:dyDescent="0.2">
      <c r="A439" s="1436"/>
      <c r="B439" s="378" t="s">
        <v>809</v>
      </c>
      <c r="C439" s="395">
        <v>5629</v>
      </c>
      <c r="D439" s="379">
        <v>86.02</v>
      </c>
      <c r="E439" s="379">
        <v>15.45</v>
      </c>
      <c r="F439" s="379">
        <v>84</v>
      </c>
      <c r="G439" s="379">
        <v>47</v>
      </c>
      <c r="H439" s="379">
        <v>217.5</v>
      </c>
      <c r="I439" s="379"/>
      <c r="J439" s="395">
        <v>3956</v>
      </c>
      <c r="K439" s="379">
        <v>70.91</v>
      </c>
      <c r="L439" s="379">
        <v>15.19</v>
      </c>
      <c r="M439" s="379">
        <v>68</v>
      </c>
      <c r="N439" s="379">
        <v>37</v>
      </c>
      <c r="O439" s="379">
        <v>146.06</v>
      </c>
    </row>
    <row r="440" spans="1:15" s="378" customFormat="1" ht="21" customHeight="1" x14ac:dyDescent="0.2">
      <c r="A440" s="1436"/>
      <c r="B440" s="378" t="s">
        <v>810</v>
      </c>
      <c r="C440" s="395">
        <v>5629</v>
      </c>
      <c r="D440" s="379">
        <v>172</v>
      </c>
      <c r="E440" s="379">
        <v>7</v>
      </c>
      <c r="F440" s="379">
        <v>172</v>
      </c>
      <c r="G440" s="379">
        <v>100</v>
      </c>
      <c r="H440" s="379">
        <v>207</v>
      </c>
      <c r="I440" s="379"/>
      <c r="J440" s="395">
        <v>3956</v>
      </c>
      <c r="K440" s="379">
        <v>159</v>
      </c>
      <c r="L440" s="379">
        <v>7</v>
      </c>
      <c r="M440" s="379">
        <v>159</v>
      </c>
      <c r="N440" s="379">
        <v>125</v>
      </c>
      <c r="O440" s="379">
        <v>189</v>
      </c>
    </row>
    <row r="441" spans="1:15" s="382" customFormat="1" ht="21" customHeight="1" x14ac:dyDescent="0.2">
      <c r="A441" s="1435" t="s">
        <v>9431</v>
      </c>
      <c r="B441" s="382" t="s">
        <v>807</v>
      </c>
      <c r="C441" s="773">
        <v>930</v>
      </c>
      <c r="D441" s="383">
        <v>31.8</v>
      </c>
      <c r="E441" s="383">
        <v>4.9000000000000004</v>
      </c>
      <c r="F441" s="383">
        <v>32</v>
      </c>
      <c r="G441" s="383">
        <v>17</v>
      </c>
      <c r="H441" s="383">
        <v>54</v>
      </c>
      <c r="I441" s="383"/>
      <c r="J441" s="773">
        <v>936</v>
      </c>
      <c r="K441" s="383">
        <v>29.4</v>
      </c>
      <c r="L441" s="383">
        <v>4.4000000000000004</v>
      </c>
      <c r="M441" s="383">
        <v>29</v>
      </c>
      <c r="N441" s="383">
        <v>17</v>
      </c>
      <c r="O441" s="383">
        <v>44</v>
      </c>
    </row>
    <row r="442" spans="1:15" s="382" customFormat="1" ht="21" customHeight="1" x14ac:dyDescent="0.2">
      <c r="A442" s="1435"/>
      <c r="B442" s="382" t="s">
        <v>808</v>
      </c>
      <c r="C442" s="773">
        <v>910</v>
      </c>
      <c r="D442" s="383">
        <v>25.9</v>
      </c>
      <c r="E442" s="383">
        <v>3.2</v>
      </c>
      <c r="F442" s="383">
        <v>25.6</v>
      </c>
      <c r="G442" s="383">
        <v>18.399999999999999</v>
      </c>
      <c r="H442" s="383">
        <v>40.1</v>
      </c>
      <c r="I442" s="383"/>
      <c r="J442" s="773">
        <v>925</v>
      </c>
      <c r="K442" s="383">
        <v>23.9</v>
      </c>
      <c r="L442" s="383">
        <v>4</v>
      </c>
      <c r="M442" s="383">
        <v>23.1</v>
      </c>
      <c r="N442" s="383">
        <v>14.8</v>
      </c>
      <c r="O442" s="383">
        <v>45.4</v>
      </c>
    </row>
    <row r="443" spans="1:15" s="382" customFormat="1" ht="21" customHeight="1" x14ac:dyDescent="0.2">
      <c r="A443" s="1435"/>
      <c r="B443" s="382" t="s">
        <v>809</v>
      </c>
      <c r="C443" s="773">
        <v>910</v>
      </c>
      <c r="D443" s="383">
        <v>85.6</v>
      </c>
      <c r="E443" s="383">
        <v>11.9</v>
      </c>
      <c r="F443" s="383">
        <v>85</v>
      </c>
      <c r="G443" s="383">
        <v>59</v>
      </c>
      <c r="H443" s="383">
        <v>130</v>
      </c>
      <c r="I443" s="383"/>
      <c r="J443" s="773">
        <v>925</v>
      </c>
      <c r="K443" s="383">
        <v>67.599999999999994</v>
      </c>
      <c r="L443" s="383">
        <v>11.7</v>
      </c>
      <c r="M443" s="383">
        <v>66</v>
      </c>
      <c r="N443" s="383">
        <v>37</v>
      </c>
      <c r="O443" s="383">
        <v>122</v>
      </c>
    </row>
    <row r="444" spans="1:15" s="382" customFormat="1" ht="21" customHeight="1" x14ac:dyDescent="0.2">
      <c r="A444" s="1435"/>
      <c r="B444" s="382" t="s">
        <v>810</v>
      </c>
      <c r="C444" s="773">
        <v>930</v>
      </c>
      <c r="D444" s="383">
        <v>181.6</v>
      </c>
      <c r="E444" s="383">
        <v>6.4</v>
      </c>
      <c r="F444" s="383">
        <v>181</v>
      </c>
      <c r="G444" s="383">
        <v>160</v>
      </c>
      <c r="H444" s="383">
        <v>203</v>
      </c>
      <c r="I444" s="383"/>
      <c r="J444" s="773">
        <v>936</v>
      </c>
      <c r="K444" s="383">
        <v>168.2</v>
      </c>
      <c r="L444" s="383">
        <v>5.9</v>
      </c>
      <c r="M444" s="383">
        <v>168</v>
      </c>
      <c r="N444" s="383">
        <v>150</v>
      </c>
      <c r="O444" s="383">
        <v>183</v>
      </c>
    </row>
    <row r="445" spans="1:15" s="378" customFormat="1" ht="21" customHeight="1" x14ac:dyDescent="0.2">
      <c r="A445" s="1436" t="s">
        <v>570</v>
      </c>
      <c r="B445" s="378" t="s">
        <v>807</v>
      </c>
      <c r="C445" s="395">
        <v>5154</v>
      </c>
      <c r="D445" s="379">
        <v>59.1</v>
      </c>
      <c r="E445" s="379">
        <v>8.1</v>
      </c>
      <c r="F445" s="379">
        <v>59.2</v>
      </c>
      <c r="G445" s="379">
        <v>24.9</v>
      </c>
      <c r="H445" s="379">
        <v>77</v>
      </c>
      <c r="I445" s="379"/>
      <c r="J445" s="395">
        <v>965</v>
      </c>
      <c r="K445" s="379">
        <v>57.4</v>
      </c>
      <c r="L445" s="379">
        <v>9.6</v>
      </c>
      <c r="M445" s="379">
        <v>58.9</v>
      </c>
      <c r="N445" s="379">
        <v>24.8</v>
      </c>
      <c r="O445" s="379">
        <v>75.3</v>
      </c>
    </row>
    <row r="446" spans="1:15" s="382" customFormat="1" ht="21" customHeight="1" x14ac:dyDescent="0.2">
      <c r="A446" s="1436"/>
      <c r="B446" s="382" t="s">
        <v>808</v>
      </c>
      <c r="C446" s="773">
        <v>5154</v>
      </c>
      <c r="D446" s="383">
        <v>27.1</v>
      </c>
      <c r="E446" s="383">
        <v>4</v>
      </c>
      <c r="F446" s="383">
        <v>26.7</v>
      </c>
      <c r="G446" s="383">
        <v>15.8</v>
      </c>
      <c r="H446" s="383">
        <v>51.9</v>
      </c>
      <c r="I446" s="383"/>
      <c r="J446" s="773">
        <v>965</v>
      </c>
      <c r="K446" s="383">
        <v>27.8</v>
      </c>
      <c r="L446" s="383">
        <v>5.3</v>
      </c>
      <c r="M446" s="383">
        <v>27</v>
      </c>
      <c r="N446" s="383">
        <v>16.3</v>
      </c>
      <c r="O446" s="383">
        <v>52.2</v>
      </c>
    </row>
    <row r="447" spans="1:15" s="382" customFormat="1" ht="21" customHeight="1" x14ac:dyDescent="0.2">
      <c r="A447" s="1436"/>
      <c r="B447" s="382" t="s">
        <v>809</v>
      </c>
      <c r="C447" s="773">
        <v>5154</v>
      </c>
      <c r="D447" s="383">
        <v>80.8</v>
      </c>
      <c r="E447" s="383">
        <v>13.2</v>
      </c>
      <c r="F447" s="383">
        <v>80</v>
      </c>
      <c r="G447" s="383">
        <v>43.6</v>
      </c>
      <c r="H447" s="383">
        <v>154</v>
      </c>
      <c r="I447" s="383"/>
      <c r="J447" s="773">
        <v>965</v>
      </c>
      <c r="K447" s="383">
        <v>70.5</v>
      </c>
      <c r="L447" s="383">
        <v>14</v>
      </c>
      <c r="M447" s="383">
        <v>68.7</v>
      </c>
      <c r="N447" s="383">
        <v>37.1</v>
      </c>
      <c r="O447" s="383">
        <v>137</v>
      </c>
    </row>
    <row r="448" spans="1:15" s="382" customFormat="1" ht="21" customHeight="1" x14ac:dyDescent="0.2">
      <c r="A448" s="1436"/>
      <c r="B448" s="382" t="s">
        <v>810</v>
      </c>
      <c r="C448" s="773">
        <v>5154</v>
      </c>
      <c r="D448" s="383">
        <v>172.7</v>
      </c>
      <c r="E448" s="383">
        <v>6.5</v>
      </c>
      <c r="F448" s="383">
        <v>173</v>
      </c>
      <c r="G448" s="383">
        <v>136</v>
      </c>
      <c r="H448" s="383">
        <v>200</v>
      </c>
      <c r="I448" s="383"/>
      <c r="J448" s="773">
        <v>965</v>
      </c>
      <c r="K448" s="383">
        <v>159.1</v>
      </c>
      <c r="L448" s="383">
        <v>6.5</v>
      </c>
      <c r="M448" s="383">
        <v>159</v>
      </c>
      <c r="N448" s="383">
        <v>138</v>
      </c>
      <c r="O448" s="383">
        <v>178</v>
      </c>
    </row>
    <row r="449" spans="1:15" s="382" customFormat="1" ht="21" customHeight="1" x14ac:dyDescent="0.2">
      <c r="A449" s="1435" t="s">
        <v>1959</v>
      </c>
      <c r="B449" s="382" t="s">
        <v>807</v>
      </c>
      <c r="C449" s="773">
        <v>2941</v>
      </c>
      <c r="D449" s="383">
        <v>56.2</v>
      </c>
      <c r="E449" s="383">
        <v>6</v>
      </c>
      <c r="F449" s="383">
        <v>57</v>
      </c>
      <c r="G449" s="383">
        <v>44</v>
      </c>
      <c r="H449" s="383">
        <v>66</v>
      </c>
      <c r="I449" s="383"/>
      <c r="J449" s="773">
        <v>3186</v>
      </c>
      <c r="K449" s="383">
        <v>55.8</v>
      </c>
      <c r="L449" s="383">
        <v>5.9</v>
      </c>
      <c r="M449" s="383">
        <v>56</v>
      </c>
      <c r="N449" s="383">
        <v>44</v>
      </c>
      <c r="O449" s="383">
        <v>66</v>
      </c>
    </row>
    <row r="450" spans="1:15" s="382" customFormat="1" ht="21" customHeight="1" x14ac:dyDescent="0.2">
      <c r="A450" s="1435"/>
      <c r="B450" s="382" t="s">
        <v>808</v>
      </c>
      <c r="C450" s="773">
        <v>2941</v>
      </c>
      <c r="D450" s="383">
        <v>29.8</v>
      </c>
      <c r="E450" s="383">
        <v>3.9</v>
      </c>
      <c r="F450" s="383">
        <v>29.3</v>
      </c>
      <c r="G450" s="383">
        <v>19.3</v>
      </c>
      <c r="H450" s="383">
        <v>54.4</v>
      </c>
      <c r="I450" s="383"/>
      <c r="J450" s="773">
        <v>3186</v>
      </c>
      <c r="K450" s="383">
        <v>30.3</v>
      </c>
      <c r="L450" s="383">
        <v>5.5</v>
      </c>
      <c r="M450" s="383">
        <v>29.8</v>
      </c>
      <c r="N450" s="383">
        <v>17.2</v>
      </c>
      <c r="O450" s="383">
        <v>61.2</v>
      </c>
    </row>
    <row r="451" spans="1:15" s="382" customFormat="1" ht="21" customHeight="1" x14ac:dyDescent="0.2">
      <c r="A451" s="1435"/>
      <c r="B451" s="382" t="s">
        <v>809</v>
      </c>
      <c r="C451" s="773">
        <v>2941</v>
      </c>
      <c r="D451" s="383">
        <v>97.6</v>
      </c>
      <c r="E451" s="383">
        <v>14.4</v>
      </c>
      <c r="F451" s="383">
        <v>96</v>
      </c>
      <c r="G451" s="383">
        <v>58.2</v>
      </c>
      <c r="H451" s="383">
        <v>198.6</v>
      </c>
      <c r="I451" s="383"/>
      <c r="J451" s="773">
        <v>3186</v>
      </c>
      <c r="K451" s="383">
        <v>84.3</v>
      </c>
      <c r="L451" s="383">
        <v>16</v>
      </c>
      <c r="M451" s="383">
        <v>82.8</v>
      </c>
      <c r="N451" s="383">
        <v>45.8</v>
      </c>
      <c r="O451" s="383">
        <v>168.6</v>
      </c>
    </row>
    <row r="452" spans="1:15" s="382" customFormat="1" ht="21" customHeight="1" x14ac:dyDescent="0.2">
      <c r="A452" s="1435"/>
      <c r="B452" s="380" t="s">
        <v>810</v>
      </c>
      <c r="C452" s="772">
        <v>2941</v>
      </c>
      <c r="D452" s="381">
        <v>181</v>
      </c>
      <c r="E452" s="381">
        <v>6.8</v>
      </c>
      <c r="F452" s="381">
        <v>181</v>
      </c>
      <c r="G452" s="390">
        <v>158</v>
      </c>
      <c r="H452" s="390">
        <v>208</v>
      </c>
      <c r="I452" s="381"/>
      <c r="J452" s="772">
        <v>3186</v>
      </c>
      <c r="K452" s="381">
        <v>166.8</v>
      </c>
      <c r="L452" s="381">
        <v>6.2</v>
      </c>
      <c r="M452" s="381">
        <v>167</v>
      </c>
      <c r="N452" s="383">
        <v>147</v>
      </c>
      <c r="O452" s="383">
        <v>192</v>
      </c>
    </row>
    <row r="453" spans="1:15" s="382" customFormat="1" ht="21" customHeight="1" x14ac:dyDescent="0.2">
      <c r="A453" s="1439" t="s">
        <v>723</v>
      </c>
      <c r="B453" s="380" t="s">
        <v>807</v>
      </c>
      <c r="C453" s="772">
        <v>1388</v>
      </c>
      <c r="D453" s="381">
        <v>58.8</v>
      </c>
      <c r="E453" s="381">
        <v>5.9</v>
      </c>
      <c r="F453" s="381">
        <v>58</v>
      </c>
      <c r="G453" s="390">
        <v>50</v>
      </c>
      <c r="H453" s="390">
        <v>70</v>
      </c>
      <c r="I453" s="381"/>
      <c r="J453" s="772">
        <v>1750</v>
      </c>
      <c r="K453" s="381">
        <v>58.5</v>
      </c>
      <c r="L453" s="381">
        <v>6.1</v>
      </c>
      <c r="M453" s="381">
        <v>58</v>
      </c>
      <c r="N453" s="383">
        <v>50</v>
      </c>
      <c r="O453" s="383">
        <v>70</v>
      </c>
    </row>
    <row r="454" spans="1:15" s="382" customFormat="1" ht="21" customHeight="1" x14ac:dyDescent="0.2">
      <c r="A454" s="1439"/>
      <c r="B454" s="380" t="s">
        <v>808</v>
      </c>
      <c r="C454" s="772">
        <v>1388</v>
      </c>
      <c r="D454" s="381">
        <v>24.1</v>
      </c>
      <c r="E454" s="381">
        <v>3.4</v>
      </c>
      <c r="F454" s="381">
        <v>24</v>
      </c>
      <c r="G454" s="390">
        <v>14.1</v>
      </c>
      <c r="H454" s="390">
        <v>35.700000000000003</v>
      </c>
      <c r="I454" s="381"/>
      <c r="J454" s="772">
        <v>1750</v>
      </c>
      <c r="K454" s="381">
        <v>24.7</v>
      </c>
      <c r="L454" s="381">
        <v>3.8</v>
      </c>
      <c r="M454" s="381">
        <v>24.5</v>
      </c>
      <c r="N454" s="383">
        <v>15</v>
      </c>
      <c r="O454" s="383">
        <v>40.9</v>
      </c>
    </row>
    <row r="455" spans="1:15" s="382" customFormat="1" ht="21" customHeight="1" x14ac:dyDescent="0.2">
      <c r="A455" s="1439"/>
      <c r="B455" s="391" t="s">
        <v>809</v>
      </c>
      <c r="C455" s="772">
        <v>1388</v>
      </c>
      <c r="D455" s="392">
        <v>66.900000000000006</v>
      </c>
      <c r="E455" s="392">
        <v>11</v>
      </c>
      <c r="F455" s="392">
        <v>66.2</v>
      </c>
      <c r="G455" s="390">
        <v>39.6</v>
      </c>
      <c r="H455" s="390">
        <v>109</v>
      </c>
      <c r="I455" s="392"/>
      <c r="J455" s="772">
        <v>1750</v>
      </c>
      <c r="K455" s="392">
        <v>59.6</v>
      </c>
      <c r="L455" s="392">
        <v>10.199999999999999</v>
      </c>
      <c r="M455" s="392">
        <v>59.1</v>
      </c>
      <c r="N455" s="383">
        <v>30.9</v>
      </c>
      <c r="O455" s="383">
        <v>95.8</v>
      </c>
    </row>
    <row r="456" spans="1:15" s="382" customFormat="1" ht="21" customHeight="1" x14ac:dyDescent="0.2">
      <c r="A456" s="1439"/>
      <c r="B456" s="382" t="s">
        <v>810</v>
      </c>
      <c r="C456" s="773">
        <v>1388</v>
      </c>
      <c r="D456" s="383">
        <v>166.3</v>
      </c>
      <c r="E456" s="383">
        <v>6.1</v>
      </c>
      <c r="F456" s="383">
        <v>166.4</v>
      </c>
      <c r="G456" s="383">
        <v>139.69999999999999</v>
      </c>
      <c r="H456" s="383">
        <v>184.1</v>
      </c>
      <c r="I456" s="383"/>
      <c r="J456" s="773">
        <v>1750</v>
      </c>
      <c r="K456" s="383">
        <v>155.1</v>
      </c>
      <c r="L456" s="383">
        <v>5.8</v>
      </c>
      <c r="M456" s="383">
        <v>155</v>
      </c>
      <c r="N456" s="383">
        <v>133.9</v>
      </c>
      <c r="O456" s="383">
        <v>173.3</v>
      </c>
    </row>
    <row r="457" spans="1:15" s="382" customFormat="1" ht="21" customHeight="1" x14ac:dyDescent="0.2">
      <c r="A457" s="1435" t="s">
        <v>728</v>
      </c>
      <c r="B457" s="382" t="s">
        <v>807</v>
      </c>
      <c r="C457" s="773">
        <v>2183</v>
      </c>
      <c r="D457" s="383">
        <v>66.900000000000006</v>
      </c>
      <c r="E457" s="383">
        <v>8.1999999999999993</v>
      </c>
      <c r="F457" s="383">
        <v>67</v>
      </c>
      <c r="G457" s="383">
        <v>29</v>
      </c>
      <c r="H457" s="383">
        <v>87</v>
      </c>
      <c r="I457" s="383"/>
      <c r="J457" s="773">
        <v>1224</v>
      </c>
      <c r="K457" s="383">
        <v>58.3</v>
      </c>
      <c r="L457" s="383">
        <v>11.4</v>
      </c>
      <c r="M457" s="383">
        <v>59</v>
      </c>
      <c r="N457" s="383">
        <v>27</v>
      </c>
      <c r="O457" s="383">
        <v>96</v>
      </c>
    </row>
    <row r="458" spans="1:15" s="382" customFormat="1" ht="21" customHeight="1" x14ac:dyDescent="0.2">
      <c r="A458" s="1435"/>
      <c r="B458" s="382" t="s">
        <v>808</v>
      </c>
      <c r="C458" s="773">
        <v>2183</v>
      </c>
      <c r="D458" s="383">
        <v>26</v>
      </c>
      <c r="E458" s="383">
        <v>3.6</v>
      </c>
      <c r="F458" s="383">
        <v>25.5</v>
      </c>
      <c r="G458" s="383">
        <v>16.100000000000001</v>
      </c>
      <c r="H458" s="383">
        <v>61.3</v>
      </c>
      <c r="I458" s="383"/>
      <c r="J458" s="773">
        <v>1224</v>
      </c>
      <c r="K458" s="383">
        <v>25.4</v>
      </c>
      <c r="L458" s="383">
        <v>4.2</v>
      </c>
      <c r="M458" s="383">
        <v>24.7</v>
      </c>
      <c r="N458" s="383">
        <v>17.3</v>
      </c>
      <c r="O458" s="383">
        <v>52.7</v>
      </c>
    </row>
    <row r="459" spans="1:15" s="382" customFormat="1" ht="21" customHeight="1" x14ac:dyDescent="0.2">
      <c r="A459" s="1435"/>
      <c r="B459" s="382" t="s">
        <v>809</v>
      </c>
      <c r="C459" s="773" t="s">
        <v>749</v>
      </c>
      <c r="D459" s="383" t="s">
        <v>749</v>
      </c>
      <c r="E459" s="383" t="s">
        <v>749</v>
      </c>
      <c r="F459" s="383" t="s">
        <v>749</v>
      </c>
      <c r="G459" s="383" t="s">
        <v>749</v>
      </c>
      <c r="H459" s="383" t="s">
        <v>749</v>
      </c>
      <c r="I459" s="383"/>
      <c r="J459" s="773" t="s">
        <v>749</v>
      </c>
      <c r="K459" s="383" t="s">
        <v>749</v>
      </c>
      <c r="L459" s="383" t="s">
        <v>749</v>
      </c>
      <c r="M459" s="383" t="s">
        <v>749</v>
      </c>
      <c r="N459" s="383" t="s">
        <v>749</v>
      </c>
      <c r="O459" s="383" t="s">
        <v>749</v>
      </c>
    </row>
    <row r="460" spans="1:15" s="382" customFormat="1" ht="21" customHeight="1" x14ac:dyDescent="0.2">
      <c r="A460" s="1435"/>
      <c r="B460" s="382" t="s">
        <v>810</v>
      </c>
      <c r="C460" s="773" t="s">
        <v>749</v>
      </c>
      <c r="D460" s="383" t="s">
        <v>749</v>
      </c>
      <c r="E460" s="383" t="s">
        <v>749</v>
      </c>
      <c r="F460" s="383" t="s">
        <v>749</v>
      </c>
      <c r="G460" s="383" t="s">
        <v>749</v>
      </c>
      <c r="H460" s="383" t="s">
        <v>749</v>
      </c>
      <c r="I460" s="383"/>
      <c r="J460" s="773" t="s">
        <v>749</v>
      </c>
      <c r="K460" s="383" t="s">
        <v>749</v>
      </c>
      <c r="L460" s="383" t="s">
        <v>749</v>
      </c>
      <c r="M460" s="383" t="s">
        <v>749</v>
      </c>
      <c r="N460" s="383" t="s">
        <v>749</v>
      </c>
      <c r="O460" s="383" t="s">
        <v>749</v>
      </c>
    </row>
    <row r="461" spans="1:15" s="382" customFormat="1" ht="21" customHeight="1" x14ac:dyDescent="0.2">
      <c r="A461" s="1435" t="s">
        <v>729</v>
      </c>
      <c r="B461" s="382" t="s">
        <v>807</v>
      </c>
      <c r="C461" s="773">
        <v>247</v>
      </c>
      <c r="D461" s="383">
        <v>54.2</v>
      </c>
      <c r="E461" s="383">
        <v>4.0999999999999996</v>
      </c>
      <c r="F461" s="383">
        <v>55</v>
      </c>
      <c r="G461" s="383">
        <v>45</v>
      </c>
      <c r="H461" s="383">
        <v>65</v>
      </c>
      <c r="I461" s="383"/>
      <c r="J461" s="773">
        <v>1067</v>
      </c>
      <c r="K461" s="383">
        <v>43.2</v>
      </c>
      <c r="L461" s="383">
        <v>5</v>
      </c>
      <c r="M461" s="383">
        <v>43.2</v>
      </c>
      <c r="N461" s="383">
        <v>27</v>
      </c>
      <c r="O461" s="383">
        <v>64</v>
      </c>
    </row>
    <row r="462" spans="1:15" s="382" customFormat="1" ht="21" customHeight="1" x14ac:dyDescent="0.2">
      <c r="A462" s="1435"/>
      <c r="B462" s="382" t="s">
        <v>808</v>
      </c>
      <c r="C462" s="773">
        <v>247</v>
      </c>
      <c r="D462" s="383">
        <v>28</v>
      </c>
      <c r="E462" s="383">
        <v>5.0999999999999996</v>
      </c>
      <c r="F462" s="383">
        <v>26.8</v>
      </c>
      <c r="G462" s="383">
        <v>19.899999999999999</v>
      </c>
      <c r="H462" s="383">
        <v>53.3</v>
      </c>
      <c r="I462" s="383"/>
      <c r="J462" s="773">
        <v>1067</v>
      </c>
      <c r="K462" s="383">
        <v>25.2</v>
      </c>
      <c r="L462" s="383">
        <v>5.8</v>
      </c>
      <c r="M462" s="383">
        <v>25.2</v>
      </c>
      <c r="N462" s="383">
        <v>15.4</v>
      </c>
      <c r="O462" s="383">
        <v>59.1</v>
      </c>
    </row>
    <row r="463" spans="1:15" s="382" customFormat="1" ht="21" customHeight="1" x14ac:dyDescent="0.2">
      <c r="A463" s="1435"/>
      <c r="B463" s="382" t="s">
        <v>809</v>
      </c>
      <c r="C463" s="773">
        <v>247</v>
      </c>
      <c r="D463" s="383">
        <v>90.4</v>
      </c>
      <c r="E463" s="383">
        <v>16.7</v>
      </c>
      <c r="F463" s="383">
        <v>87.1</v>
      </c>
      <c r="G463" s="383">
        <v>60.1</v>
      </c>
      <c r="H463" s="383">
        <v>178.6</v>
      </c>
      <c r="I463" s="383"/>
      <c r="J463" s="773">
        <v>1067</v>
      </c>
      <c r="K463" s="383">
        <v>59.4</v>
      </c>
      <c r="L463" s="383">
        <v>16.7</v>
      </c>
      <c r="M463" s="383">
        <v>64.400000000000006</v>
      </c>
      <c r="N463" s="383">
        <v>38.1</v>
      </c>
      <c r="O463" s="383">
        <v>161</v>
      </c>
    </row>
    <row r="464" spans="1:15" s="382" customFormat="1" ht="21" customHeight="1" x14ac:dyDescent="0.2">
      <c r="A464" s="1435"/>
      <c r="B464" s="382" t="s">
        <v>810</v>
      </c>
      <c r="C464" s="773">
        <v>247</v>
      </c>
      <c r="D464" s="383">
        <v>179.7</v>
      </c>
      <c r="E464" s="383">
        <v>6.8</v>
      </c>
      <c r="F464" s="383">
        <v>179.1</v>
      </c>
      <c r="G464" s="383">
        <v>149.9</v>
      </c>
      <c r="H464" s="383">
        <v>198.1</v>
      </c>
      <c r="I464" s="383"/>
      <c r="J464" s="773">
        <v>1067</v>
      </c>
      <c r="K464" s="383">
        <v>165.8</v>
      </c>
      <c r="L464" s="383">
        <v>6.4</v>
      </c>
      <c r="M464" s="383">
        <v>165.1</v>
      </c>
      <c r="N464" s="383">
        <v>147.30000000000001</v>
      </c>
      <c r="O464" s="383">
        <v>195.6</v>
      </c>
    </row>
    <row r="465" spans="1:15" s="382" customFormat="1" ht="21" customHeight="1" x14ac:dyDescent="0.2">
      <c r="A465" s="1435" t="s">
        <v>736</v>
      </c>
      <c r="B465" s="382" t="s">
        <v>807</v>
      </c>
      <c r="C465" s="773">
        <v>9793</v>
      </c>
      <c r="D465" s="383">
        <v>59.6</v>
      </c>
      <c r="E465" s="383">
        <v>9.1999999999999993</v>
      </c>
      <c r="F465" s="383">
        <v>59.6</v>
      </c>
      <c r="G465" s="383">
        <v>39.5</v>
      </c>
      <c r="H465" s="383">
        <v>79.099999999999994</v>
      </c>
      <c r="I465" s="383"/>
      <c r="J465" s="773">
        <v>11251</v>
      </c>
      <c r="K465" s="383">
        <v>58.8</v>
      </c>
      <c r="L465" s="383">
        <v>9.3000000000000007</v>
      </c>
      <c r="M465" s="383">
        <v>58.3</v>
      </c>
      <c r="N465" s="383">
        <v>39.799999999999997</v>
      </c>
      <c r="O465" s="383">
        <v>78.2</v>
      </c>
    </row>
    <row r="466" spans="1:15" s="382" customFormat="1" ht="21" customHeight="1" x14ac:dyDescent="0.2">
      <c r="A466" s="1435"/>
      <c r="B466" s="382" t="s">
        <v>808</v>
      </c>
      <c r="C466" s="773">
        <v>9781</v>
      </c>
      <c r="D466" s="383">
        <v>26.5</v>
      </c>
      <c r="E466" s="383">
        <v>3.2</v>
      </c>
      <c r="F466" s="383">
        <v>26.2</v>
      </c>
      <c r="G466" s="383">
        <v>16.100000000000001</v>
      </c>
      <c r="H466" s="383">
        <v>49.1</v>
      </c>
      <c r="I466" s="383"/>
      <c r="J466" s="773">
        <v>11233</v>
      </c>
      <c r="K466" s="383">
        <v>26.1</v>
      </c>
      <c r="L466" s="383">
        <v>4.2</v>
      </c>
      <c r="M466" s="383">
        <v>25.5</v>
      </c>
      <c r="N466" s="383">
        <v>15.2</v>
      </c>
      <c r="O466" s="383">
        <v>58.7</v>
      </c>
    </row>
    <row r="467" spans="1:15" s="382" customFormat="1" ht="21" customHeight="1" x14ac:dyDescent="0.2">
      <c r="A467" s="1435"/>
      <c r="B467" s="382" t="s">
        <v>809</v>
      </c>
      <c r="C467" s="773">
        <v>9784</v>
      </c>
      <c r="D467" s="383">
        <v>174</v>
      </c>
      <c r="E467" s="383">
        <v>6.6</v>
      </c>
      <c r="F467" s="383">
        <v>174</v>
      </c>
      <c r="G467" s="383">
        <v>139.4</v>
      </c>
      <c r="H467" s="383">
        <v>200.2</v>
      </c>
      <c r="I467" s="383"/>
      <c r="J467" s="773">
        <v>11239</v>
      </c>
      <c r="K467" s="383">
        <v>161.1</v>
      </c>
      <c r="L467" s="383">
        <v>6.2</v>
      </c>
      <c r="M467" s="383">
        <v>161</v>
      </c>
      <c r="N467" s="383">
        <v>125.4</v>
      </c>
      <c r="O467" s="383">
        <v>185.3</v>
      </c>
    </row>
    <row r="468" spans="1:15" s="382" customFormat="1" ht="21" customHeight="1" x14ac:dyDescent="0.2">
      <c r="A468" s="1435"/>
      <c r="B468" s="382" t="s">
        <v>810</v>
      </c>
      <c r="C468" s="773">
        <v>9788</v>
      </c>
      <c r="D468" s="383">
        <v>80.3</v>
      </c>
      <c r="E468" s="383">
        <v>11.3</v>
      </c>
      <c r="F468" s="383">
        <v>79.400000000000006</v>
      </c>
      <c r="G468" s="383">
        <v>42.8</v>
      </c>
      <c r="H468" s="383">
        <v>160</v>
      </c>
      <c r="I468" s="383"/>
      <c r="J468" s="773">
        <v>11241</v>
      </c>
      <c r="K468" s="383">
        <v>67.8</v>
      </c>
      <c r="L468" s="383">
        <v>11.6</v>
      </c>
      <c r="M468" s="383">
        <v>66.2</v>
      </c>
      <c r="N468" s="383">
        <v>36</v>
      </c>
      <c r="O468" s="383">
        <v>139.19999999999999</v>
      </c>
    </row>
    <row r="469" spans="1:15" s="382" customFormat="1" ht="21" customHeight="1" x14ac:dyDescent="0.2">
      <c r="A469" s="1435" t="s">
        <v>732</v>
      </c>
      <c r="B469" s="382" t="s">
        <v>807</v>
      </c>
      <c r="C469" s="773">
        <v>3685</v>
      </c>
      <c r="D469" s="383">
        <v>48.9</v>
      </c>
      <c r="E469" s="383">
        <v>7.4</v>
      </c>
      <c r="F469" s="383">
        <v>49.1</v>
      </c>
      <c r="G469" s="383">
        <v>30.9</v>
      </c>
      <c r="H469" s="383">
        <v>63.7</v>
      </c>
      <c r="I469" s="383"/>
      <c r="J469" s="773">
        <v>4079</v>
      </c>
      <c r="K469" s="383">
        <v>48.9</v>
      </c>
      <c r="L469" s="383">
        <v>7.3</v>
      </c>
      <c r="M469" s="383">
        <v>49.1</v>
      </c>
      <c r="N469" s="383">
        <v>30.5</v>
      </c>
      <c r="O469" s="383">
        <v>64</v>
      </c>
    </row>
    <row r="470" spans="1:15" s="382" customFormat="1" ht="21" customHeight="1" x14ac:dyDescent="0.2">
      <c r="A470" s="1435"/>
      <c r="B470" s="382" t="s">
        <v>808</v>
      </c>
      <c r="C470" s="773">
        <v>3685</v>
      </c>
      <c r="D470" s="383">
        <v>27.4</v>
      </c>
      <c r="E470" s="383">
        <v>4.2</v>
      </c>
      <c r="F470" s="383">
        <v>26.9</v>
      </c>
      <c r="G470" s="383">
        <v>15.3</v>
      </c>
      <c r="H470" s="383">
        <v>50.6</v>
      </c>
      <c r="I470" s="383"/>
      <c r="J470" s="773">
        <v>4079</v>
      </c>
      <c r="K470" s="383">
        <v>26.6</v>
      </c>
      <c r="L470" s="383">
        <v>5.3</v>
      </c>
      <c r="M470" s="383">
        <v>25.5</v>
      </c>
      <c r="N470" s="383">
        <v>14.5</v>
      </c>
      <c r="O470" s="383">
        <v>58.7</v>
      </c>
    </row>
    <row r="471" spans="1:15" s="382" customFormat="1" ht="21" customHeight="1" x14ac:dyDescent="0.2">
      <c r="A471" s="1435"/>
      <c r="B471" s="382" t="s">
        <v>809</v>
      </c>
      <c r="C471" s="773">
        <v>3685</v>
      </c>
      <c r="D471" s="383">
        <v>86.4</v>
      </c>
      <c r="E471" s="383">
        <v>14.3</v>
      </c>
      <c r="F471" s="383">
        <v>84.7</v>
      </c>
      <c r="G471" s="383">
        <v>42.9</v>
      </c>
      <c r="H471" s="383">
        <v>177.6</v>
      </c>
      <c r="I471" s="383"/>
      <c r="J471" s="773">
        <v>4079</v>
      </c>
      <c r="K471" s="383">
        <v>71.5</v>
      </c>
      <c r="L471" s="383">
        <v>14.7</v>
      </c>
      <c r="M471" s="383">
        <v>68.7</v>
      </c>
      <c r="N471" s="383">
        <v>38.200000000000003</v>
      </c>
      <c r="O471" s="383">
        <v>152.5</v>
      </c>
    </row>
    <row r="472" spans="1:15" s="382" customFormat="1" ht="21" customHeight="1" x14ac:dyDescent="0.2">
      <c r="A472" s="1435"/>
      <c r="B472" s="382" t="s">
        <v>810</v>
      </c>
      <c r="C472" s="773">
        <v>3685</v>
      </c>
      <c r="D472" s="383">
        <v>177.6</v>
      </c>
      <c r="E472" s="383">
        <v>6.8</v>
      </c>
      <c r="F472" s="383">
        <v>177.6</v>
      </c>
      <c r="G472" s="383">
        <v>129.5</v>
      </c>
      <c r="H472" s="383">
        <v>199.8</v>
      </c>
      <c r="I472" s="383"/>
      <c r="J472" s="773">
        <v>4079</v>
      </c>
      <c r="K472" s="383">
        <v>164.1</v>
      </c>
      <c r="L472" s="383">
        <v>6.4</v>
      </c>
      <c r="M472" s="383">
        <v>164</v>
      </c>
      <c r="N472" s="383">
        <v>140.4</v>
      </c>
      <c r="O472" s="383">
        <v>188.6</v>
      </c>
    </row>
    <row r="473" spans="1:15" s="382" customFormat="1" ht="21" customHeight="1" x14ac:dyDescent="0.2">
      <c r="A473" s="1435" t="s">
        <v>2132</v>
      </c>
      <c r="B473" s="382" t="s">
        <v>807</v>
      </c>
      <c r="C473" s="773">
        <v>801</v>
      </c>
      <c r="D473" s="383">
        <v>53.6</v>
      </c>
      <c r="E473" s="383">
        <v>12.4</v>
      </c>
      <c r="F473" s="383">
        <v>53</v>
      </c>
      <c r="G473" s="383">
        <v>20</v>
      </c>
      <c r="H473" s="383">
        <v>88</v>
      </c>
      <c r="I473" s="383"/>
      <c r="J473" s="773">
        <v>169</v>
      </c>
      <c r="K473" s="383">
        <v>53</v>
      </c>
      <c r="L473" s="383">
        <v>8.9</v>
      </c>
      <c r="M473" s="383">
        <v>53</v>
      </c>
      <c r="N473" s="383">
        <v>31</v>
      </c>
      <c r="O473" s="383">
        <v>75</v>
      </c>
    </row>
    <row r="474" spans="1:15" s="382" customFormat="1" ht="21" customHeight="1" x14ac:dyDescent="0.2">
      <c r="A474" s="1435"/>
      <c r="B474" s="382" t="s">
        <v>808</v>
      </c>
      <c r="C474" s="773">
        <v>2238</v>
      </c>
      <c r="D474" s="383">
        <v>28.7</v>
      </c>
      <c r="E474" s="383">
        <v>4.3</v>
      </c>
      <c r="F474" s="383">
        <v>28.3</v>
      </c>
      <c r="G474" s="383">
        <v>18.3</v>
      </c>
      <c r="H474" s="383">
        <v>46.5</v>
      </c>
      <c r="I474" s="383"/>
      <c r="J474" s="773">
        <v>1270</v>
      </c>
      <c r="K474" s="383">
        <v>28.6</v>
      </c>
      <c r="L474" s="383">
        <v>5.4</v>
      </c>
      <c r="M474" s="383">
        <v>27.8</v>
      </c>
      <c r="N474" s="383">
        <v>18.899999999999999</v>
      </c>
      <c r="O474" s="383">
        <v>47.2</v>
      </c>
    </row>
    <row r="475" spans="1:15" s="382" customFormat="1" ht="21" customHeight="1" x14ac:dyDescent="0.2">
      <c r="A475" s="1435"/>
      <c r="B475" s="382" t="s">
        <v>809</v>
      </c>
      <c r="C475" s="773" t="s">
        <v>749</v>
      </c>
      <c r="D475" s="383" t="s">
        <v>749</v>
      </c>
      <c r="E475" s="383" t="s">
        <v>749</v>
      </c>
      <c r="F475" s="383" t="s">
        <v>749</v>
      </c>
      <c r="G475" s="383" t="s">
        <v>749</v>
      </c>
      <c r="H475" s="383" t="s">
        <v>749</v>
      </c>
      <c r="I475" s="383"/>
      <c r="J475" s="773" t="s">
        <v>749</v>
      </c>
      <c r="K475" s="383" t="s">
        <v>749</v>
      </c>
      <c r="L475" s="383" t="s">
        <v>749</v>
      </c>
      <c r="M475" s="383" t="s">
        <v>749</v>
      </c>
      <c r="N475" s="383" t="s">
        <v>749</v>
      </c>
      <c r="O475" s="383" t="s">
        <v>749</v>
      </c>
    </row>
    <row r="476" spans="1:15" s="382" customFormat="1" ht="21" customHeight="1" x14ac:dyDescent="0.2">
      <c r="A476" s="1435"/>
      <c r="B476" s="382" t="s">
        <v>810</v>
      </c>
      <c r="C476" s="773" t="s">
        <v>749</v>
      </c>
      <c r="D476" s="383" t="s">
        <v>749</v>
      </c>
      <c r="E476" s="383" t="s">
        <v>749</v>
      </c>
      <c r="F476" s="383" t="s">
        <v>749</v>
      </c>
      <c r="G476" s="383" t="s">
        <v>749</v>
      </c>
      <c r="H476" s="383" t="s">
        <v>749</v>
      </c>
      <c r="I476" s="383"/>
      <c r="J476" s="773" t="s">
        <v>749</v>
      </c>
      <c r="K476" s="383" t="s">
        <v>749</v>
      </c>
      <c r="L476" s="383" t="s">
        <v>749</v>
      </c>
      <c r="M476" s="383" t="s">
        <v>749</v>
      </c>
      <c r="N476" s="383" t="s">
        <v>749</v>
      </c>
      <c r="O476" s="383" t="s">
        <v>749</v>
      </c>
    </row>
    <row r="477" spans="1:15" s="382" customFormat="1" ht="21" customHeight="1" x14ac:dyDescent="0.2">
      <c r="A477" s="1435" t="s">
        <v>2133</v>
      </c>
      <c r="B477" s="382" t="s">
        <v>807</v>
      </c>
      <c r="C477" s="773">
        <v>1086</v>
      </c>
      <c r="D477" s="383">
        <v>73.8</v>
      </c>
      <c r="E477" s="383">
        <v>6.3</v>
      </c>
      <c r="F477" s="383">
        <v>70.099999999999994</v>
      </c>
      <c r="G477" s="383">
        <v>58.3</v>
      </c>
      <c r="H477" s="383">
        <v>96.4</v>
      </c>
      <c r="I477" s="383"/>
      <c r="J477" s="773">
        <v>1101</v>
      </c>
      <c r="K477" s="383">
        <v>75.7</v>
      </c>
      <c r="L477" s="383">
        <v>5.4</v>
      </c>
      <c r="M477" s="383">
        <v>74.400000000000006</v>
      </c>
      <c r="N477" s="383">
        <v>59.8</v>
      </c>
      <c r="O477" s="383">
        <v>100.5</v>
      </c>
    </row>
    <row r="478" spans="1:15" s="382" customFormat="1" ht="21" customHeight="1" x14ac:dyDescent="0.2">
      <c r="A478" s="1435"/>
      <c r="B478" s="382" t="s">
        <v>808</v>
      </c>
      <c r="C478" s="773">
        <v>2238</v>
      </c>
      <c r="D478" s="383">
        <v>26.6</v>
      </c>
      <c r="E478" s="383">
        <v>3.7</v>
      </c>
      <c r="F478" s="383">
        <v>26.1</v>
      </c>
      <c r="G478" s="383">
        <v>17.3</v>
      </c>
      <c r="H478" s="383">
        <v>43.6</v>
      </c>
      <c r="I478" s="383"/>
      <c r="J478" s="773">
        <v>1270</v>
      </c>
      <c r="K478" s="383">
        <v>25.5</v>
      </c>
      <c r="L478" s="383">
        <v>4.8</v>
      </c>
      <c r="M478" s="383">
        <v>25</v>
      </c>
      <c r="N478" s="383">
        <v>15.4</v>
      </c>
      <c r="O478" s="383">
        <v>42.5</v>
      </c>
    </row>
    <row r="479" spans="1:15" s="382" customFormat="1" ht="21" customHeight="1" x14ac:dyDescent="0.2">
      <c r="A479" s="1435"/>
      <c r="B479" s="382" t="s">
        <v>809</v>
      </c>
      <c r="C479" s="773" t="s">
        <v>749</v>
      </c>
      <c r="D479" s="383" t="s">
        <v>749</v>
      </c>
      <c r="E479" s="383" t="s">
        <v>749</v>
      </c>
      <c r="F479" s="383" t="s">
        <v>749</v>
      </c>
      <c r="G479" s="383" t="s">
        <v>749</v>
      </c>
      <c r="H479" s="383" t="s">
        <v>749</v>
      </c>
      <c r="I479" s="383"/>
      <c r="J479" s="773" t="s">
        <v>749</v>
      </c>
      <c r="K479" s="383" t="s">
        <v>749</v>
      </c>
      <c r="L479" s="383" t="s">
        <v>749</v>
      </c>
      <c r="M479" s="383" t="s">
        <v>749</v>
      </c>
      <c r="N479" s="383" t="s">
        <v>749</v>
      </c>
      <c r="O479" s="383" t="s">
        <v>749</v>
      </c>
    </row>
    <row r="480" spans="1:15" s="382" customFormat="1" ht="21" customHeight="1" x14ac:dyDescent="0.2">
      <c r="A480" s="1435"/>
      <c r="B480" s="382" t="s">
        <v>810</v>
      </c>
      <c r="C480" s="773" t="s">
        <v>749</v>
      </c>
      <c r="D480" s="383" t="s">
        <v>749</v>
      </c>
      <c r="E480" s="383" t="s">
        <v>749</v>
      </c>
      <c r="F480" s="383" t="s">
        <v>749</v>
      </c>
      <c r="G480" s="383" t="s">
        <v>749</v>
      </c>
      <c r="H480" s="383" t="s">
        <v>749</v>
      </c>
      <c r="I480" s="383"/>
      <c r="J480" s="773" t="s">
        <v>749</v>
      </c>
      <c r="K480" s="383" t="s">
        <v>749</v>
      </c>
      <c r="L480" s="383" t="s">
        <v>749</v>
      </c>
      <c r="M480" s="383" t="s">
        <v>749</v>
      </c>
      <c r="N480" s="383" t="s">
        <v>749</v>
      </c>
      <c r="O480" s="383" t="s">
        <v>749</v>
      </c>
    </row>
    <row r="481" spans="1:15" s="382" customFormat="1" ht="21" customHeight="1" x14ac:dyDescent="0.2">
      <c r="A481" s="1435" t="s">
        <v>739</v>
      </c>
      <c r="B481" s="382" t="s">
        <v>807</v>
      </c>
      <c r="C481" s="773">
        <v>290</v>
      </c>
      <c r="D481" s="383">
        <v>77.7</v>
      </c>
      <c r="E481" s="383">
        <v>7.7</v>
      </c>
      <c r="F481" s="383">
        <v>78.400000000000006</v>
      </c>
      <c r="G481" s="383">
        <v>54.2</v>
      </c>
      <c r="H481" s="383">
        <v>95.5</v>
      </c>
      <c r="I481" s="383"/>
      <c r="J481" s="773">
        <v>388</v>
      </c>
      <c r="K481" s="383">
        <v>79.099999999999994</v>
      </c>
      <c r="L481" s="383">
        <v>7.7</v>
      </c>
      <c r="M481" s="383">
        <v>79.900000000000006</v>
      </c>
      <c r="N481" s="383">
        <v>54</v>
      </c>
      <c r="O481" s="383">
        <v>98.4</v>
      </c>
    </row>
    <row r="482" spans="1:15" s="382" customFormat="1" ht="21" customHeight="1" x14ac:dyDescent="0.2">
      <c r="A482" s="1435"/>
      <c r="B482" s="382" t="s">
        <v>808</v>
      </c>
      <c r="C482" s="773">
        <v>281</v>
      </c>
      <c r="D482" s="383">
        <v>26.6</v>
      </c>
      <c r="E482" s="383">
        <v>3.7</v>
      </c>
      <c r="F482" s="383">
        <v>25.2</v>
      </c>
      <c r="G482" s="383">
        <v>16.3</v>
      </c>
      <c r="H482" s="383">
        <v>40.799999999999997</v>
      </c>
      <c r="I482" s="383"/>
      <c r="J482" s="773">
        <v>367</v>
      </c>
      <c r="K482" s="383">
        <v>26</v>
      </c>
      <c r="L482" s="383">
        <v>4.8</v>
      </c>
      <c r="M482" s="383">
        <v>25.2</v>
      </c>
      <c r="N482" s="383">
        <v>16.7</v>
      </c>
      <c r="O482" s="383">
        <v>47.6</v>
      </c>
    </row>
    <row r="483" spans="1:15" s="382" customFormat="1" ht="21" customHeight="1" x14ac:dyDescent="0.2">
      <c r="A483" s="1435"/>
      <c r="B483" s="382" t="s">
        <v>809</v>
      </c>
      <c r="C483" s="773" t="s">
        <v>749</v>
      </c>
      <c r="D483" s="383" t="s">
        <v>749</v>
      </c>
      <c r="E483" s="383" t="s">
        <v>749</v>
      </c>
      <c r="F483" s="383" t="s">
        <v>749</v>
      </c>
      <c r="G483" s="383" t="s">
        <v>749</v>
      </c>
      <c r="H483" s="383" t="s">
        <v>749</v>
      </c>
      <c r="I483" s="383"/>
      <c r="J483" s="773" t="s">
        <v>749</v>
      </c>
      <c r="K483" s="383" t="s">
        <v>749</v>
      </c>
      <c r="L483" s="383" t="s">
        <v>749</v>
      </c>
      <c r="M483" s="383" t="s">
        <v>749</v>
      </c>
      <c r="N483" s="383" t="s">
        <v>749</v>
      </c>
      <c r="O483" s="383" t="s">
        <v>749</v>
      </c>
    </row>
    <row r="484" spans="1:15" s="382" customFormat="1" ht="21" customHeight="1" x14ac:dyDescent="0.2">
      <c r="A484" s="1435"/>
      <c r="B484" s="382" t="s">
        <v>810</v>
      </c>
      <c r="C484" s="773">
        <v>290</v>
      </c>
      <c r="D484" s="383">
        <v>175.3</v>
      </c>
      <c r="E484" s="383">
        <v>7.7</v>
      </c>
      <c r="F484" s="383">
        <v>175</v>
      </c>
      <c r="G484" s="383">
        <v>140</v>
      </c>
      <c r="H484" s="383">
        <v>198</v>
      </c>
      <c r="I484" s="383"/>
      <c r="J484" s="773">
        <v>388</v>
      </c>
      <c r="K484" s="383">
        <v>161.5</v>
      </c>
      <c r="L484" s="383">
        <v>7.4</v>
      </c>
      <c r="M484" s="383">
        <v>162</v>
      </c>
      <c r="N484" s="383">
        <v>130</v>
      </c>
      <c r="O484" s="383">
        <v>187</v>
      </c>
    </row>
    <row r="485" spans="1:15" s="382" customFormat="1" ht="21" customHeight="1" x14ac:dyDescent="0.2">
      <c r="A485" s="1435" t="s">
        <v>744</v>
      </c>
      <c r="B485" s="382" t="s">
        <v>807</v>
      </c>
      <c r="C485" s="773">
        <v>2039</v>
      </c>
      <c r="D485" s="383">
        <v>42.1</v>
      </c>
      <c r="E485" s="383">
        <v>5.6</v>
      </c>
      <c r="F485" s="383">
        <v>43</v>
      </c>
      <c r="G485" s="383">
        <v>29</v>
      </c>
      <c r="H485" s="383">
        <v>54</v>
      </c>
      <c r="I485" s="383"/>
      <c r="J485" s="773">
        <v>2476</v>
      </c>
      <c r="K485" s="383">
        <v>41.6</v>
      </c>
      <c r="L485" s="383">
        <v>6</v>
      </c>
      <c r="M485" s="383">
        <v>42</v>
      </c>
      <c r="N485" s="383">
        <v>29</v>
      </c>
      <c r="O485" s="383">
        <v>53</v>
      </c>
    </row>
    <row r="486" spans="1:15" s="382" customFormat="1" ht="21" customHeight="1" x14ac:dyDescent="0.2">
      <c r="A486" s="1435"/>
      <c r="B486" s="382" t="s">
        <v>808</v>
      </c>
      <c r="C486" s="773">
        <v>2039</v>
      </c>
      <c r="D486" s="383">
        <v>26.6</v>
      </c>
      <c r="E486" s="383">
        <v>4</v>
      </c>
      <c r="F486" s="383">
        <v>26.1</v>
      </c>
      <c r="G486" s="383">
        <v>15.3</v>
      </c>
      <c r="H486" s="383">
        <v>48.4</v>
      </c>
      <c r="I486" s="383"/>
      <c r="J486" s="773">
        <v>2476</v>
      </c>
      <c r="K486" s="383">
        <v>25.4</v>
      </c>
      <c r="L486" s="383">
        <v>4.8</v>
      </c>
      <c r="M486" s="383">
        <v>24.4</v>
      </c>
      <c r="N486" s="383">
        <v>16.5</v>
      </c>
      <c r="O486" s="383">
        <v>53</v>
      </c>
    </row>
    <row r="487" spans="1:15" s="382" customFormat="1" ht="21" customHeight="1" x14ac:dyDescent="0.2">
      <c r="A487" s="1435"/>
      <c r="B487" s="382" t="s">
        <v>809</v>
      </c>
      <c r="C487" s="773">
        <v>2039</v>
      </c>
      <c r="D487" s="383">
        <v>85.1</v>
      </c>
      <c r="E487" s="383">
        <v>14.1</v>
      </c>
      <c r="F487" s="383">
        <v>83.5</v>
      </c>
      <c r="G487" s="383">
        <v>44.7</v>
      </c>
      <c r="H487" s="383">
        <v>172.1</v>
      </c>
      <c r="I487" s="383"/>
      <c r="J487" s="773">
        <v>2476</v>
      </c>
      <c r="K487" s="383">
        <v>69.400000000000006</v>
      </c>
      <c r="L487" s="383">
        <v>13.5</v>
      </c>
      <c r="M487" s="383">
        <v>66.8</v>
      </c>
      <c r="N487" s="383">
        <v>43.5</v>
      </c>
      <c r="O487" s="383">
        <v>139.30000000000001</v>
      </c>
    </row>
    <row r="488" spans="1:15" s="382" customFormat="1" ht="21" customHeight="1" x14ac:dyDescent="0.2">
      <c r="A488" s="1435"/>
      <c r="B488" s="382" t="s">
        <v>810</v>
      </c>
      <c r="C488" s="773">
        <v>2039</v>
      </c>
      <c r="D488" s="383">
        <v>178.7</v>
      </c>
      <c r="E488" s="383">
        <v>6.7</v>
      </c>
      <c r="F488" s="383">
        <v>179</v>
      </c>
      <c r="G488" s="383">
        <v>157</v>
      </c>
      <c r="H488" s="383">
        <v>205</v>
      </c>
      <c r="I488" s="383"/>
      <c r="J488" s="773">
        <v>2476</v>
      </c>
      <c r="K488" s="383">
        <v>165.3</v>
      </c>
      <c r="L488" s="383">
        <v>6.1</v>
      </c>
      <c r="M488" s="383">
        <v>165</v>
      </c>
      <c r="N488" s="383">
        <v>144</v>
      </c>
      <c r="O488" s="383">
        <v>190</v>
      </c>
    </row>
    <row r="489" spans="1:15" s="382" customFormat="1" ht="21" customHeight="1" x14ac:dyDescent="0.2">
      <c r="A489" s="1435" t="s">
        <v>747</v>
      </c>
      <c r="B489" s="382" t="s">
        <v>807</v>
      </c>
      <c r="C489" s="773" t="s">
        <v>749</v>
      </c>
      <c r="D489" s="383" t="s">
        <v>749</v>
      </c>
      <c r="E489" s="383" t="s">
        <v>749</v>
      </c>
      <c r="F489" s="383" t="s">
        <v>749</v>
      </c>
      <c r="G489" s="383" t="s">
        <v>749</v>
      </c>
      <c r="H489" s="383" t="s">
        <v>749</v>
      </c>
      <c r="I489" s="383"/>
      <c r="J489" s="773">
        <v>579</v>
      </c>
      <c r="K489" s="383">
        <v>32.200000000000003</v>
      </c>
      <c r="L489" s="383">
        <v>6.8</v>
      </c>
      <c r="M489" s="383">
        <v>31.9</v>
      </c>
      <c r="N489" s="383">
        <v>18.399999999999999</v>
      </c>
      <c r="O489" s="383">
        <v>61.4</v>
      </c>
    </row>
    <row r="490" spans="1:15" s="382" customFormat="1" ht="21" customHeight="1" x14ac:dyDescent="0.2">
      <c r="A490" s="1435"/>
      <c r="B490" s="382" t="s">
        <v>808</v>
      </c>
      <c r="C490" s="773" t="s">
        <v>749</v>
      </c>
      <c r="D490" s="383" t="s">
        <v>749</v>
      </c>
      <c r="E490" s="383" t="s">
        <v>749</v>
      </c>
      <c r="F490" s="383" t="s">
        <v>749</v>
      </c>
      <c r="G490" s="383" t="s">
        <v>749</v>
      </c>
      <c r="H490" s="383" t="s">
        <v>749</v>
      </c>
      <c r="I490" s="383"/>
      <c r="J490" s="773">
        <v>579</v>
      </c>
      <c r="K490" s="383">
        <v>28</v>
      </c>
      <c r="L490" s="383">
        <v>7.9</v>
      </c>
      <c r="M490" s="383">
        <v>25.1</v>
      </c>
      <c r="N490" s="383">
        <v>18.399999999999999</v>
      </c>
      <c r="O490" s="383">
        <v>61.4</v>
      </c>
    </row>
    <row r="491" spans="1:15" s="382" customFormat="1" ht="21" customHeight="1" x14ac:dyDescent="0.2">
      <c r="A491" s="1435"/>
      <c r="B491" s="382" t="s">
        <v>809</v>
      </c>
      <c r="C491" s="773" t="s">
        <v>749</v>
      </c>
      <c r="D491" s="383" t="s">
        <v>749</v>
      </c>
      <c r="E491" s="383" t="s">
        <v>749</v>
      </c>
      <c r="F491" s="383" t="s">
        <v>749</v>
      </c>
      <c r="G491" s="383" t="s">
        <v>749</v>
      </c>
      <c r="H491" s="383" t="s">
        <v>749</v>
      </c>
      <c r="I491" s="383"/>
      <c r="J491" s="773">
        <v>579</v>
      </c>
      <c r="K491" s="383">
        <v>76.099999999999994</v>
      </c>
      <c r="L491" s="383">
        <v>21.6</v>
      </c>
      <c r="M491" s="383">
        <v>68.2</v>
      </c>
      <c r="N491" s="383">
        <v>18.399999999999999</v>
      </c>
      <c r="O491" s="383">
        <v>61.4</v>
      </c>
    </row>
    <row r="492" spans="1:15" s="382" customFormat="1" ht="21" customHeight="1" x14ac:dyDescent="0.2">
      <c r="A492" s="1435"/>
      <c r="B492" s="382" t="s">
        <v>810</v>
      </c>
      <c r="C492" s="773" t="s">
        <v>749</v>
      </c>
      <c r="D492" s="383" t="s">
        <v>749</v>
      </c>
      <c r="E492" s="383" t="s">
        <v>749</v>
      </c>
      <c r="F492" s="383" t="s">
        <v>749</v>
      </c>
      <c r="G492" s="383" t="s">
        <v>749</v>
      </c>
      <c r="H492" s="383" t="s">
        <v>749</v>
      </c>
      <c r="I492" s="383"/>
      <c r="J492" s="773">
        <v>579</v>
      </c>
      <c r="K492" s="383">
        <v>165</v>
      </c>
      <c r="L492" s="383">
        <v>6.8</v>
      </c>
      <c r="M492" s="383">
        <v>165</v>
      </c>
      <c r="N492" s="383">
        <v>18.399999999999999</v>
      </c>
      <c r="O492" s="383">
        <v>61.4</v>
      </c>
    </row>
    <row r="493" spans="1:15" s="382" customFormat="1" ht="21" customHeight="1" x14ac:dyDescent="0.2">
      <c r="A493" s="1435" t="s">
        <v>750</v>
      </c>
      <c r="B493" s="382" t="s">
        <v>807</v>
      </c>
      <c r="C493" s="773">
        <v>487</v>
      </c>
      <c r="D493" s="383">
        <v>70.099999999999994</v>
      </c>
      <c r="E493" s="383">
        <v>0.2</v>
      </c>
      <c r="F493" s="383">
        <v>70.099999999999994</v>
      </c>
      <c r="G493" s="383">
        <v>69.8</v>
      </c>
      <c r="H493" s="383">
        <v>72.3</v>
      </c>
      <c r="I493" s="383"/>
      <c r="J493" s="773">
        <v>474</v>
      </c>
      <c r="K493" s="383">
        <v>70.3</v>
      </c>
      <c r="L493" s="383">
        <v>0.1</v>
      </c>
      <c r="M493" s="383">
        <v>70.3</v>
      </c>
      <c r="N493" s="383">
        <v>69.900000000000006</v>
      </c>
      <c r="O493" s="383">
        <v>70.8</v>
      </c>
    </row>
    <row r="494" spans="1:15" s="382" customFormat="1" ht="21" customHeight="1" x14ac:dyDescent="0.2">
      <c r="A494" s="1435"/>
      <c r="B494" s="382" t="s">
        <v>808</v>
      </c>
      <c r="C494" s="773">
        <v>487</v>
      </c>
      <c r="D494" s="383">
        <v>27</v>
      </c>
      <c r="E494" s="383">
        <v>3.7</v>
      </c>
      <c r="F494" s="383">
        <v>26.8</v>
      </c>
      <c r="G494" s="383">
        <v>17.7</v>
      </c>
      <c r="H494" s="383">
        <v>43.4</v>
      </c>
      <c r="I494" s="383"/>
      <c r="J494" s="773">
        <v>474</v>
      </c>
      <c r="K494" s="383">
        <v>27.1</v>
      </c>
      <c r="L494" s="383">
        <v>4.9000000000000004</v>
      </c>
      <c r="M494" s="383">
        <v>26.5</v>
      </c>
      <c r="N494" s="383">
        <v>16.600000000000001</v>
      </c>
      <c r="O494" s="383">
        <v>49.8</v>
      </c>
    </row>
    <row r="495" spans="1:15" s="382" customFormat="1" ht="21" customHeight="1" x14ac:dyDescent="0.2">
      <c r="A495" s="1435"/>
      <c r="B495" s="382" t="s">
        <v>809</v>
      </c>
      <c r="C495" s="773">
        <v>487</v>
      </c>
      <c r="D495" s="383">
        <v>83.6</v>
      </c>
      <c r="E495" s="383">
        <v>13</v>
      </c>
      <c r="F495" s="383">
        <v>82</v>
      </c>
      <c r="G495" s="383">
        <v>53</v>
      </c>
      <c r="H495" s="383">
        <v>138</v>
      </c>
      <c r="I495" s="383"/>
      <c r="J495" s="773">
        <v>474</v>
      </c>
      <c r="K495" s="383">
        <v>71.400000000000006</v>
      </c>
      <c r="L495" s="383">
        <v>13.2</v>
      </c>
      <c r="M495" s="383">
        <v>71</v>
      </c>
      <c r="N495" s="383">
        <v>42</v>
      </c>
      <c r="O495" s="383">
        <v>126</v>
      </c>
    </row>
    <row r="496" spans="1:15" s="382" customFormat="1" ht="21" customHeight="1" x14ac:dyDescent="0.2">
      <c r="A496" s="1435"/>
      <c r="B496" s="382" t="s">
        <v>810</v>
      </c>
      <c r="C496" s="773">
        <v>487</v>
      </c>
      <c r="D496" s="383">
        <v>175.9</v>
      </c>
      <c r="E496" s="383">
        <v>6.5</v>
      </c>
      <c r="F496" s="383">
        <v>175</v>
      </c>
      <c r="G496" s="383">
        <v>155</v>
      </c>
      <c r="H496" s="383">
        <v>198</v>
      </c>
      <c r="I496" s="383"/>
      <c r="J496" s="773">
        <v>474</v>
      </c>
      <c r="K496" s="383">
        <v>162.30000000000001</v>
      </c>
      <c r="L496" s="383">
        <v>5.6</v>
      </c>
      <c r="M496" s="383">
        <v>162</v>
      </c>
      <c r="N496" s="383">
        <v>148</v>
      </c>
      <c r="O496" s="383">
        <v>184</v>
      </c>
    </row>
    <row r="497" spans="1:15" s="382" customFormat="1" ht="21" customHeight="1" x14ac:dyDescent="0.2">
      <c r="A497" s="1435" t="s">
        <v>2134</v>
      </c>
      <c r="B497" s="382" t="s">
        <v>807</v>
      </c>
      <c r="C497" s="773">
        <v>7739</v>
      </c>
      <c r="D497" s="383">
        <v>53</v>
      </c>
      <c r="E497" s="383">
        <v>10.199999999999999</v>
      </c>
      <c r="F497" s="383">
        <v>52</v>
      </c>
      <c r="G497" s="383">
        <v>1</v>
      </c>
      <c r="H497" s="383">
        <v>88</v>
      </c>
      <c r="I497" s="383"/>
      <c r="J497" s="773">
        <v>1463</v>
      </c>
      <c r="K497" s="383">
        <v>56.4</v>
      </c>
      <c r="L497" s="383">
        <v>9.9</v>
      </c>
      <c r="M497" s="383">
        <v>55</v>
      </c>
      <c r="N497" s="383">
        <v>30</v>
      </c>
      <c r="O497" s="383">
        <v>82</v>
      </c>
    </row>
    <row r="498" spans="1:15" s="382" customFormat="1" ht="21" customHeight="1" x14ac:dyDescent="0.2">
      <c r="A498" s="1435"/>
      <c r="B498" s="382" t="s">
        <v>808</v>
      </c>
      <c r="C498" s="773">
        <v>7739</v>
      </c>
      <c r="D498" s="383">
        <v>25.8</v>
      </c>
      <c r="E498" s="383">
        <v>3.9</v>
      </c>
      <c r="F498" s="383">
        <v>25.4</v>
      </c>
      <c r="G498" s="383">
        <v>13.8</v>
      </c>
      <c r="H498" s="383">
        <v>64.7</v>
      </c>
      <c r="I498" s="383"/>
      <c r="J498" s="773">
        <v>1463</v>
      </c>
      <c r="K498" s="383">
        <v>26.4</v>
      </c>
      <c r="L498" s="383">
        <v>4.5</v>
      </c>
      <c r="M498" s="383">
        <v>25.9</v>
      </c>
      <c r="N498" s="383">
        <v>15.6</v>
      </c>
      <c r="O498" s="383">
        <v>54</v>
      </c>
    </row>
    <row r="499" spans="1:15" s="382" customFormat="1" ht="21" customHeight="1" x14ac:dyDescent="0.2">
      <c r="A499" s="1435"/>
      <c r="B499" s="382" t="s">
        <v>809</v>
      </c>
      <c r="C499" s="773">
        <v>7739</v>
      </c>
      <c r="D499" s="383">
        <v>72.7</v>
      </c>
      <c r="E499" s="383">
        <v>10.7</v>
      </c>
      <c r="F499" s="383">
        <v>72</v>
      </c>
      <c r="G499" s="383">
        <v>38</v>
      </c>
      <c r="H499" s="383">
        <v>189</v>
      </c>
      <c r="I499" s="383"/>
      <c r="J499" s="773">
        <v>1463</v>
      </c>
      <c r="K499" s="383">
        <v>67.2</v>
      </c>
      <c r="L499" s="383">
        <v>11.2</v>
      </c>
      <c r="M499" s="383">
        <v>66</v>
      </c>
      <c r="N499" s="383">
        <v>36</v>
      </c>
      <c r="O499" s="383">
        <v>120</v>
      </c>
    </row>
    <row r="500" spans="1:15" s="382" customFormat="1" ht="21" customHeight="1" x14ac:dyDescent="0.2">
      <c r="A500" s="1435"/>
      <c r="B500" s="382" t="s">
        <v>810</v>
      </c>
      <c r="C500" s="773">
        <v>7739</v>
      </c>
      <c r="D500" s="383">
        <v>167.9</v>
      </c>
      <c r="E500" s="383">
        <v>6.6</v>
      </c>
      <c r="F500" s="383">
        <v>168</v>
      </c>
      <c r="G500" s="383">
        <v>101</v>
      </c>
      <c r="H500" s="383">
        <v>208</v>
      </c>
      <c r="I500" s="383"/>
      <c r="J500" s="773">
        <v>1463</v>
      </c>
      <c r="K500" s="383">
        <v>159.69999999999999</v>
      </c>
      <c r="L500" s="383">
        <v>8.6</v>
      </c>
      <c r="M500" s="383">
        <v>160</v>
      </c>
      <c r="N500" s="383">
        <v>128</v>
      </c>
      <c r="O500" s="383">
        <v>183</v>
      </c>
    </row>
    <row r="501" spans="1:15" s="382" customFormat="1" ht="21" customHeight="1" x14ac:dyDescent="0.2">
      <c r="A501" s="1435" t="s">
        <v>2135</v>
      </c>
      <c r="B501" s="382" t="s">
        <v>807</v>
      </c>
      <c r="C501" s="773">
        <v>8946</v>
      </c>
      <c r="D501" s="383">
        <v>55.6</v>
      </c>
      <c r="E501" s="383">
        <v>8.9</v>
      </c>
      <c r="F501" s="383">
        <v>55</v>
      </c>
      <c r="G501" s="383">
        <v>27</v>
      </c>
      <c r="H501" s="383">
        <v>93</v>
      </c>
      <c r="I501" s="383"/>
      <c r="J501" s="773">
        <v>2848</v>
      </c>
      <c r="K501" s="383">
        <v>58.2</v>
      </c>
      <c r="L501" s="383">
        <v>9.5</v>
      </c>
      <c r="M501" s="383">
        <v>58</v>
      </c>
      <c r="N501" s="383">
        <v>28</v>
      </c>
      <c r="O501" s="383">
        <v>100</v>
      </c>
    </row>
    <row r="502" spans="1:15" s="382" customFormat="1" ht="21" customHeight="1" x14ac:dyDescent="0.2">
      <c r="A502" s="1435"/>
      <c r="B502" s="382" t="s">
        <v>808</v>
      </c>
      <c r="C502" s="773">
        <v>8946</v>
      </c>
      <c r="D502" s="383">
        <v>25.8</v>
      </c>
      <c r="E502" s="383">
        <v>4.5</v>
      </c>
      <c r="F502" s="383">
        <v>25.4</v>
      </c>
      <c r="G502" s="383">
        <v>11.9</v>
      </c>
      <c r="H502" s="383">
        <v>98</v>
      </c>
      <c r="I502" s="383"/>
      <c r="J502" s="773">
        <v>2848</v>
      </c>
      <c r="K502" s="383">
        <v>27.1</v>
      </c>
      <c r="L502" s="383">
        <v>5.4</v>
      </c>
      <c r="M502" s="383">
        <v>26.4</v>
      </c>
      <c r="N502" s="383">
        <v>13.3</v>
      </c>
      <c r="O502" s="383">
        <v>84.6</v>
      </c>
    </row>
    <row r="503" spans="1:15" s="382" customFormat="1" ht="21" customHeight="1" x14ac:dyDescent="0.2">
      <c r="A503" s="1435"/>
      <c r="B503" s="382" t="s">
        <v>809</v>
      </c>
      <c r="C503" s="773">
        <v>8946</v>
      </c>
      <c r="D503" s="383">
        <v>73.400000000000006</v>
      </c>
      <c r="E503" s="383">
        <v>13.3</v>
      </c>
      <c r="F503" s="383">
        <v>72</v>
      </c>
      <c r="G503" s="383">
        <v>35</v>
      </c>
      <c r="H503" s="383">
        <v>174</v>
      </c>
      <c r="I503" s="383"/>
      <c r="J503" s="773">
        <v>2848</v>
      </c>
      <c r="K503" s="383">
        <v>67</v>
      </c>
      <c r="L503" s="383">
        <v>12.5</v>
      </c>
      <c r="M503" s="383">
        <v>66.5</v>
      </c>
      <c r="N503" s="383">
        <v>30</v>
      </c>
      <c r="O503" s="383">
        <v>170</v>
      </c>
    </row>
    <row r="504" spans="1:15" s="382" customFormat="1" ht="21" customHeight="1" x14ac:dyDescent="0.2">
      <c r="A504" s="1435"/>
      <c r="B504" s="382" t="s">
        <v>810</v>
      </c>
      <c r="C504" s="773">
        <v>8946</v>
      </c>
      <c r="D504" s="383">
        <v>168.9</v>
      </c>
      <c r="E504" s="383">
        <v>7.4</v>
      </c>
      <c r="F504" s="383">
        <v>169</v>
      </c>
      <c r="G504" s="383">
        <v>101</v>
      </c>
      <c r="H504" s="383">
        <v>198</v>
      </c>
      <c r="I504" s="383"/>
      <c r="J504" s="773">
        <v>2848</v>
      </c>
      <c r="K504" s="383">
        <v>157.6</v>
      </c>
      <c r="L504" s="383">
        <v>8.8000000000000007</v>
      </c>
      <c r="M504" s="383">
        <v>158</v>
      </c>
      <c r="N504" s="383">
        <v>104</v>
      </c>
      <c r="O504" s="383">
        <v>187</v>
      </c>
    </row>
    <row r="505" spans="1:15" s="382" customFormat="1" ht="21" customHeight="1" x14ac:dyDescent="0.2">
      <c r="A505" s="1435" t="s">
        <v>573</v>
      </c>
      <c r="B505" s="382" t="s">
        <v>807</v>
      </c>
      <c r="C505" s="773">
        <v>708</v>
      </c>
      <c r="D505" s="383">
        <v>75.599999999999994</v>
      </c>
      <c r="E505" s="383">
        <v>3.5</v>
      </c>
      <c r="F505" s="383">
        <v>75.3</v>
      </c>
      <c r="G505" s="383">
        <v>70.2</v>
      </c>
      <c r="H505" s="383">
        <v>83.3</v>
      </c>
      <c r="I505" s="383"/>
      <c r="J505" s="773">
        <v>571</v>
      </c>
      <c r="K505" s="383">
        <v>76.5</v>
      </c>
      <c r="L505" s="383">
        <v>3.6</v>
      </c>
      <c r="M505" s="383">
        <v>76.5</v>
      </c>
      <c r="N505" s="383">
        <v>70.3</v>
      </c>
      <c r="O505" s="383">
        <v>83.3</v>
      </c>
    </row>
    <row r="506" spans="1:15" s="382" customFormat="1" ht="21" customHeight="1" x14ac:dyDescent="0.2">
      <c r="A506" s="1435"/>
      <c r="B506" s="567" t="s">
        <v>808</v>
      </c>
      <c r="C506" s="781">
        <v>708</v>
      </c>
      <c r="D506" s="744">
        <v>26.5</v>
      </c>
      <c r="E506" s="744">
        <v>3.5</v>
      </c>
      <c r="F506" s="744">
        <v>26.3</v>
      </c>
      <c r="G506" s="744">
        <v>15.2</v>
      </c>
      <c r="H506" s="744">
        <v>40.200000000000003</v>
      </c>
      <c r="I506" s="744"/>
      <c r="J506" s="781">
        <v>571</v>
      </c>
      <c r="K506" s="744">
        <v>27.1</v>
      </c>
      <c r="L506" s="383">
        <v>4.7</v>
      </c>
      <c r="M506" s="383">
        <v>26.7</v>
      </c>
      <c r="N506" s="383">
        <v>16.2</v>
      </c>
      <c r="O506" s="383">
        <v>43.5</v>
      </c>
    </row>
    <row r="507" spans="1:15" s="382" customFormat="1" ht="21" customHeight="1" x14ac:dyDescent="0.2">
      <c r="A507" s="1435"/>
      <c r="B507" s="382" t="s">
        <v>809</v>
      </c>
      <c r="C507" s="773">
        <v>708</v>
      </c>
      <c r="D507" s="383">
        <v>78.400000000000006</v>
      </c>
      <c r="E507" s="383">
        <v>11.4</v>
      </c>
      <c r="F507" s="383">
        <v>78</v>
      </c>
      <c r="G507" s="383">
        <v>40</v>
      </c>
      <c r="H507" s="383">
        <v>124</v>
      </c>
      <c r="I507" s="383"/>
      <c r="J507" s="773">
        <v>571</v>
      </c>
      <c r="K507" s="383">
        <v>68.7</v>
      </c>
      <c r="L507" s="383">
        <v>13</v>
      </c>
      <c r="M507" s="383">
        <v>67</v>
      </c>
      <c r="N507" s="383">
        <v>39</v>
      </c>
      <c r="O507" s="383">
        <v>115</v>
      </c>
    </row>
    <row r="508" spans="1:15" s="382" customFormat="1" ht="21" customHeight="1" x14ac:dyDescent="0.2">
      <c r="A508" s="1435"/>
      <c r="B508" s="382" t="s">
        <v>810</v>
      </c>
      <c r="C508" s="773">
        <v>708</v>
      </c>
      <c r="D508" s="383">
        <v>171.9</v>
      </c>
      <c r="E508" s="383">
        <v>6.5</v>
      </c>
      <c r="F508" s="383">
        <v>172</v>
      </c>
      <c r="G508" s="383">
        <v>152</v>
      </c>
      <c r="H508" s="383">
        <v>192</v>
      </c>
      <c r="I508" s="383"/>
      <c r="J508" s="773">
        <v>571</v>
      </c>
      <c r="K508" s="383">
        <v>159</v>
      </c>
      <c r="L508" s="383">
        <v>6.7</v>
      </c>
      <c r="M508" s="383">
        <v>159</v>
      </c>
      <c r="N508" s="383">
        <v>138</v>
      </c>
      <c r="O508" s="383">
        <v>176</v>
      </c>
    </row>
    <row r="509" spans="1:15" s="382" customFormat="1" ht="21" customHeight="1" x14ac:dyDescent="0.2">
      <c r="A509" s="1435" t="s">
        <v>741</v>
      </c>
      <c r="B509" s="382" t="s">
        <v>807</v>
      </c>
      <c r="C509" s="773">
        <v>2028</v>
      </c>
      <c r="D509" s="383">
        <v>47.3</v>
      </c>
      <c r="E509" s="383">
        <v>16.2</v>
      </c>
      <c r="F509" s="383">
        <v>48.6</v>
      </c>
      <c r="G509" s="383">
        <v>16</v>
      </c>
      <c r="H509" s="383">
        <v>87.5</v>
      </c>
      <c r="I509" s="383"/>
      <c r="J509" s="773">
        <v>3693</v>
      </c>
      <c r="K509" s="383">
        <v>46.7</v>
      </c>
      <c r="L509" s="383">
        <v>14.8</v>
      </c>
      <c r="M509" s="383">
        <v>46.3</v>
      </c>
      <c r="N509" s="383">
        <v>16</v>
      </c>
      <c r="O509" s="383">
        <v>87</v>
      </c>
    </row>
    <row r="510" spans="1:15" s="382" customFormat="1" ht="21" customHeight="1" x14ac:dyDescent="0.2">
      <c r="A510" s="1435"/>
      <c r="B510" s="382" t="s">
        <v>808</v>
      </c>
      <c r="C510" s="773">
        <v>2013</v>
      </c>
      <c r="D510" s="383">
        <v>26.4</v>
      </c>
      <c r="E510" s="383">
        <v>4.5999999999999996</v>
      </c>
      <c r="F510" s="383">
        <v>25.9</v>
      </c>
      <c r="G510" s="383">
        <v>14.8</v>
      </c>
      <c r="H510" s="383">
        <v>67.599999999999994</v>
      </c>
      <c r="I510" s="383"/>
      <c r="J510" s="773">
        <v>3672</v>
      </c>
      <c r="K510" s="383">
        <v>25.7</v>
      </c>
      <c r="L510" s="383">
        <v>5.5</v>
      </c>
      <c r="M510" s="383">
        <v>24.6</v>
      </c>
      <c r="N510" s="383">
        <v>14.2</v>
      </c>
      <c r="O510" s="383">
        <v>72.599999999999994</v>
      </c>
    </row>
    <row r="511" spans="1:15" s="382" customFormat="1" ht="21" customHeight="1" x14ac:dyDescent="0.2">
      <c r="A511" s="1435"/>
      <c r="B511" s="382" t="s">
        <v>809</v>
      </c>
      <c r="C511" s="773">
        <v>2013</v>
      </c>
      <c r="D511" s="383">
        <v>83.2</v>
      </c>
      <c r="E511" s="383">
        <v>15.4</v>
      </c>
      <c r="F511" s="383">
        <v>82</v>
      </c>
      <c r="G511" s="383">
        <v>39.799999999999997</v>
      </c>
      <c r="H511" s="383">
        <v>190</v>
      </c>
      <c r="I511" s="383"/>
      <c r="J511" s="773">
        <v>3672</v>
      </c>
      <c r="K511" s="383">
        <v>69.2</v>
      </c>
      <c r="L511" s="383">
        <v>15.1</v>
      </c>
      <c r="M511" s="383">
        <v>66.2</v>
      </c>
      <c r="N511" s="383">
        <v>37</v>
      </c>
      <c r="O511" s="383">
        <v>180</v>
      </c>
    </row>
    <row r="512" spans="1:15" s="382" customFormat="1" ht="21" customHeight="1" x14ac:dyDescent="0.2">
      <c r="A512" s="1435"/>
      <c r="B512" s="567" t="s">
        <v>810</v>
      </c>
      <c r="C512" s="781">
        <v>2028</v>
      </c>
      <c r="D512" s="744">
        <v>177.5</v>
      </c>
      <c r="E512" s="744">
        <v>7.3</v>
      </c>
      <c r="F512" s="744">
        <v>177.8</v>
      </c>
      <c r="G512" s="744">
        <v>147.30000000000001</v>
      </c>
      <c r="H512" s="744">
        <v>203.2</v>
      </c>
      <c r="I512" s="744"/>
      <c r="J512" s="781">
        <v>3693</v>
      </c>
      <c r="K512" s="744">
        <v>164.1</v>
      </c>
      <c r="L512" s="383">
        <v>6.9</v>
      </c>
      <c r="M512" s="383">
        <v>164</v>
      </c>
      <c r="N512" s="383">
        <v>134.6</v>
      </c>
      <c r="O512" s="383">
        <v>200</v>
      </c>
    </row>
    <row r="513" spans="1:15" s="382" customFormat="1" ht="21" customHeight="1" x14ac:dyDescent="0.2">
      <c r="A513" s="1435" t="s">
        <v>815</v>
      </c>
      <c r="B513" s="382" t="s">
        <v>807</v>
      </c>
      <c r="C513" s="773">
        <v>561</v>
      </c>
      <c r="D513" s="383">
        <v>20</v>
      </c>
      <c r="E513" s="383">
        <v>0.4</v>
      </c>
      <c r="F513" s="383">
        <v>19.899999999999999</v>
      </c>
      <c r="G513" s="383">
        <v>19.3</v>
      </c>
      <c r="H513" s="383">
        <v>22.1</v>
      </c>
      <c r="I513" s="383"/>
      <c r="J513" s="773">
        <v>517</v>
      </c>
      <c r="K513" s="383">
        <v>20</v>
      </c>
      <c r="L513" s="383">
        <v>0.4</v>
      </c>
      <c r="M513" s="383">
        <v>19.899999999999999</v>
      </c>
      <c r="N513" s="383">
        <v>19.2</v>
      </c>
      <c r="O513" s="383">
        <v>21.8</v>
      </c>
    </row>
    <row r="514" spans="1:15" s="382" customFormat="1" ht="21" customHeight="1" x14ac:dyDescent="0.2">
      <c r="A514" s="1435"/>
      <c r="B514" s="382" t="s">
        <v>808</v>
      </c>
      <c r="C514" s="773">
        <v>561</v>
      </c>
      <c r="D514" s="383">
        <v>24.7</v>
      </c>
      <c r="E514" s="383">
        <v>4.7</v>
      </c>
      <c r="F514" s="383">
        <v>23.8</v>
      </c>
      <c r="G514" s="383">
        <v>16.7</v>
      </c>
      <c r="H514" s="383">
        <v>48.9</v>
      </c>
      <c r="I514" s="383"/>
      <c r="J514" s="773">
        <v>517</v>
      </c>
      <c r="K514" s="383">
        <v>24.6</v>
      </c>
      <c r="L514" s="383">
        <v>5.5</v>
      </c>
      <c r="M514" s="383">
        <v>23.2</v>
      </c>
      <c r="N514" s="383">
        <v>15.4</v>
      </c>
      <c r="O514" s="383">
        <v>51.7</v>
      </c>
    </row>
    <row r="515" spans="1:15" s="382" customFormat="1" ht="21" customHeight="1" x14ac:dyDescent="0.2">
      <c r="A515" s="1435"/>
      <c r="B515" s="382" t="s">
        <v>809</v>
      </c>
      <c r="C515" s="773">
        <v>561</v>
      </c>
      <c r="D515" s="383">
        <v>79.900000000000006</v>
      </c>
      <c r="E515" s="383">
        <v>16.5</v>
      </c>
      <c r="F515" s="383">
        <v>77.2</v>
      </c>
      <c r="G515" s="383">
        <v>51.7</v>
      </c>
      <c r="H515" s="383">
        <v>176.5</v>
      </c>
      <c r="I515" s="383"/>
      <c r="J515" s="773">
        <v>517</v>
      </c>
      <c r="K515" s="383">
        <v>67.900000000000006</v>
      </c>
      <c r="L515" s="383">
        <v>15.3</v>
      </c>
      <c r="M515" s="383">
        <v>65.099999999999994</v>
      </c>
      <c r="N515" s="383">
        <v>41.9</v>
      </c>
      <c r="O515" s="383">
        <v>144</v>
      </c>
    </row>
    <row r="516" spans="1:15" s="382" customFormat="1" ht="21" customHeight="1" x14ac:dyDescent="0.2">
      <c r="A516" s="1435"/>
      <c r="B516" s="567" t="s">
        <v>810</v>
      </c>
      <c r="C516" s="781">
        <v>561</v>
      </c>
      <c r="D516" s="744">
        <v>179.8</v>
      </c>
      <c r="E516" s="744">
        <v>7.1</v>
      </c>
      <c r="F516" s="744">
        <v>180</v>
      </c>
      <c r="G516" s="744">
        <v>158.1</v>
      </c>
      <c r="H516" s="744">
        <v>199</v>
      </c>
      <c r="I516" s="744"/>
      <c r="J516" s="781">
        <v>517</v>
      </c>
      <c r="K516" s="744">
        <v>166.3</v>
      </c>
      <c r="L516" s="383">
        <v>6.3</v>
      </c>
      <c r="M516" s="383">
        <v>166.4</v>
      </c>
      <c r="N516" s="383">
        <v>150</v>
      </c>
      <c r="O516" s="383">
        <v>190</v>
      </c>
    </row>
    <row r="517" spans="1:15" s="382" customFormat="1" ht="21" customHeight="1" x14ac:dyDescent="0.2">
      <c r="A517" s="1435" t="s">
        <v>662</v>
      </c>
      <c r="B517" s="382" t="s">
        <v>807</v>
      </c>
      <c r="C517" s="773">
        <v>156</v>
      </c>
      <c r="D517" s="383">
        <v>44.7</v>
      </c>
      <c r="E517" s="383">
        <v>8.3000000000000007</v>
      </c>
      <c r="F517" s="383">
        <v>45</v>
      </c>
      <c r="G517" s="383">
        <v>30</v>
      </c>
      <c r="H517" s="383">
        <v>60</v>
      </c>
      <c r="I517" s="383"/>
      <c r="J517" s="773">
        <v>157</v>
      </c>
      <c r="K517" s="383">
        <v>45.8</v>
      </c>
      <c r="L517" s="383">
        <v>7.9</v>
      </c>
      <c r="M517" s="383">
        <v>46</v>
      </c>
      <c r="N517" s="383">
        <v>30</v>
      </c>
      <c r="O517" s="383">
        <v>60</v>
      </c>
    </row>
    <row r="518" spans="1:15" s="286" customFormat="1" ht="21" customHeight="1" x14ac:dyDescent="0.2">
      <c r="A518" s="1435"/>
      <c r="B518" s="286" t="s">
        <v>808</v>
      </c>
      <c r="C518" s="285">
        <v>156</v>
      </c>
      <c r="D518" s="363">
        <v>26</v>
      </c>
      <c r="E518" s="363">
        <v>3.5</v>
      </c>
      <c r="F518" s="363">
        <v>26</v>
      </c>
      <c r="G518" s="363">
        <v>17.899999999999999</v>
      </c>
      <c r="H518" s="363">
        <v>39.299999999999997</v>
      </c>
      <c r="I518" s="363"/>
      <c r="J518" s="285">
        <v>157</v>
      </c>
      <c r="K518" s="363">
        <v>25.2</v>
      </c>
      <c r="L518" s="363">
        <v>4.5</v>
      </c>
      <c r="M518" s="363">
        <v>24.3</v>
      </c>
      <c r="N518" s="363">
        <v>16.899999999999999</v>
      </c>
      <c r="O518" s="363">
        <v>42.9</v>
      </c>
    </row>
    <row r="519" spans="1:15" s="382" customFormat="1" ht="21" customHeight="1" x14ac:dyDescent="0.2">
      <c r="A519" s="1435"/>
      <c r="B519" s="382" t="s">
        <v>810</v>
      </c>
      <c r="C519" s="773">
        <v>156</v>
      </c>
      <c r="D519" s="383">
        <v>178.6</v>
      </c>
      <c r="E519" s="383">
        <v>7.3</v>
      </c>
      <c r="F519" s="383">
        <v>178</v>
      </c>
      <c r="G519" s="383">
        <v>164</v>
      </c>
      <c r="H519" s="383">
        <v>203</v>
      </c>
      <c r="I519" s="383"/>
      <c r="J519" s="773">
        <v>157</v>
      </c>
      <c r="K519" s="383">
        <v>164.9</v>
      </c>
      <c r="L519" s="383">
        <v>6.7</v>
      </c>
      <c r="M519" s="383">
        <v>166</v>
      </c>
      <c r="N519" s="383">
        <v>148</v>
      </c>
      <c r="O519" s="383">
        <v>187</v>
      </c>
    </row>
    <row r="520" spans="1:15" s="382" customFormat="1" ht="21" customHeight="1" x14ac:dyDescent="0.2">
      <c r="A520" s="1435" t="s">
        <v>757</v>
      </c>
      <c r="B520" s="382" t="s">
        <v>807</v>
      </c>
      <c r="C520" s="773">
        <v>1425</v>
      </c>
      <c r="D520" s="383">
        <v>68.099999999999994</v>
      </c>
      <c r="E520" s="383">
        <v>7.8</v>
      </c>
      <c r="F520" s="383">
        <v>67.3</v>
      </c>
      <c r="G520" s="383">
        <v>55.1</v>
      </c>
      <c r="H520" s="383">
        <v>97.8</v>
      </c>
      <c r="I520" s="383"/>
      <c r="J520" s="773">
        <v>1609</v>
      </c>
      <c r="K520" s="383">
        <v>70.900000000000006</v>
      </c>
      <c r="L520" s="383">
        <v>9</v>
      </c>
      <c r="M520" s="383">
        <v>70.8</v>
      </c>
      <c r="N520" s="383">
        <v>55</v>
      </c>
      <c r="O520" s="383">
        <v>99.1</v>
      </c>
    </row>
    <row r="521" spans="1:15" s="382" customFormat="1" ht="21" customHeight="1" x14ac:dyDescent="0.2">
      <c r="A521" s="1435"/>
      <c r="B521" s="382" t="s">
        <v>808</v>
      </c>
      <c r="C521" s="773">
        <v>1425</v>
      </c>
      <c r="D521" s="383">
        <v>25.7</v>
      </c>
      <c r="E521" s="383">
        <v>3</v>
      </c>
      <c r="F521" s="383">
        <v>25.6</v>
      </c>
      <c r="G521" s="383">
        <v>14.2</v>
      </c>
      <c r="H521" s="383">
        <v>38.200000000000003</v>
      </c>
      <c r="I521" s="383"/>
      <c r="J521" s="773">
        <v>1609</v>
      </c>
      <c r="K521" s="383">
        <v>26.7</v>
      </c>
      <c r="L521" s="383">
        <v>4.0999999999999996</v>
      </c>
      <c r="M521" s="383">
        <v>26.3</v>
      </c>
      <c r="N521" s="383">
        <v>15.4</v>
      </c>
      <c r="O521" s="383">
        <v>59.5</v>
      </c>
    </row>
    <row r="522" spans="1:15" s="382" customFormat="1" ht="21" customHeight="1" x14ac:dyDescent="0.2">
      <c r="A522" s="1435"/>
      <c r="B522" s="382" t="s">
        <v>809</v>
      </c>
      <c r="C522" s="773">
        <v>1425</v>
      </c>
      <c r="D522" s="383">
        <v>78.599999999999994</v>
      </c>
      <c r="E522" s="383">
        <v>10.8</v>
      </c>
      <c r="F522" s="383">
        <v>77.8</v>
      </c>
      <c r="G522" s="383">
        <v>41</v>
      </c>
      <c r="H522" s="383">
        <v>122.3</v>
      </c>
      <c r="I522" s="383"/>
      <c r="J522" s="773">
        <v>1609</v>
      </c>
      <c r="K522" s="383">
        <v>69.400000000000006</v>
      </c>
      <c r="L522" s="383">
        <v>11.2</v>
      </c>
      <c r="M522" s="383">
        <v>68.5</v>
      </c>
      <c r="N522" s="383">
        <v>40.1</v>
      </c>
      <c r="O522" s="383">
        <v>130.80000000000001</v>
      </c>
    </row>
    <row r="523" spans="1:15" s="382" customFormat="1" ht="21" customHeight="1" x14ac:dyDescent="0.2">
      <c r="A523" s="1435"/>
      <c r="B523" s="382" t="s">
        <v>810</v>
      </c>
      <c r="C523" s="773">
        <v>1425</v>
      </c>
      <c r="D523" s="383">
        <v>174.8</v>
      </c>
      <c r="E523" s="383">
        <v>6.7</v>
      </c>
      <c r="F523" s="383">
        <v>174.5</v>
      </c>
      <c r="G523" s="383">
        <v>151</v>
      </c>
      <c r="H523" s="383">
        <v>198</v>
      </c>
      <c r="I523" s="383"/>
      <c r="J523" s="773">
        <v>1609</v>
      </c>
      <c r="K523" s="383">
        <v>161.1</v>
      </c>
      <c r="L523" s="383">
        <v>6.5</v>
      </c>
      <c r="M523" s="383">
        <v>161</v>
      </c>
      <c r="N523" s="383">
        <v>101</v>
      </c>
      <c r="O523" s="383">
        <v>180</v>
      </c>
    </row>
    <row r="524" spans="1:15" s="382" customFormat="1" ht="21" customHeight="1" x14ac:dyDescent="0.2">
      <c r="A524" s="1435" t="s">
        <v>597</v>
      </c>
      <c r="B524" s="382" t="s">
        <v>807</v>
      </c>
      <c r="C524" s="773">
        <v>869</v>
      </c>
      <c r="D524" s="383">
        <v>62.1</v>
      </c>
      <c r="E524" s="383">
        <v>10.199999999999999</v>
      </c>
      <c r="F524" s="383">
        <v>62.4</v>
      </c>
      <c r="G524" s="383">
        <v>32.700000000000003</v>
      </c>
      <c r="H524" s="383">
        <v>91.7</v>
      </c>
      <c r="I524" s="383"/>
      <c r="J524" s="773">
        <v>503</v>
      </c>
      <c r="K524" s="383">
        <v>65.5</v>
      </c>
      <c r="L524" s="383">
        <v>11</v>
      </c>
      <c r="M524" s="383">
        <v>66</v>
      </c>
      <c r="N524" s="383">
        <v>28.5</v>
      </c>
      <c r="O524" s="383">
        <v>90.9</v>
      </c>
    </row>
    <row r="525" spans="1:15" s="382" customFormat="1" ht="21" customHeight="1" x14ac:dyDescent="0.2">
      <c r="A525" s="1435"/>
      <c r="B525" s="382" t="s">
        <v>808</v>
      </c>
      <c r="C525" s="773">
        <v>869</v>
      </c>
      <c r="D525" s="383">
        <v>30</v>
      </c>
      <c r="E525" s="383">
        <v>5</v>
      </c>
      <c r="F525" s="383">
        <v>29.3</v>
      </c>
      <c r="G525" s="383">
        <v>20.100000000000001</v>
      </c>
      <c r="H525" s="383">
        <v>54.8</v>
      </c>
      <c r="I525" s="383"/>
      <c r="J525" s="773">
        <v>503</v>
      </c>
      <c r="K525" s="383">
        <v>30.9</v>
      </c>
      <c r="L525" s="383">
        <v>6.1</v>
      </c>
      <c r="M525" s="383">
        <v>30</v>
      </c>
      <c r="N525" s="383">
        <v>20.100000000000001</v>
      </c>
      <c r="O525" s="383">
        <v>59.3</v>
      </c>
    </row>
    <row r="526" spans="1:15" s="382" customFormat="1" ht="21" customHeight="1" x14ac:dyDescent="0.2">
      <c r="A526" s="1435"/>
      <c r="B526" s="382" t="s">
        <v>809</v>
      </c>
      <c r="C526" s="773">
        <v>869</v>
      </c>
      <c r="D526" s="383">
        <v>94.9</v>
      </c>
      <c r="E526" s="383">
        <v>17.5</v>
      </c>
      <c r="F526" s="383">
        <v>92.3</v>
      </c>
      <c r="G526" s="383">
        <v>54.8</v>
      </c>
      <c r="H526" s="383">
        <v>174</v>
      </c>
      <c r="I526" s="383"/>
      <c r="J526" s="773">
        <v>503</v>
      </c>
      <c r="K526" s="383">
        <v>81.2</v>
      </c>
      <c r="L526" s="383">
        <v>16.5</v>
      </c>
      <c r="M526" s="383">
        <v>79</v>
      </c>
      <c r="N526" s="383">
        <v>49.5</v>
      </c>
      <c r="O526" s="383">
        <v>159.5</v>
      </c>
    </row>
    <row r="527" spans="1:15" s="382" customFormat="1" ht="21" customHeight="1" x14ac:dyDescent="0.2">
      <c r="A527" s="1435"/>
      <c r="B527" s="382" t="s">
        <v>810</v>
      </c>
      <c r="C527" s="773">
        <v>869</v>
      </c>
      <c r="D527" s="383">
        <v>177.5</v>
      </c>
      <c r="E527" s="383">
        <v>7</v>
      </c>
      <c r="F527" s="383">
        <v>177</v>
      </c>
      <c r="G527" s="383">
        <v>157</v>
      </c>
      <c r="H527" s="383">
        <v>206</v>
      </c>
      <c r="I527" s="383"/>
      <c r="J527" s="773">
        <v>503</v>
      </c>
      <c r="K527" s="383">
        <v>162.19999999999999</v>
      </c>
      <c r="L527" s="383">
        <v>6.3</v>
      </c>
      <c r="M527" s="383">
        <v>162</v>
      </c>
      <c r="N527" s="383">
        <v>144</v>
      </c>
      <c r="O527" s="383">
        <v>183</v>
      </c>
    </row>
    <row r="528" spans="1:15" s="382" customFormat="1" ht="21" customHeight="1" x14ac:dyDescent="0.2">
      <c r="A528" s="1435" t="s">
        <v>760</v>
      </c>
      <c r="B528" s="382" t="s">
        <v>807</v>
      </c>
      <c r="C528" s="773">
        <v>1961</v>
      </c>
      <c r="D528" s="383">
        <v>50.7</v>
      </c>
      <c r="E528" s="383">
        <v>16.399999999999999</v>
      </c>
      <c r="F528" s="383">
        <v>51</v>
      </c>
      <c r="G528" s="383">
        <v>20</v>
      </c>
      <c r="H528" s="383">
        <v>80</v>
      </c>
      <c r="I528" s="383"/>
      <c r="J528" s="773">
        <v>1917</v>
      </c>
      <c r="K528" s="383">
        <v>47.7</v>
      </c>
      <c r="L528" s="383">
        <v>15.4</v>
      </c>
      <c r="M528" s="383">
        <v>47</v>
      </c>
      <c r="N528" s="383">
        <v>20</v>
      </c>
      <c r="O528" s="383">
        <v>81</v>
      </c>
    </row>
    <row r="529" spans="1:15" s="382" customFormat="1" ht="21" customHeight="1" x14ac:dyDescent="0.2">
      <c r="A529" s="1435"/>
      <c r="B529" s="382" t="s">
        <v>808</v>
      </c>
      <c r="C529" s="773">
        <v>1961</v>
      </c>
      <c r="D529" s="383">
        <v>27.7</v>
      </c>
      <c r="E529" s="383">
        <v>4</v>
      </c>
      <c r="F529" s="383">
        <v>27.4</v>
      </c>
      <c r="G529" s="383">
        <v>18.100000000000001</v>
      </c>
      <c r="H529" s="383">
        <v>48.1</v>
      </c>
      <c r="I529" s="383"/>
      <c r="J529" s="773">
        <v>1917</v>
      </c>
      <c r="K529" s="383">
        <v>26.9</v>
      </c>
      <c r="L529" s="383">
        <v>5.3</v>
      </c>
      <c r="M529" s="383">
        <v>26.1</v>
      </c>
      <c r="N529" s="383">
        <v>16.100000000000001</v>
      </c>
      <c r="O529" s="383">
        <v>52.4</v>
      </c>
    </row>
    <row r="530" spans="1:15" s="382" customFormat="1" ht="21" customHeight="1" x14ac:dyDescent="0.2">
      <c r="A530" s="1435"/>
      <c r="B530" s="382" t="s">
        <v>809</v>
      </c>
      <c r="C530" s="773">
        <v>1961</v>
      </c>
      <c r="D530" s="383">
        <v>85.1</v>
      </c>
      <c r="E530" s="383">
        <v>13.5</v>
      </c>
      <c r="F530" s="383">
        <v>83.8</v>
      </c>
      <c r="G530" s="383">
        <v>49.9</v>
      </c>
      <c r="H530" s="383">
        <v>156.4</v>
      </c>
      <c r="I530" s="383"/>
      <c r="J530" s="773">
        <v>1917</v>
      </c>
      <c r="K530" s="383">
        <v>71.3</v>
      </c>
      <c r="L530" s="383">
        <v>13.9</v>
      </c>
      <c r="M530" s="383">
        <v>69.099999999999994</v>
      </c>
      <c r="N530" s="383">
        <v>41.3</v>
      </c>
      <c r="O530" s="383">
        <v>133.30000000000001</v>
      </c>
    </row>
    <row r="531" spans="1:15" s="382" customFormat="1" ht="21" customHeight="1" x14ac:dyDescent="0.2">
      <c r="A531" s="1435"/>
      <c r="B531" s="382" t="s">
        <v>810</v>
      </c>
      <c r="C531" s="773">
        <v>1961</v>
      </c>
      <c r="D531" s="383">
        <v>175.3</v>
      </c>
      <c r="E531" s="383">
        <v>7.1</v>
      </c>
      <c r="F531" s="383">
        <v>175</v>
      </c>
      <c r="G531" s="383">
        <v>148</v>
      </c>
      <c r="H531" s="383">
        <v>198</v>
      </c>
      <c r="I531" s="383"/>
      <c r="J531" s="773">
        <v>1917</v>
      </c>
      <c r="K531" s="383">
        <v>163</v>
      </c>
      <c r="L531" s="383">
        <v>6.9</v>
      </c>
      <c r="M531" s="383">
        <v>163</v>
      </c>
      <c r="N531" s="383">
        <v>142</v>
      </c>
      <c r="O531" s="383">
        <v>186</v>
      </c>
    </row>
    <row r="532" spans="1:15" s="378" customFormat="1" ht="21" customHeight="1" x14ac:dyDescent="0.2">
      <c r="A532" s="1436" t="s">
        <v>763</v>
      </c>
      <c r="B532" s="378" t="s">
        <v>807</v>
      </c>
      <c r="C532" s="395">
        <v>2064</v>
      </c>
      <c r="D532" s="379">
        <v>52.7</v>
      </c>
      <c r="E532" s="379">
        <v>15.6</v>
      </c>
      <c r="F532" s="379">
        <v>53</v>
      </c>
      <c r="G532" s="379">
        <v>21</v>
      </c>
      <c r="H532" s="379">
        <v>83</v>
      </c>
      <c r="I532" s="379"/>
      <c r="J532" s="395">
        <v>2187</v>
      </c>
      <c r="K532" s="379">
        <v>51.4</v>
      </c>
      <c r="L532" s="379">
        <v>15.2</v>
      </c>
      <c r="M532" s="379">
        <v>52</v>
      </c>
      <c r="N532" s="379">
        <v>20</v>
      </c>
      <c r="O532" s="379">
        <v>83</v>
      </c>
    </row>
    <row r="533" spans="1:15" s="378" customFormat="1" ht="21" customHeight="1" x14ac:dyDescent="0.2">
      <c r="A533" s="1436"/>
      <c r="B533" s="378" t="s">
        <v>808</v>
      </c>
      <c r="C533" s="395">
        <v>2064</v>
      </c>
      <c r="D533" s="379">
        <v>28.7</v>
      </c>
      <c r="E533" s="379">
        <v>4.5999999999999996</v>
      </c>
      <c r="F533" s="379">
        <v>28.2</v>
      </c>
      <c r="G533" s="379">
        <v>17.7</v>
      </c>
      <c r="H533" s="379">
        <v>52.8</v>
      </c>
      <c r="I533" s="379"/>
      <c r="J533" s="395">
        <v>2187</v>
      </c>
      <c r="K533" s="379">
        <v>27.6</v>
      </c>
      <c r="L533" s="379">
        <v>5.7</v>
      </c>
      <c r="M533" s="379">
        <v>26.7</v>
      </c>
      <c r="N533" s="379">
        <v>15.6</v>
      </c>
      <c r="O533" s="379">
        <v>54.4</v>
      </c>
    </row>
    <row r="534" spans="1:15" s="378" customFormat="1" ht="21" customHeight="1" x14ac:dyDescent="0.2">
      <c r="A534" s="1436"/>
      <c r="B534" s="378" t="s">
        <v>809</v>
      </c>
      <c r="C534" s="395">
        <v>2064</v>
      </c>
      <c r="D534" s="379">
        <v>89.1</v>
      </c>
      <c r="E534" s="379">
        <v>15.2</v>
      </c>
      <c r="F534" s="379">
        <v>87.3</v>
      </c>
      <c r="G534" s="379">
        <v>48.7</v>
      </c>
      <c r="H534" s="379">
        <v>169.2</v>
      </c>
      <c r="I534" s="379"/>
      <c r="J534" s="395">
        <v>2187</v>
      </c>
      <c r="K534" s="379">
        <v>74</v>
      </c>
      <c r="L534" s="379">
        <v>15.1</v>
      </c>
      <c r="M534" s="379">
        <v>71.7</v>
      </c>
      <c r="N534" s="379">
        <v>43.6</v>
      </c>
      <c r="O534" s="379">
        <v>153.6</v>
      </c>
    </row>
    <row r="535" spans="1:15" s="378" customFormat="1" ht="21" customHeight="1" x14ac:dyDescent="0.2">
      <c r="A535" s="1436"/>
      <c r="B535" s="378" t="s">
        <v>810</v>
      </c>
      <c r="C535" s="395">
        <v>2064</v>
      </c>
      <c r="D535" s="379">
        <v>176.3</v>
      </c>
      <c r="E535" s="379">
        <v>7.1</v>
      </c>
      <c r="F535" s="379">
        <v>176</v>
      </c>
      <c r="G535" s="379">
        <v>154</v>
      </c>
      <c r="H535" s="379">
        <v>203</v>
      </c>
      <c r="I535" s="379"/>
      <c r="J535" s="395">
        <v>2187</v>
      </c>
      <c r="K535" s="379">
        <v>163.80000000000001</v>
      </c>
      <c r="L535" s="379">
        <v>6.8</v>
      </c>
      <c r="M535" s="379">
        <v>164</v>
      </c>
      <c r="N535" s="379">
        <v>137</v>
      </c>
      <c r="O535" s="379">
        <v>189</v>
      </c>
    </row>
    <row r="536" spans="1:15" s="378" customFormat="1" ht="21" customHeight="1" x14ac:dyDescent="0.2">
      <c r="A536" s="1436" t="s">
        <v>2136</v>
      </c>
      <c r="B536" s="378" t="s">
        <v>807</v>
      </c>
      <c r="C536" s="395">
        <v>133</v>
      </c>
      <c r="D536" s="379">
        <v>59.4</v>
      </c>
      <c r="E536" s="379">
        <v>9.9</v>
      </c>
      <c r="F536" s="379">
        <v>60</v>
      </c>
      <c r="G536" s="379">
        <v>35</v>
      </c>
      <c r="H536" s="379">
        <v>82</v>
      </c>
      <c r="I536" s="379"/>
      <c r="J536" s="395">
        <v>69</v>
      </c>
      <c r="K536" s="379">
        <v>62.5</v>
      </c>
      <c r="L536" s="379">
        <v>10.3</v>
      </c>
      <c r="M536" s="379">
        <v>62</v>
      </c>
      <c r="N536" s="379">
        <v>36</v>
      </c>
      <c r="O536" s="379">
        <v>83</v>
      </c>
    </row>
    <row r="537" spans="1:15" s="378" customFormat="1" ht="21" customHeight="1" x14ac:dyDescent="0.2">
      <c r="A537" s="1436"/>
      <c r="B537" s="378" t="s">
        <v>808</v>
      </c>
      <c r="C537" s="395">
        <v>133</v>
      </c>
      <c r="D537" s="379">
        <v>29.9</v>
      </c>
      <c r="E537" s="379">
        <v>6.8</v>
      </c>
      <c r="F537" s="379">
        <v>29</v>
      </c>
      <c r="G537" s="379">
        <v>14</v>
      </c>
      <c r="H537" s="379">
        <v>51.4</v>
      </c>
      <c r="I537" s="379"/>
      <c r="J537" s="395">
        <v>69</v>
      </c>
      <c r="K537" s="379">
        <v>32</v>
      </c>
      <c r="L537" s="379">
        <v>7.2</v>
      </c>
      <c r="M537" s="379">
        <v>31.6</v>
      </c>
      <c r="N537" s="379">
        <v>17.899999999999999</v>
      </c>
      <c r="O537" s="379">
        <v>49.4</v>
      </c>
    </row>
    <row r="538" spans="1:15" s="378" customFormat="1" ht="21" customHeight="1" x14ac:dyDescent="0.2">
      <c r="A538" s="1436"/>
      <c r="B538" s="378" t="s">
        <v>809</v>
      </c>
      <c r="C538" s="395">
        <v>133</v>
      </c>
      <c r="D538" s="379">
        <v>92.1</v>
      </c>
      <c r="E538" s="379">
        <v>24.8</v>
      </c>
      <c r="F538" s="379">
        <v>88</v>
      </c>
      <c r="G538" s="379">
        <v>48.9</v>
      </c>
      <c r="H538" s="379">
        <v>168.1</v>
      </c>
      <c r="I538" s="379"/>
      <c r="J538" s="395">
        <v>69</v>
      </c>
      <c r="K538" s="379">
        <v>82.8</v>
      </c>
      <c r="L538" s="379">
        <v>20.2</v>
      </c>
      <c r="M538" s="379">
        <v>80.7</v>
      </c>
      <c r="N538" s="379">
        <v>47.5</v>
      </c>
      <c r="O538" s="379">
        <v>137</v>
      </c>
    </row>
    <row r="539" spans="1:15" s="378" customFormat="1" ht="21" customHeight="1" x14ac:dyDescent="0.2">
      <c r="A539" s="1436"/>
      <c r="B539" s="378" t="s">
        <v>810</v>
      </c>
      <c r="C539" s="395">
        <v>133</v>
      </c>
      <c r="D539" s="379">
        <v>174.9</v>
      </c>
      <c r="E539" s="379">
        <v>8.9</v>
      </c>
      <c r="F539" s="379">
        <v>175</v>
      </c>
      <c r="G539" s="379">
        <v>147</v>
      </c>
      <c r="H539" s="379">
        <v>198</v>
      </c>
      <c r="I539" s="379"/>
      <c r="J539" s="395">
        <v>69</v>
      </c>
      <c r="K539" s="379">
        <v>160.6</v>
      </c>
      <c r="L539" s="379">
        <v>6.4</v>
      </c>
      <c r="M539" s="379">
        <v>162</v>
      </c>
      <c r="N539" s="379">
        <v>144</v>
      </c>
      <c r="O539" s="379">
        <v>172</v>
      </c>
    </row>
    <row r="540" spans="1:15" s="378" customFormat="1" ht="21" customHeight="1" x14ac:dyDescent="0.2">
      <c r="A540" s="1436" t="s">
        <v>2137</v>
      </c>
      <c r="B540" s="378" t="s">
        <v>807</v>
      </c>
      <c r="C540" s="395">
        <v>6018</v>
      </c>
      <c r="D540" s="379">
        <v>63.8</v>
      </c>
      <c r="E540" s="379">
        <v>9</v>
      </c>
      <c r="F540" s="379">
        <v>64</v>
      </c>
      <c r="G540" s="379">
        <v>30</v>
      </c>
      <c r="H540" s="379">
        <v>94</v>
      </c>
      <c r="I540" s="379"/>
      <c r="J540" s="395">
        <v>2089</v>
      </c>
      <c r="K540" s="379">
        <v>66.8</v>
      </c>
      <c r="L540" s="379">
        <v>9.5</v>
      </c>
      <c r="M540" s="379">
        <v>66</v>
      </c>
      <c r="N540" s="379">
        <v>29</v>
      </c>
      <c r="O540" s="379">
        <v>93</v>
      </c>
    </row>
    <row r="541" spans="1:15" s="378" customFormat="1" ht="21" customHeight="1" x14ac:dyDescent="0.2">
      <c r="A541" s="1436"/>
      <c r="B541" s="378" t="s">
        <v>808</v>
      </c>
      <c r="C541" s="395">
        <v>5997</v>
      </c>
      <c r="D541" s="379">
        <v>28.8</v>
      </c>
      <c r="E541" s="379">
        <v>4.7</v>
      </c>
      <c r="F541" s="379">
        <v>28.1</v>
      </c>
      <c r="G541" s="379">
        <v>16.5</v>
      </c>
      <c r="H541" s="379">
        <v>67.400000000000006</v>
      </c>
      <c r="I541" s="379"/>
      <c r="J541" s="395">
        <v>2084</v>
      </c>
      <c r="K541" s="379">
        <v>29</v>
      </c>
      <c r="L541" s="379">
        <v>5.7</v>
      </c>
      <c r="M541" s="379">
        <v>28.2</v>
      </c>
      <c r="N541" s="379">
        <v>15.6</v>
      </c>
      <c r="O541" s="379">
        <v>65.5</v>
      </c>
    </row>
    <row r="542" spans="1:15" s="378" customFormat="1" ht="21" customHeight="1" x14ac:dyDescent="0.2">
      <c r="A542" s="1436"/>
      <c r="B542" s="393" t="s">
        <v>809</v>
      </c>
      <c r="C542" s="776">
        <v>6013</v>
      </c>
      <c r="D542" s="394">
        <v>87.9</v>
      </c>
      <c r="E542" s="394">
        <v>15.9</v>
      </c>
      <c r="F542" s="394">
        <v>85.2</v>
      </c>
      <c r="G542" s="394">
        <v>43.9</v>
      </c>
      <c r="H542" s="394">
        <v>183.6</v>
      </c>
      <c r="I542" s="394"/>
      <c r="J542" s="776">
        <v>2087</v>
      </c>
      <c r="K542" s="394">
        <v>75.2</v>
      </c>
      <c r="L542" s="394">
        <v>15.4</v>
      </c>
      <c r="M542" s="394">
        <v>73.400000000000006</v>
      </c>
      <c r="N542" s="379">
        <v>39</v>
      </c>
      <c r="O542" s="379">
        <v>187</v>
      </c>
    </row>
    <row r="543" spans="1:15" s="378" customFormat="1" ht="21" customHeight="1" x14ac:dyDescent="0.2">
      <c r="A543" s="1436"/>
      <c r="B543" s="393" t="s">
        <v>810</v>
      </c>
      <c r="C543" s="776">
        <v>6000</v>
      </c>
      <c r="D543" s="394">
        <v>174.7</v>
      </c>
      <c r="E543" s="394">
        <v>7</v>
      </c>
      <c r="F543" s="394">
        <v>175</v>
      </c>
      <c r="G543" s="394">
        <v>132</v>
      </c>
      <c r="H543" s="394">
        <v>213</v>
      </c>
      <c r="I543" s="394"/>
      <c r="J543" s="776">
        <v>2085</v>
      </c>
      <c r="K543" s="394">
        <v>161.1</v>
      </c>
      <c r="L543" s="394">
        <v>6.7</v>
      </c>
      <c r="M543" s="394">
        <v>161</v>
      </c>
      <c r="N543" s="379">
        <v>125</v>
      </c>
      <c r="O543" s="379">
        <v>186</v>
      </c>
    </row>
    <row r="544" spans="1:15" s="378" customFormat="1" ht="21" customHeight="1" x14ac:dyDescent="0.2">
      <c r="A544" s="1438" t="s">
        <v>2138</v>
      </c>
      <c r="B544" s="393" t="s">
        <v>807</v>
      </c>
      <c r="C544" s="776">
        <v>205</v>
      </c>
      <c r="D544" s="394">
        <v>62.1</v>
      </c>
      <c r="E544" s="394">
        <v>10</v>
      </c>
      <c r="F544" s="394">
        <v>63</v>
      </c>
      <c r="G544" s="394">
        <v>34</v>
      </c>
      <c r="H544" s="394">
        <v>90</v>
      </c>
      <c r="I544" s="394"/>
      <c r="J544" s="776">
        <v>51</v>
      </c>
      <c r="K544" s="394">
        <v>69.599999999999994</v>
      </c>
      <c r="L544" s="394">
        <v>9.6</v>
      </c>
      <c r="M544" s="394">
        <v>70</v>
      </c>
      <c r="N544" s="379">
        <v>43</v>
      </c>
      <c r="O544" s="379">
        <v>86</v>
      </c>
    </row>
    <row r="545" spans="1:15" s="378" customFormat="1" ht="21" customHeight="1" x14ac:dyDescent="0.2">
      <c r="A545" s="1438"/>
      <c r="B545" s="393" t="s">
        <v>808</v>
      </c>
      <c r="C545" s="776">
        <v>205</v>
      </c>
      <c r="D545" s="394">
        <v>24.6</v>
      </c>
      <c r="E545" s="394">
        <v>4.3</v>
      </c>
      <c r="F545" s="394">
        <v>24</v>
      </c>
      <c r="G545" s="394">
        <v>14.2</v>
      </c>
      <c r="H545" s="394">
        <v>55.6</v>
      </c>
      <c r="I545" s="394"/>
      <c r="J545" s="776">
        <v>51</v>
      </c>
      <c r="K545" s="394">
        <v>22.8</v>
      </c>
      <c r="L545" s="394">
        <v>5.5</v>
      </c>
      <c r="M545" s="394">
        <v>22.2</v>
      </c>
      <c r="N545" s="379">
        <v>14.4</v>
      </c>
      <c r="O545" s="379">
        <v>43.5</v>
      </c>
    </row>
    <row r="546" spans="1:15" s="382" customFormat="1" ht="21" customHeight="1" x14ac:dyDescent="0.2">
      <c r="A546" s="1438"/>
      <c r="B546" s="382" t="s">
        <v>809</v>
      </c>
      <c r="C546" s="773">
        <v>205</v>
      </c>
      <c r="D546" s="383">
        <v>67.7</v>
      </c>
      <c r="E546" s="383">
        <v>12.6</v>
      </c>
      <c r="F546" s="383">
        <v>66.5</v>
      </c>
      <c r="G546" s="383">
        <v>40</v>
      </c>
      <c r="H546" s="383">
        <v>117</v>
      </c>
      <c r="I546" s="383"/>
      <c r="J546" s="773">
        <v>51</v>
      </c>
      <c r="K546" s="383">
        <v>51.9</v>
      </c>
      <c r="L546" s="383">
        <v>13.4</v>
      </c>
      <c r="M546" s="383">
        <v>51.6</v>
      </c>
      <c r="N546" s="383">
        <v>29</v>
      </c>
      <c r="O546" s="383">
        <v>104.5</v>
      </c>
    </row>
    <row r="547" spans="1:15" s="382" customFormat="1" ht="21" customHeight="1" x14ac:dyDescent="0.2">
      <c r="A547" s="1438"/>
      <c r="B547" s="382" t="s">
        <v>810</v>
      </c>
      <c r="C547" s="773">
        <v>205</v>
      </c>
      <c r="D547" s="383">
        <v>165.9</v>
      </c>
      <c r="E547" s="383">
        <v>6.8</v>
      </c>
      <c r="F547" s="383">
        <v>166</v>
      </c>
      <c r="G547" s="383">
        <v>120</v>
      </c>
      <c r="H547" s="383">
        <v>181</v>
      </c>
      <c r="I547" s="383"/>
      <c r="J547" s="773">
        <v>51</v>
      </c>
      <c r="K547" s="383">
        <v>150.80000000000001</v>
      </c>
      <c r="L547" s="383">
        <v>7</v>
      </c>
      <c r="M547" s="383">
        <v>150</v>
      </c>
      <c r="N547" s="383">
        <v>135</v>
      </c>
      <c r="O547" s="383">
        <v>164</v>
      </c>
    </row>
    <row r="548" spans="1:15" s="382" customFormat="1" ht="21" customHeight="1" x14ac:dyDescent="0.2">
      <c r="A548" s="1435" t="s">
        <v>2139</v>
      </c>
      <c r="B548" s="382" t="s">
        <v>807</v>
      </c>
      <c r="C548" s="773">
        <v>641</v>
      </c>
      <c r="D548" s="383">
        <v>62.4</v>
      </c>
      <c r="E548" s="383">
        <v>9.1</v>
      </c>
      <c r="F548" s="383">
        <v>63</v>
      </c>
      <c r="G548" s="383">
        <v>33</v>
      </c>
      <c r="H548" s="383">
        <v>92</v>
      </c>
      <c r="I548" s="383"/>
      <c r="J548" s="773">
        <v>253</v>
      </c>
      <c r="K548" s="383">
        <v>65.599999999999994</v>
      </c>
      <c r="L548" s="383">
        <v>10.9</v>
      </c>
      <c r="M548" s="383">
        <v>67</v>
      </c>
      <c r="N548" s="383">
        <v>33</v>
      </c>
      <c r="O548" s="383">
        <v>89</v>
      </c>
    </row>
    <row r="549" spans="1:15" s="382" customFormat="1" ht="21" customHeight="1" x14ac:dyDescent="0.2">
      <c r="A549" s="1435"/>
      <c r="B549" s="382" t="s">
        <v>808</v>
      </c>
      <c r="C549" s="773">
        <v>639</v>
      </c>
      <c r="D549" s="383">
        <v>28</v>
      </c>
      <c r="E549" s="383">
        <v>4.9000000000000004</v>
      </c>
      <c r="F549" s="383">
        <v>27.4</v>
      </c>
      <c r="G549" s="383">
        <v>13.1</v>
      </c>
      <c r="H549" s="383">
        <v>69</v>
      </c>
      <c r="I549" s="383"/>
      <c r="J549" s="773">
        <v>252</v>
      </c>
      <c r="K549" s="383">
        <v>28.7</v>
      </c>
      <c r="L549" s="383">
        <v>6.1</v>
      </c>
      <c r="M549" s="383">
        <v>27.4</v>
      </c>
      <c r="N549" s="383">
        <v>18.7</v>
      </c>
      <c r="O549" s="383">
        <v>51</v>
      </c>
    </row>
    <row r="550" spans="1:15" s="378" customFormat="1" ht="21" customHeight="1" x14ac:dyDescent="0.2">
      <c r="A550" s="1435"/>
      <c r="B550" s="378" t="s">
        <v>809</v>
      </c>
      <c r="C550" s="395">
        <v>639</v>
      </c>
      <c r="D550" s="379">
        <v>79.900000000000006</v>
      </c>
      <c r="E550" s="379">
        <v>16</v>
      </c>
      <c r="F550" s="379">
        <v>78</v>
      </c>
      <c r="G550" s="379">
        <v>37.1</v>
      </c>
      <c r="H550" s="379">
        <v>206.4</v>
      </c>
      <c r="I550" s="379"/>
      <c r="J550" s="395">
        <v>253</v>
      </c>
      <c r="K550" s="379">
        <v>68.7</v>
      </c>
      <c r="L550" s="379">
        <v>15.8</v>
      </c>
      <c r="M550" s="379">
        <v>65.5</v>
      </c>
      <c r="N550" s="379">
        <v>40.1</v>
      </c>
      <c r="O550" s="379">
        <v>126</v>
      </c>
    </row>
    <row r="551" spans="1:15" s="378" customFormat="1" ht="21" customHeight="1" x14ac:dyDescent="0.2">
      <c r="A551" s="1435"/>
      <c r="B551" s="378" t="s">
        <v>810</v>
      </c>
      <c r="C551" s="395">
        <v>640</v>
      </c>
      <c r="D551" s="379">
        <v>168.9</v>
      </c>
      <c r="E551" s="379">
        <v>7.2</v>
      </c>
      <c r="F551" s="379">
        <v>169</v>
      </c>
      <c r="G551" s="379">
        <v>146</v>
      </c>
      <c r="H551" s="379">
        <v>189</v>
      </c>
      <c r="I551" s="379"/>
      <c r="J551" s="395">
        <v>252</v>
      </c>
      <c r="K551" s="379">
        <v>154.5</v>
      </c>
      <c r="L551" s="379">
        <v>7.6</v>
      </c>
      <c r="M551" s="379">
        <v>154</v>
      </c>
      <c r="N551" s="379">
        <v>122</v>
      </c>
      <c r="O551" s="379">
        <v>173</v>
      </c>
    </row>
    <row r="552" spans="1:15" s="378" customFormat="1" ht="21" customHeight="1" x14ac:dyDescent="0.2">
      <c r="A552" s="1436" t="s">
        <v>2140</v>
      </c>
      <c r="B552" s="378" t="s">
        <v>807</v>
      </c>
      <c r="C552" s="395">
        <v>100</v>
      </c>
      <c r="D552" s="379">
        <v>57.4</v>
      </c>
      <c r="E552" s="379">
        <v>9.5</v>
      </c>
      <c r="F552" s="379">
        <v>58.5</v>
      </c>
      <c r="G552" s="379">
        <v>32</v>
      </c>
      <c r="H552" s="379">
        <v>75</v>
      </c>
      <c r="I552" s="379"/>
      <c r="J552" s="395">
        <v>18</v>
      </c>
      <c r="K552" s="379">
        <v>62.4</v>
      </c>
      <c r="L552" s="379">
        <v>10</v>
      </c>
      <c r="M552" s="379">
        <v>62.5</v>
      </c>
      <c r="N552" s="379">
        <v>31</v>
      </c>
      <c r="O552" s="379">
        <v>75</v>
      </c>
    </row>
    <row r="553" spans="1:15" s="378" customFormat="1" ht="21" customHeight="1" x14ac:dyDescent="0.2">
      <c r="A553" s="1436"/>
      <c r="B553" s="378" t="s">
        <v>808</v>
      </c>
      <c r="C553" s="395">
        <v>99</v>
      </c>
      <c r="D553" s="379">
        <v>25.4</v>
      </c>
      <c r="E553" s="379">
        <v>4.9000000000000004</v>
      </c>
      <c r="F553" s="379">
        <v>25.4</v>
      </c>
      <c r="G553" s="379">
        <v>15.1</v>
      </c>
      <c r="H553" s="379">
        <v>38.6</v>
      </c>
      <c r="I553" s="379"/>
      <c r="J553" s="395">
        <v>18</v>
      </c>
      <c r="K553" s="379">
        <v>26.6</v>
      </c>
      <c r="L553" s="379">
        <v>3.7</v>
      </c>
      <c r="M553" s="379">
        <v>26.7</v>
      </c>
      <c r="N553" s="379">
        <v>17.7</v>
      </c>
      <c r="O553" s="379">
        <v>32.9</v>
      </c>
    </row>
    <row r="554" spans="1:15" s="378" customFormat="1" ht="21" customHeight="1" x14ac:dyDescent="0.2">
      <c r="A554" s="1436"/>
      <c r="B554" s="378" t="s">
        <v>809</v>
      </c>
      <c r="C554" s="395">
        <v>99</v>
      </c>
      <c r="D554" s="379">
        <v>70.5</v>
      </c>
      <c r="E554" s="379">
        <v>14.9</v>
      </c>
      <c r="F554" s="379">
        <v>71</v>
      </c>
      <c r="G554" s="379">
        <v>40</v>
      </c>
      <c r="H554" s="379">
        <v>111.8</v>
      </c>
      <c r="I554" s="379"/>
      <c r="J554" s="395">
        <v>18</v>
      </c>
      <c r="K554" s="379">
        <v>63.4</v>
      </c>
      <c r="L554" s="379">
        <v>9.6</v>
      </c>
      <c r="M554" s="379">
        <v>63</v>
      </c>
      <c r="N554" s="379">
        <v>41</v>
      </c>
      <c r="O554" s="379">
        <v>82</v>
      </c>
    </row>
    <row r="555" spans="1:15" s="378" customFormat="1" ht="21" customHeight="1" x14ac:dyDescent="0.2">
      <c r="A555" s="1436"/>
      <c r="B555" s="378" t="s">
        <v>810</v>
      </c>
      <c r="C555" s="395">
        <v>100</v>
      </c>
      <c r="D555" s="379">
        <v>166.5</v>
      </c>
      <c r="E555" s="379">
        <v>7.6</v>
      </c>
      <c r="F555" s="379">
        <v>166</v>
      </c>
      <c r="G555" s="379">
        <v>140</v>
      </c>
      <c r="H555" s="379">
        <v>200</v>
      </c>
      <c r="I555" s="379"/>
      <c r="J555" s="395">
        <v>18</v>
      </c>
      <c r="K555" s="379">
        <v>154.30000000000001</v>
      </c>
      <c r="L555" s="379">
        <v>6.8</v>
      </c>
      <c r="M555" s="379">
        <v>152</v>
      </c>
      <c r="N555" s="379">
        <v>144</v>
      </c>
      <c r="O555" s="379">
        <v>168</v>
      </c>
    </row>
    <row r="556" spans="1:15" s="378" customFormat="1" ht="21" customHeight="1" x14ac:dyDescent="0.2">
      <c r="A556" s="1436" t="s">
        <v>767</v>
      </c>
      <c r="B556" s="378" t="s">
        <v>807</v>
      </c>
      <c r="C556" s="395">
        <v>386</v>
      </c>
      <c r="D556" s="379">
        <v>48.2</v>
      </c>
      <c r="E556" s="379">
        <v>16.8</v>
      </c>
      <c r="F556" s="379">
        <v>48.5</v>
      </c>
      <c r="G556" s="379">
        <v>18.100000000000001</v>
      </c>
      <c r="H556" s="379">
        <v>82.3</v>
      </c>
      <c r="I556" s="379"/>
      <c r="J556" s="395">
        <v>556</v>
      </c>
      <c r="K556" s="379">
        <v>48.2</v>
      </c>
      <c r="L556" s="379">
        <v>16</v>
      </c>
      <c r="M556" s="379">
        <v>48.6</v>
      </c>
      <c r="N556" s="379">
        <v>18</v>
      </c>
      <c r="O556" s="379">
        <v>88.4</v>
      </c>
    </row>
    <row r="557" spans="1:15" s="378" customFormat="1" ht="21" customHeight="1" x14ac:dyDescent="0.2">
      <c r="A557" s="1436"/>
      <c r="B557" s="378" t="s">
        <v>808</v>
      </c>
      <c r="C557" s="395">
        <v>384</v>
      </c>
      <c r="D557" s="379">
        <v>27.1</v>
      </c>
      <c r="E557" s="379">
        <v>4</v>
      </c>
      <c r="F557" s="379">
        <v>26.7</v>
      </c>
      <c r="G557" s="379">
        <v>17.2</v>
      </c>
      <c r="H557" s="379">
        <v>43.9</v>
      </c>
      <c r="I557" s="379"/>
      <c r="J557" s="395">
        <v>555</v>
      </c>
      <c r="K557" s="379">
        <v>26.9</v>
      </c>
      <c r="L557" s="379">
        <v>5.6</v>
      </c>
      <c r="M557" s="379">
        <v>26</v>
      </c>
      <c r="N557" s="379">
        <v>15.4</v>
      </c>
      <c r="O557" s="379">
        <v>50.3</v>
      </c>
    </row>
    <row r="558" spans="1:15" s="382" customFormat="1" ht="21" customHeight="1" x14ac:dyDescent="0.2">
      <c r="A558" s="1436"/>
      <c r="B558" s="382" t="s">
        <v>809</v>
      </c>
      <c r="C558" s="773">
        <v>384</v>
      </c>
      <c r="D558" s="383">
        <v>85</v>
      </c>
      <c r="E558" s="383">
        <v>12.7</v>
      </c>
      <c r="F558" s="383">
        <v>84</v>
      </c>
      <c r="G558" s="383">
        <v>55</v>
      </c>
      <c r="H558" s="383">
        <v>139</v>
      </c>
      <c r="I558" s="383"/>
      <c r="J558" s="773">
        <v>555</v>
      </c>
      <c r="K558" s="383">
        <v>72.099999999999994</v>
      </c>
      <c r="L558" s="383">
        <v>14.1</v>
      </c>
      <c r="M558" s="383">
        <v>70</v>
      </c>
      <c r="N558" s="383">
        <v>43</v>
      </c>
      <c r="O558" s="383">
        <v>126</v>
      </c>
    </row>
    <row r="559" spans="1:15" s="382" customFormat="1" ht="21" customHeight="1" x14ac:dyDescent="0.2">
      <c r="A559" s="1436"/>
      <c r="B559" s="382" t="s">
        <v>810</v>
      </c>
      <c r="C559" s="773">
        <v>384</v>
      </c>
      <c r="D559" s="383">
        <v>177.2</v>
      </c>
      <c r="E559" s="383">
        <v>7</v>
      </c>
      <c r="F559" s="383">
        <v>177.5</v>
      </c>
      <c r="G559" s="383">
        <v>158</v>
      </c>
      <c r="H559" s="383">
        <v>195</v>
      </c>
      <c r="I559" s="383"/>
      <c r="J559" s="773">
        <v>555</v>
      </c>
      <c r="K559" s="383">
        <v>163.9</v>
      </c>
      <c r="L559" s="383">
        <v>6.8</v>
      </c>
      <c r="M559" s="383">
        <v>164</v>
      </c>
      <c r="N559" s="383">
        <v>144</v>
      </c>
      <c r="O559" s="383">
        <v>182</v>
      </c>
    </row>
    <row r="560" spans="1:15" s="382" customFormat="1" ht="21" customHeight="1" x14ac:dyDescent="0.2">
      <c r="A560" s="1435" t="s">
        <v>2141</v>
      </c>
      <c r="B560" s="382" t="s">
        <v>807</v>
      </c>
      <c r="C560" s="773">
        <v>182</v>
      </c>
      <c r="D560" s="383">
        <v>78.400000000000006</v>
      </c>
      <c r="E560" s="383">
        <v>8.4</v>
      </c>
      <c r="F560" s="383">
        <v>80</v>
      </c>
      <c r="G560" s="383">
        <v>48</v>
      </c>
      <c r="H560" s="383">
        <v>94</v>
      </c>
      <c r="I560" s="383"/>
      <c r="J560" s="773">
        <v>293</v>
      </c>
      <c r="K560" s="383">
        <v>79.2</v>
      </c>
      <c r="L560" s="383">
        <v>7.7</v>
      </c>
      <c r="M560" s="383">
        <v>80</v>
      </c>
      <c r="N560" s="383">
        <v>49</v>
      </c>
      <c r="O560" s="383">
        <v>101</v>
      </c>
    </row>
    <row r="561" spans="1:15" s="382" customFormat="1" ht="21" customHeight="1" x14ac:dyDescent="0.2">
      <c r="A561" s="1435"/>
      <c r="B561" s="382" t="s">
        <v>808</v>
      </c>
      <c r="C561" s="773">
        <v>182</v>
      </c>
      <c r="D561" s="383">
        <v>24.4</v>
      </c>
      <c r="E561" s="383">
        <v>4.0999999999999996</v>
      </c>
      <c r="F561" s="383">
        <v>26</v>
      </c>
      <c r="G561" s="383">
        <v>15.3</v>
      </c>
      <c r="H561" s="383">
        <v>40</v>
      </c>
      <c r="I561" s="383"/>
      <c r="J561" s="773">
        <v>293</v>
      </c>
      <c r="K561" s="383">
        <v>26.3</v>
      </c>
      <c r="L561" s="383">
        <v>4.8</v>
      </c>
      <c r="M561" s="383">
        <v>25.3</v>
      </c>
      <c r="N561" s="383">
        <v>15</v>
      </c>
      <c r="O561" s="383">
        <v>43.2</v>
      </c>
    </row>
    <row r="562" spans="1:15" s="382" customFormat="1" ht="21" customHeight="1" x14ac:dyDescent="0.2">
      <c r="A562" s="1435" t="s">
        <v>2142</v>
      </c>
      <c r="B562" s="382" t="s">
        <v>807</v>
      </c>
      <c r="C562" s="773">
        <v>260</v>
      </c>
      <c r="D562" s="383">
        <v>68.3</v>
      </c>
      <c r="E562" s="383">
        <v>9.4</v>
      </c>
      <c r="F562" s="383">
        <v>68</v>
      </c>
      <c r="G562" s="383">
        <v>50</v>
      </c>
      <c r="H562" s="383">
        <v>89</v>
      </c>
      <c r="I562" s="383"/>
      <c r="J562" s="773">
        <v>324</v>
      </c>
      <c r="K562" s="383">
        <v>68</v>
      </c>
      <c r="L562" s="383">
        <v>10</v>
      </c>
      <c r="M562" s="383">
        <v>69</v>
      </c>
      <c r="N562" s="383">
        <v>49</v>
      </c>
      <c r="O562" s="383">
        <v>91</v>
      </c>
    </row>
    <row r="563" spans="1:15" s="382" customFormat="1" ht="21" customHeight="1" x14ac:dyDescent="0.2">
      <c r="A563" s="1435"/>
      <c r="B563" s="382" t="s">
        <v>808</v>
      </c>
      <c r="C563" s="773">
        <v>260</v>
      </c>
      <c r="D563" s="383">
        <v>26.7</v>
      </c>
      <c r="E563" s="383">
        <v>4.2</v>
      </c>
      <c r="F563" s="383">
        <v>26</v>
      </c>
      <c r="G563" s="383">
        <v>18.600000000000001</v>
      </c>
      <c r="H563" s="383">
        <v>55.2</v>
      </c>
      <c r="I563" s="383"/>
      <c r="J563" s="773">
        <v>324</v>
      </c>
      <c r="K563" s="383">
        <v>26.5</v>
      </c>
      <c r="L563" s="383">
        <v>5.3</v>
      </c>
      <c r="M563" s="383">
        <v>25.5</v>
      </c>
      <c r="N563" s="383">
        <v>15.5</v>
      </c>
      <c r="O563" s="383">
        <v>54</v>
      </c>
    </row>
    <row r="564" spans="1:15" s="382" customFormat="1" ht="21" customHeight="1" x14ac:dyDescent="0.2">
      <c r="A564" s="1435" t="s">
        <v>1976</v>
      </c>
      <c r="B564" s="382" t="s">
        <v>807</v>
      </c>
      <c r="C564" s="773">
        <v>247</v>
      </c>
      <c r="D564" s="383">
        <v>40.200000000000003</v>
      </c>
      <c r="E564" s="383">
        <v>16.600000000000001</v>
      </c>
      <c r="F564" s="383">
        <v>41</v>
      </c>
      <c r="G564" s="383">
        <v>18</v>
      </c>
      <c r="H564" s="383">
        <v>86</v>
      </c>
      <c r="I564" s="383"/>
      <c r="J564" s="773">
        <v>382</v>
      </c>
      <c r="K564" s="383">
        <v>38.9</v>
      </c>
      <c r="L564" s="383">
        <v>14.7</v>
      </c>
      <c r="M564" s="383">
        <v>39</v>
      </c>
      <c r="N564" s="383">
        <v>18</v>
      </c>
      <c r="O564" s="383">
        <v>80</v>
      </c>
    </row>
    <row r="565" spans="1:15" s="382" customFormat="1" ht="21" customHeight="1" x14ac:dyDescent="0.2">
      <c r="A565" s="1435"/>
      <c r="B565" s="382" t="s">
        <v>808</v>
      </c>
      <c r="C565" s="773">
        <v>246</v>
      </c>
      <c r="D565" s="383">
        <v>24.9</v>
      </c>
      <c r="E565" s="383">
        <v>3.9</v>
      </c>
      <c r="F565" s="383">
        <v>24.3</v>
      </c>
      <c r="G565" s="383">
        <v>17.600000000000001</v>
      </c>
      <c r="H565" s="383">
        <v>37</v>
      </c>
      <c r="I565" s="383"/>
      <c r="J565" s="773">
        <v>382</v>
      </c>
      <c r="K565" s="383">
        <v>24.3</v>
      </c>
      <c r="L565" s="383">
        <v>4.9000000000000004</v>
      </c>
      <c r="M565" s="383">
        <v>23.5</v>
      </c>
      <c r="N565" s="383">
        <v>14.7</v>
      </c>
      <c r="O565" s="383">
        <v>41</v>
      </c>
    </row>
    <row r="566" spans="1:15" s="382" customFormat="1" ht="21" customHeight="1" x14ac:dyDescent="0.2">
      <c r="A566" s="1435"/>
      <c r="B566" s="382" t="s">
        <v>809</v>
      </c>
      <c r="C566" s="773">
        <v>246</v>
      </c>
      <c r="D566" s="383">
        <v>75.3</v>
      </c>
      <c r="E566" s="383">
        <v>12.7</v>
      </c>
      <c r="F566" s="383">
        <v>73</v>
      </c>
      <c r="G566" s="383">
        <v>50</v>
      </c>
      <c r="H566" s="383">
        <v>120</v>
      </c>
      <c r="I566" s="383"/>
      <c r="J566" s="773">
        <v>382</v>
      </c>
      <c r="K566" s="383">
        <v>64.3</v>
      </c>
      <c r="L566" s="383">
        <v>13.7</v>
      </c>
      <c r="M566" s="383">
        <v>61</v>
      </c>
      <c r="N566" s="383">
        <v>38</v>
      </c>
      <c r="O566" s="383">
        <v>105</v>
      </c>
    </row>
    <row r="567" spans="1:15" s="382" customFormat="1" ht="21" customHeight="1" x14ac:dyDescent="0.2">
      <c r="A567" s="1435"/>
      <c r="B567" s="382" t="s">
        <v>810</v>
      </c>
      <c r="C567" s="773">
        <v>247</v>
      </c>
      <c r="D567" s="383">
        <v>173.8</v>
      </c>
      <c r="E567" s="383">
        <v>7.1</v>
      </c>
      <c r="F567" s="383">
        <v>174</v>
      </c>
      <c r="G567" s="383">
        <v>150</v>
      </c>
      <c r="H567" s="383">
        <v>198</v>
      </c>
      <c r="I567" s="383"/>
      <c r="J567" s="773">
        <v>382</v>
      </c>
      <c r="K567" s="383">
        <v>162.6</v>
      </c>
      <c r="L567" s="383">
        <v>6.7</v>
      </c>
      <c r="M567" s="383">
        <v>163</v>
      </c>
      <c r="N567" s="383">
        <v>140</v>
      </c>
      <c r="O567" s="383">
        <v>181</v>
      </c>
    </row>
    <row r="568" spans="1:15" s="382" customFormat="1" ht="21" customHeight="1" x14ac:dyDescent="0.2">
      <c r="A568" s="1435" t="s">
        <v>2143</v>
      </c>
      <c r="B568" s="382" t="s">
        <v>807</v>
      </c>
      <c r="C568" s="773">
        <v>91</v>
      </c>
      <c r="D568" s="383">
        <v>62.1</v>
      </c>
      <c r="E568" s="383">
        <v>10.6</v>
      </c>
      <c r="F568" s="383">
        <v>62</v>
      </c>
      <c r="G568" s="383">
        <v>36</v>
      </c>
      <c r="H568" s="383">
        <v>87</v>
      </c>
      <c r="I568" s="383"/>
      <c r="J568" s="773">
        <v>32</v>
      </c>
      <c r="K568" s="383">
        <v>65.099999999999994</v>
      </c>
      <c r="L568" s="383">
        <v>8.9</v>
      </c>
      <c r="M568" s="383">
        <v>65</v>
      </c>
      <c r="N568" s="383">
        <v>47</v>
      </c>
      <c r="O568" s="383">
        <v>82</v>
      </c>
    </row>
    <row r="569" spans="1:15" s="382" customFormat="1" ht="21" customHeight="1" x14ac:dyDescent="0.2">
      <c r="A569" s="1435"/>
      <c r="B569" s="382" t="s">
        <v>808</v>
      </c>
      <c r="C569" s="773">
        <v>90</v>
      </c>
      <c r="D569" s="383">
        <v>30.8</v>
      </c>
      <c r="E569" s="383">
        <v>7.1</v>
      </c>
      <c r="F569" s="383">
        <v>29.4</v>
      </c>
      <c r="G569" s="383">
        <v>20</v>
      </c>
      <c r="H569" s="383">
        <v>61.5</v>
      </c>
      <c r="I569" s="383"/>
      <c r="J569" s="773">
        <v>32</v>
      </c>
      <c r="K569" s="383">
        <v>30.8</v>
      </c>
      <c r="L569" s="383">
        <v>5.5</v>
      </c>
      <c r="M569" s="383">
        <v>31.6</v>
      </c>
      <c r="N569" s="383">
        <v>20.399999999999999</v>
      </c>
      <c r="O569" s="383">
        <v>40.200000000000003</v>
      </c>
    </row>
    <row r="570" spans="1:15" s="382" customFormat="1" ht="21" customHeight="1" x14ac:dyDescent="0.2">
      <c r="A570" s="1435"/>
      <c r="B570" s="382" t="s">
        <v>809</v>
      </c>
      <c r="C570" s="773">
        <v>90</v>
      </c>
      <c r="D570" s="383">
        <v>95.1</v>
      </c>
      <c r="E570" s="383">
        <v>20.9</v>
      </c>
      <c r="F570" s="383">
        <v>91.5</v>
      </c>
      <c r="G570" s="383">
        <v>59</v>
      </c>
      <c r="H570" s="383">
        <v>159.4</v>
      </c>
      <c r="I570" s="383"/>
      <c r="J570" s="773">
        <v>32</v>
      </c>
      <c r="K570" s="383">
        <v>78.900000000000006</v>
      </c>
      <c r="L570" s="383">
        <v>15.2</v>
      </c>
      <c r="M570" s="383">
        <v>82.1</v>
      </c>
      <c r="N570" s="383">
        <v>50.9</v>
      </c>
      <c r="O570" s="383">
        <v>106.8</v>
      </c>
    </row>
    <row r="571" spans="1:15" s="382" customFormat="1" ht="21" customHeight="1" x14ac:dyDescent="0.2">
      <c r="A571" s="1435"/>
      <c r="B571" s="382" t="s">
        <v>810</v>
      </c>
      <c r="C571" s="773">
        <v>91</v>
      </c>
      <c r="D571" s="383">
        <v>176</v>
      </c>
      <c r="E571" s="383">
        <v>8.4</v>
      </c>
      <c r="F571" s="383">
        <v>175</v>
      </c>
      <c r="G571" s="383">
        <v>152</v>
      </c>
      <c r="H571" s="383">
        <v>198</v>
      </c>
      <c r="I571" s="383"/>
      <c r="J571" s="773">
        <v>32</v>
      </c>
      <c r="K571" s="383">
        <v>160.1</v>
      </c>
      <c r="L571" s="383">
        <v>6.3</v>
      </c>
      <c r="M571" s="383">
        <v>162</v>
      </c>
      <c r="N571" s="383">
        <v>141</v>
      </c>
      <c r="O571" s="383">
        <v>170</v>
      </c>
    </row>
    <row r="572" spans="1:15" s="382" customFormat="1" ht="21" customHeight="1" x14ac:dyDescent="0.2">
      <c r="A572" s="1435" t="s">
        <v>2144</v>
      </c>
      <c r="B572" s="382" t="s">
        <v>807</v>
      </c>
      <c r="C572" s="773">
        <v>7221</v>
      </c>
      <c r="D572" s="383">
        <v>64.5</v>
      </c>
      <c r="E572" s="383">
        <v>9.1</v>
      </c>
      <c r="F572" s="383">
        <v>65</v>
      </c>
      <c r="G572" s="383">
        <v>29</v>
      </c>
      <c r="H572" s="383">
        <v>92</v>
      </c>
      <c r="I572" s="383"/>
      <c r="J572" s="773">
        <v>1568</v>
      </c>
      <c r="K572" s="383">
        <v>66.099999999999994</v>
      </c>
      <c r="L572" s="383">
        <v>8.6</v>
      </c>
      <c r="M572" s="383">
        <v>67</v>
      </c>
      <c r="N572" s="383">
        <v>31</v>
      </c>
      <c r="O572" s="383">
        <v>87</v>
      </c>
    </row>
    <row r="573" spans="1:15" s="382" customFormat="1" ht="21" customHeight="1" x14ac:dyDescent="0.2">
      <c r="A573" s="1435"/>
      <c r="B573" s="382" t="s">
        <v>808</v>
      </c>
      <c r="C573" s="773">
        <v>7211</v>
      </c>
      <c r="D573" s="383">
        <v>29.8</v>
      </c>
      <c r="E573" s="383">
        <v>4.8</v>
      </c>
      <c r="F573" s="383">
        <v>29.1</v>
      </c>
      <c r="G573" s="383">
        <v>16.5</v>
      </c>
      <c r="H573" s="383">
        <v>57.8</v>
      </c>
      <c r="I573" s="383"/>
      <c r="J573" s="773">
        <v>1565</v>
      </c>
      <c r="K573" s="383">
        <v>30.3</v>
      </c>
      <c r="L573" s="383">
        <v>5.7</v>
      </c>
      <c r="M573" s="383">
        <v>29.8</v>
      </c>
      <c r="N573" s="383">
        <v>17.600000000000001</v>
      </c>
      <c r="O573" s="383">
        <v>60.4</v>
      </c>
    </row>
    <row r="574" spans="1:15" s="382" customFormat="1" ht="21" customHeight="1" x14ac:dyDescent="0.2">
      <c r="A574" s="1435"/>
      <c r="B574" s="382" t="s">
        <v>809</v>
      </c>
      <c r="C574" s="773">
        <v>7214</v>
      </c>
      <c r="D574" s="383">
        <v>90.4</v>
      </c>
      <c r="E574" s="383">
        <v>16.2</v>
      </c>
      <c r="F574" s="383">
        <v>88.6</v>
      </c>
      <c r="G574" s="383">
        <v>46</v>
      </c>
      <c r="H574" s="383">
        <v>180.9</v>
      </c>
      <c r="I574" s="383"/>
      <c r="J574" s="773">
        <v>1565</v>
      </c>
      <c r="K574" s="383">
        <v>77.900000000000006</v>
      </c>
      <c r="L574" s="383">
        <v>15.6</v>
      </c>
      <c r="M574" s="383">
        <v>76.3</v>
      </c>
      <c r="N574" s="383">
        <v>39.6</v>
      </c>
      <c r="O574" s="383">
        <v>149</v>
      </c>
    </row>
    <row r="575" spans="1:15" s="382" customFormat="1" ht="21" customHeight="1" x14ac:dyDescent="0.2">
      <c r="A575" s="1435"/>
      <c r="B575" s="382" t="s">
        <v>810</v>
      </c>
      <c r="C575" s="773">
        <v>7216</v>
      </c>
      <c r="D575" s="383">
        <v>174</v>
      </c>
      <c r="E575" s="383">
        <v>7</v>
      </c>
      <c r="F575" s="383">
        <v>174</v>
      </c>
      <c r="G575" s="383">
        <v>142</v>
      </c>
      <c r="H575" s="383">
        <v>203</v>
      </c>
      <c r="I575" s="383"/>
      <c r="J575" s="773">
        <v>1565</v>
      </c>
      <c r="K575" s="383">
        <v>160.4</v>
      </c>
      <c r="L575" s="383">
        <v>6.3</v>
      </c>
      <c r="M575" s="383">
        <v>160</v>
      </c>
      <c r="N575" s="383">
        <v>135</v>
      </c>
      <c r="O575" s="383">
        <v>185</v>
      </c>
    </row>
    <row r="576" spans="1:15" s="382" customFormat="1" ht="21" customHeight="1" x14ac:dyDescent="0.2">
      <c r="A576" s="1435" t="s">
        <v>2145</v>
      </c>
      <c r="B576" s="382" t="s">
        <v>807</v>
      </c>
      <c r="C576" s="773">
        <v>562</v>
      </c>
      <c r="D576" s="383">
        <v>62.4</v>
      </c>
      <c r="E576" s="383">
        <v>9.6999999999999993</v>
      </c>
      <c r="F576" s="383">
        <v>63</v>
      </c>
      <c r="G576" s="383">
        <v>36</v>
      </c>
      <c r="H576" s="383">
        <v>86</v>
      </c>
      <c r="I576" s="383"/>
      <c r="J576" s="773">
        <v>162</v>
      </c>
      <c r="K576" s="383">
        <v>66.8</v>
      </c>
      <c r="L576" s="383">
        <v>7.7</v>
      </c>
      <c r="M576" s="383">
        <v>67</v>
      </c>
      <c r="N576" s="383">
        <v>48</v>
      </c>
      <c r="O576" s="383">
        <v>88</v>
      </c>
    </row>
    <row r="577" spans="1:15" s="382" customFormat="1" ht="21" customHeight="1" x14ac:dyDescent="0.2">
      <c r="A577" s="1435"/>
      <c r="B577" s="382" t="s">
        <v>808</v>
      </c>
      <c r="C577" s="773">
        <v>562</v>
      </c>
      <c r="D577" s="383">
        <v>25.4</v>
      </c>
      <c r="E577" s="383">
        <v>3.1</v>
      </c>
      <c r="F577" s="383">
        <v>25.2</v>
      </c>
      <c r="G577" s="383">
        <v>12.9</v>
      </c>
      <c r="H577" s="383">
        <v>36.200000000000003</v>
      </c>
      <c r="I577" s="383"/>
      <c r="J577" s="773">
        <v>162</v>
      </c>
      <c r="K577" s="383">
        <v>25.3</v>
      </c>
      <c r="L577" s="383">
        <v>3.7</v>
      </c>
      <c r="M577" s="383">
        <v>25.3</v>
      </c>
      <c r="N577" s="383">
        <v>16.600000000000001</v>
      </c>
      <c r="O577" s="383">
        <v>39.6</v>
      </c>
    </row>
    <row r="578" spans="1:15" s="382" customFormat="1" ht="21" customHeight="1" x14ac:dyDescent="0.2">
      <c r="A578" s="1435"/>
      <c r="B578" s="382" t="s">
        <v>809</v>
      </c>
      <c r="C578" s="773">
        <v>562</v>
      </c>
      <c r="D578" s="383">
        <v>70.7</v>
      </c>
      <c r="E578" s="383">
        <v>10.7</v>
      </c>
      <c r="F578" s="383">
        <v>70</v>
      </c>
      <c r="G578" s="383">
        <v>35</v>
      </c>
      <c r="H578" s="383">
        <v>113</v>
      </c>
      <c r="I578" s="383"/>
      <c r="J578" s="773">
        <v>162</v>
      </c>
      <c r="K578" s="383">
        <v>59</v>
      </c>
      <c r="L578" s="383">
        <v>9</v>
      </c>
      <c r="M578" s="383">
        <v>58.5</v>
      </c>
      <c r="N578" s="383">
        <v>35</v>
      </c>
      <c r="O578" s="383">
        <v>87.9</v>
      </c>
    </row>
    <row r="579" spans="1:15" s="382" customFormat="1" ht="21" customHeight="1" x14ac:dyDescent="0.2">
      <c r="A579" s="1435"/>
      <c r="B579" s="382" t="s">
        <v>810</v>
      </c>
      <c r="C579" s="773">
        <v>562</v>
      </c>
      <c r="D579" s="383">
        <v>166.6</v>
      </c>
      <c r="E579" s="383">
        <v>6.1</v>
      </c>
      <c r="F579" s="383">
        <v>167</v>
      </c>
      <c r="G579" s="383">
        <v>148</v>
      </c>
      <c r="H579" s="383">
        <v>190</v>
      </c>
      <c r="I579" s="383"/>
      <c r="J579" s="773">
        <v>162</v>
      </c>
      <c r="K579" s="383">
        <v>152.6</v>
      </c>
      <c r="L579" s="383">
        <v>5.4</v>
      </c>
      <c r="M579" s="383">
        <v>152</v>
      </c>
      <c r="N579" s="383">
        <v>136</v>
      </c>
      <c r="O579" s="383">
        <v>169</v>
      </c>
    </row>
    <row r="580" spans="1:15" s="382" customFormat="1" ht="21" customHeight="1" x14ac:dyDescent="0.2">
      <c r="A580" s="1435" t="s">
        <v>2146</v>
      </c>
      <c r="B580" s="382" t="s">
        <v>807</v>
      </c>
      <c r="C580" s="773">
        <v>427</v>
      </c>
      <c r="D580" s="383">
        <v>64.599999999999994</v>
      </c>
      <c r="E580" s="383">
        <v>9.1</v>
      </c>
      <c r="F580" s="383">
        <v>65</v>
      </c>
      <c r="G580" s="383">
        <v>36</v>
      </c>
      <c r="H580" s="383">
        <v>84</v>
      </c>
      <c r="I580" s="383"/>
      <c r="J580" s="773">
        <v>91</v>
      </c>
      <c r="K580" s="383">
        <v>66.2</v>
      </c>
      <c r="L580" s="383">
        <v>8.8000000000000007</v>
      </c>
      <c r="M580" s="383">
        <v>67</v>
      </c>
      <c r="N580" s="383">
        <v>40</v>
      </c>
      <c r="O580" s="383">
        <v>86</v>
      </c>
    </row>
    <row r="581" spans="1:15" s="382" customFormat="1" ht="21" customHeight="1" x14ac:dyDescent="0.2">
      <c r="A581" s="1435"/>
      <c r="B581" s="382" t="s">
        <v>808</v>
      </c>
      <c r="C581" s="773">
        <v>426</v>
      </c>
      <c r="D581" s="383">
        <v>28.8</v>
      </c>
      <c r="E581" s="383">
        <v>4</v>
      </c>
      <c r="F581" s="383">
        <v>28.4</v>
      </c>
      <c r="G581" s="383">
        <v>18.2</v>
      </c>
      <c r="H581" s="383">
        <v>42.7</v>
      </c>
      <c r="I581" s="383"/>
      <c r="J581" s="773">
        <v>90</v>
      </c>
      <c r="K581" s="383">
        <v>29.7</v>
      </c>
      <c r="L581" s="383">
        <v>5.3</v>
      </c>
      <c r="M581" s="383">
        <v>29.5</v>
      </c>
      <c r="N581" s="383">
        <v>20</v>
      </c>
      <c r="O581" s="383">
        <v>50.1</v>
      </c>
    </row>
    <row r="582" spans="1:15" s="382" customFormat="1" ht="21" customHeight="1" x14ac:dyDescent="0.2">
      <c r="A582" s="1435"/>
      <c r="B582" s="382" t="s">
        <v>809</v>
      </c>
      <c r="C582" s="773">
        <v>427</v>
      </c>
      <c r="D582" s="383">
        <v>81.3</v>
      </c>
      <c r="E582" s="383">
        <v>14.1</v>
      </c>
      <c r="F582" s="383">
        <v>79.400000000000006</v>
      </c>
      <c r="G582" s="383">
        <v>45.5</v>
      </c>
      <c r="H582" s="383">
        <v>143</v>
      </c>
      <c r="I582" s="383"/>
      <c r="J582" s="773">
        <v>90</v>
      </c>
      <c r="K582" s="383">
        <v>71.8</v>
      </c>
      <c r="L582" s="383">
        <v>14.7</v>
      </c>
      <c r="M582" s="383">
        <v>70.900000000000006</v>
      </c>
      <c r="N582" s="383">
        <v>42.3</v>
      </c>
      <c r="O582" s="383">
        <v>123.6</v>
      </c>
    </row>
    <row r="583" spans="1:15" s="382" customFormat="1" ht="21" customHeight="1" x14ac:dyDescent="0.2">
      <c r="A583" s="1435"/>
      <c r="B583" s="382" t="s">
        <v>810</v>
      </c>
      <c r="C583" s="773">
        <v>426</v>
      </c>
      <c r="D583" s="383">
        <v>167.7</v>
      </c>
      <c r="E583" s="383">
        <v>7.4</v>
      </c>
      <c r="F583" s="383">
        <v>167</v>
      </c>
      <c r="G583" s="383">
        <v>149</v>
      </c>
      <c r="H583" s="383">
        <v>198</v>
      </c>
      <c r="I583" s="383"/>
      <c r="J583" s="773">
        <v>90</v>
      </c>
      <c r="K583" s="383">
        <v>155.30000000000001</v>
      </c>
      <c r="L583" s="383">
        <v>7</v>
      </c>
      <c r="M583" s="383">
        <v>156</v>
      </c>
      <c r="N583" s="383">
        <v>138</v>
      </c>
      <c r="O583" s="383">
        <v>178</v>
      </c>
    </row>
    <row r="584" spans="1:15" s="382" customFormat="1" ht="21" customHeight="1" x14ac:dyDescent="0.2">
      <c r="A584" s="1435" t="s">
        <v>2147</v>
      </c>
      <c r="B584" s="382" t="s">
        <v>807</v>
      </c>
      <c r="C584" s="773">
        <v>331</v>
      </c>
      <c r="D584" s="383">
        <v>56.9</v>
      </c>
      <c r="E584" s="383">
        <v>10.3</v>
      </c>
      <c r="F584" s="383">
        <v>57</v>
      </c>
      <c r="G584" s="383">
        <v>26</v>
      </c>
      <c r="H584" s="383">
        <v>81</v>
      </c>
      <c r="I584" s="383"/>
      <c r="J584" s="773">
        <v>49</v>
      </c>
      <c r="K584" s="383">
        <v>59.1</v>
      </c>
      <c r="L584" s="383">
        <v>10.1</v>
      </c>
      <c r="M584" s="383">
        <v>60</v>
      </c>
      <c r="N584" s="383">
        <v>36</v>
      </c>
      <c r="O584" s="383">
        <v>78</v>
      </c>
    </row>
    <row r="585" spans="1:15" s="382" customFormat="1" ht="21" customHeight="1" x14ac:dyDescent="0.2">
      <c r="A585" s="1435"/>
      <c r="B585" s="382" t="s">
        <v>808</v>
      </c>
      <c r="C585" s="773">
        <v>331</v>
      </c>
      <c r="D585" s="383">
        <v>25.1</v>
      </c>
      <c r="E585" s="383">
        <v>3.8</v>
      </c>
      <c r="F585" s="383">
        <v>25</v>
      </c>
      <c r="G585" s="383">
        <v>15.9</v>
      </c>
      <c r="H585" s="383">
        <v>40.1</v>
      </c>
      <c r="I585" s="383"/>
      <c r="J585" s="773">
        <v>49</v>
      </c>
      <c r="K585" s="383">
        <v>28</v>
      </c>
      <c r="L585" s="383">
        <v>4.9000000000000004</v>
      </c>
      <c r="M585" s="383">
        <v>27.4</v>
      </c>
      <c r="N585" s="383">
        <v>17.600000000000001</v>
      </c>
      <c r="O585" s="383">
        <v>38.799999999999997</v>
      </c>
    </row>
    <row r="586" spans="1:15" s="382" customFormat="1" ht="21" customHeight="1" x14ac:dyDescent="0.2">
      <c r="A586" s="1435"/>
      <c r="B586" s="382" t="s">
        <v>809</v>
      </c>
      <c r="C586" s="773">
        <v>331</v>
      </c>
      <c r="D586" s="383">
        <v>70.8</v>
      </c>
      <c r="E586" s="383">
        <v>12.3</v>
      </c>
      <c r="F586" s="383">
        <v>70</v>
      </c>
      <c r="G586" s="383">
        <v>44</v>
      </c>
      <c r="H586" s="383">
        <v>130</v>
      </c>
      <c r="I586" s="383"/>
      <c r="J586" s="773">
        <v>49</v>
      </c>
      <c r="K586" s="383">
        <v>64.099999999999994</v>
      </c>
      <c r="L586" s="383">
        <v>10.4</v>
      </c>
      <c r="M586" s="383">
        <v>63.5</v>
      </c>
      <c r="N586" s="383">
        <v>40</v>
      </c>
      <c r="O586" s="383">
        <v>85</v>
      </c>
    </row>
    <row r="587" spans="1:15" s="382" customFormat="1" ht="21" customHeight="1" x14ac:dyDescent="0.2">
      <c r="A587" s="1435"/>
      <c r="B587" s="382" t="s">
        <v>810</v>
      </c>
      <c r="C587" s="773">
        <v>331</v>
      </c>
      <c r="D587" s="383">
        <v>167.7</v>
      </c>
      <c r="E587" s="383">
        <v>7.3</v>
      </c>
      <c r="F587" s="383">
        <v>167</v>
      </c>
      <c r="G587" s="383">
        <v>147</v>
      </c>
      <c r="H587" s="383">
        <v>200</v>
      </c>
      <c r="I587" s="383"/>
      <c r="J587" s="773">
        <v>49</v>
      </c>
      <c r="K587" s="383">
        <v>151.80000000000001</v>
      </c>
      <c r="L587" s="383">
        <v>7.3</v>
      </c>
      <c r="M587" s="383">
        <v>152</v>
      </c>
      <c r="N587" s="383">
        <v>129</v>
      </c>
      <c r="O587" s="383">
        <v>170</v>
      </c>
    </row>
    <row r="588" spans="1:15" s="382" customFormat="1" ht="21" customHeight="1" x14ac:dyDescent="0.2">
      <c r="A588" s="1435"/>
      <c r="B588" s="382" t="s">
        <v>811</v>
      </c>
      <c r="C588" s="773">
        <v>331</v>
      </c>
      <c r="D588" s="383">
        <v>95.4</v>
      </c>
      <c r="E588" s="383">
        <v>10.4</v>
      </c>
      <c r="F588" s="383">
        <v>94.1</v>
      </c>
      <c r="G588" s="383">
        <v>69</v>
      </c>
      <c r="H588" s="383">
        <v>132</v>
      </c>
      <c r="I588" s="383"/>
      <c r="J588" s="773">
        <v>49</v>
      </c>
      <c r="K588" s="383">
        <v>97.8</v>
      </c>
      <c r="L588" s="383">
        <v>10.9</v>
      </c>
      <c r="M588" s="383">
        <v>98</v>
      </c>
      <c r="N588" s="383">
        <v>78</v>
      </c>
      <c r="O588" s="383">
        <v>125</v>
      </c>
    </row>
    <row r="589" spans="1:15" s="382" customFormat="1" ht="21" customHeight="1" x14ac:dyDescent="0.2">
      <c r="A589" s="1435"/>
      <c r="B589" s="382" t="s">
        <v>812</v>
      </c>
      <c r="C589" s="773">
        <v>331</v>
      </c>
      <c r="D589" s="383">
        <v>99.8</v>
      </c>
      <c r="E589" s="383">
        <v>9.6999999999999993</v>
      </c>
      <c r="F589" s="383">
        <v>99</v>
      </c>
      <c r="G589" s="383">
        <v>63</v>
      </c>
      <c r="H589" s="383">
        <v>150</v>
      </c>
      <c r="I589" s="383"/>
      <c r="J589" s="773">
        <v>49</v>
      </c>
      <c r="K589" s="383">
        <v>105.3</v>
      </c>
      <c r="L589" s="383">
        <v>10.3</v>
      </c>
      <c r="M589" s="383">
        <v>105</v>
      </c>
      <c r="N589" s="383">
        <v>80</v>
      </c>
      <c r="O589" s="383">
        <v>130</v>
      </c>
    </row>
    <row r="590" spans="1:15" s="382" customFormat="1" ht="21" customHeight="1" x14ac:dyDescent="0.2">
      <c r="A590" s="1435"/>
      <c r="B590" s="382" t="s">
        <v>813</v>
      </c>
      <c r="C590" s="773">
        <v>331</v>
      </c>
      <c r="D590" s="383">
        <v>1</v>
      </c>
      <c r="E590" s="383">
        <v>0.1</v>
      </c>
      <c r="F590" s="383">
        <v>1</v>
      </c>
      <c r="G590" s="383">
        <v>0.7</v>
      </c>
      <c r="H590" s="383">
        <v>1.2</v>
      </c>
      <c r="I590" s="383"/>
      <c r="J590" s="773">
        <v>49</v>
      </c>
      <c r="K590" s="383">
        <v>0.9</v>
      </c>
      <c r="L590" s="383">
        <v>0.1</v>
      </c>
      <c r="M590" s="383">
        <v>0.9</v>
      </c>
      <c r="N590" s="383">
        <v>0.8</v>
      </c>
      <c r="O590" s="383">
        <v>1.2</v>
      </c>
    </row>
    <row r="591" spans="1:15" s="382" customFormat="1" ht="21" customHeight="1" x14ac:dyDescent="0.2">
      <c r="A591" s="1435" t="s">
        <v>1980</v>
      </c>
      <c r="B591" s="382" t="s">
        <v>807</v>
      </c>
      <c r="C591" s="773">
        <v>259</v>
      </c>
      <c r="D591" s="383">
        <v>64.900000000000006</v>
      </c>
      <c r="E591" s="383">
        <v>11.1</v>
      </c>
      <c r="F591" s="383">
        <v>65</v>
      </c>
      <c r="G591" s="383">
        <v>35</v>
      </c>
      <c r="H591" s="383">
        <v>88</v>
      </c>
      <c r="I591" s="383"/>
      <c r="J591" s="773">
        <v>289</v>
      </c>
      <c r="K591" s="383">
        <v>63.2</v>
      </c>
      <c r="L591" s="383">
        <v>10.7</v>
      </c>
      <c r="M591" s="383">
        <v>63</v>
      </c>
      <c r="N591" s="383">
        <v>35.6</v>
      </c>
      <c r="O591" s="383">
        <v>86</v>
      </c>
    </row>
    <row r="592" spans="1:15" s="382" customFormat="1" ht="21" customHeight="1" x14ac:dyDescent="0.2">
      <c r="A592" s="1435"/>
      <c r="B592" s="382" t="s">
        <v>808</v>
      </c>
      <c r="C592" s="773">
        <v>257</v>
      </c>
      <c r="D592" s="383">
        <v>24.2</v>
      </c>
      <c r="E592" s="383">
        <v>3.3</v>
      </c>
      <c r="F592" s="383">
        <v>24</v>
      </c>
      <c r="G592" s="383">
        <v>15.6</v>
      </c>
      <c r="H592" s="383">
        <v>36.200000000000003</v>
      </c>
      <c r="I592" s="383"/>
      <c r="J592" s="773">
        <v>287</v>
      </c>
      <c r="K592" s="383">
        <v>25.2</v>
      </c>
      <c r="L592" s="383">
        <v>4.3</v>
      </c>
      <c r="M592" s="383">
        <v>25</v>
      </c>
      <c r="N592" s="383">
        <v>15.6</v>
      </c>
      <c r="O592" s="383">
        <v>37.200000000000003</v>
      </c>
    </row>
    <row r="593" spans="1:15" s="382" customFormat="1" ht="21" customHeight="1" x14ac:dyDescent="0.2">
      <c r="A593" s="1435"/>
      <c r="B593" s="382" t="s">
        <v>809</v>
      </c>
      <c r="C593" s="773">
        <v>259</v>
      </c>
      <c r="D593" s="383">
        <v>66.599999999999994</v>
      </c>
      <c r="E593" s="383">
        <v>10.6</v>
      </c>
      <c r="F593" s="383">
        <v>67</v>
      </c>
      <c r="G593" s="383">
        <v>40.5</v>
      </c>
      <c r="H593" s="383">
        <v>105</v>
      </c>
      <c r="I593" s="383"/>
      <c r="J593" s="773">
        <v>289</v>
      </c>
      <c r="K593" s="383">
        <v>60.7</v>
      </c>
      <c r="L593" s="383">
        <v>11.3</v>
      </c>
      <c r="M593" s="383">
        <v>61</v>
      </c>
      <c r="N593" s="383">
        <v>36</v>
      </c>
      <c r="O593" s="383">
        <v>95</v>
      </c>
    </row>
    <row r="594" spans="1:15" s="382" customFormat="1" ht="21" customHeight="1" x14ac:dyDescent="0.2">
      <c r="A594" s="1435"/>
      <c r="B594" s="382" t="s">
        <v>810</v>
      </c>
      <c r="C594" s="773">
        <v>215</v>
      </c>
      <c r="D594" s="383">
        <v>165.6</v>
      </c>
      <c r="E594" s="383">
        <v>6.2</v>
      </c>
      <c r="F594" s="383">
        <v>165</v>
      </c>
      <c r="G594" s="383">
        <v>146.5</v>
      </c>
      <c r="H594" s="383">
        <v>181</v>
      </c>
      <c r="I594" s="383"/>
      <c r="J594" s="773">
        <v>247</v>
      </c>
      <c r="K594" s="383">
        <v>154.69999999999999</v>
      </c>
      <c r="L594" s="383">
        <v>5.9</v>
      </c>
      <c r="M594" s="383">
        <v>155</v>
      </c>
      <c r="N594" s="383">
        <v>139.5</v>
      </c>
      <c r="O594" s="383">
        <v>170</v>
      </c>
    </row>
    <row r="595" spans="1:15" s="382" customFormat="1" ht="21" customHeight="1" x14ac:dyDescent="0.2">
      <c r="A595" s="1435" t="s">
        <v>777</v>
      </c>
      <c r="B595" s="382" t="s">
        <v>807</v>
      </c>
      <c r="C595" s="773">
        <v>173</v>
      </c>
      <c r="D595" s="383">
        <v>49.9</v>
      </c>
      <c r="E595" s="383">
        <v>12.9</v>
      </c>
      <c r="F595" s="383">
        <v>50.1</v>
      </c>
      <c r="G595" s="383">
        <v>19.600000000000001</v>
      </c>
      <c r="H595" s="383">
        <v>79.7</v>
      </c>
      <c r="I595" s="383"/>
      <c r="J595" s="773">
        <v>826</v>
      </c>
      <c r="K595" s="383">
        <v>48.2</v>
      </c>
      <c r="L595" s="383">
        <v>13.1</v>
      </c>
      <c r="M595" s="383">
        <v>49.2</v>
      </c>
      <c r="N595" s="383">
        <v>18</v>
      </c>
      <c r="O595" s="383">
        <v>80.7</v>
      </c>
    </row>
    <row r="596" spans="1:15" s="382" customFormat="1" ht="21" customHeight="1" x14ac:dyDescent="0.2">
      <c r="A596" s="1435"/>
      <c r="B596" s="382" t="s">
        <v>808</v>
      </c>
      <c r="C596" s="773">
        <v>173</v>
      </c>
      <c r="D596" s="383">
        <v>26.2</v>
      </c>
      <c r="E596" s="383">
        <v>3.7</v>
      </c>
      <c r="F596" s="383">
        <v>26</v>
      </c>
      <c r="G596" s="383">
        <v>17.399999999999999</v>
      </c>
      <c r="H596" s="383">
        <v>41.2</v>
      </c>
      <c r="I596" s="383"/>
      <c r="J596" s="773">
        <v>826</v>
      </c>
      <c r="K596" s="383">
        <v>26.1</v>
      </c>
      <c r="L596" s="383">
        <v>5.2</v>
      </c>
      <c r="M596" s="383">
        <v>25</v>
      </c>
      <c r="N596" s="383">
        <v>16.2</v>
      </c>
      <c r="O596" s="383">
        <v>52.7</v>
      </c>
    </row>
    <row r="597" spans="1:15" s="378" customFormat="1" ht="21" customHeight="1" x14ac:dyDescent="0.2">
      <c r="A597" s="1435"/>
      <c r="B597" s="378" t="s">
        <v>809</v>
      </c>
      <c r="C597" s="395">
        <v>173</v>
      </c>
      <c r="D597" s="379">
        <v>80.599999999999994</v>
      </c>
      <c r="E597" s="379">
        <v>11.5</v>
      </c>
      <c r="F597" s="379">
        <v>80.5</v>
      </c>
      <c r="G597" s="379">
        <v>52.7</v>
      </c>
      <c r="H597" s="379">
        <v>118.8</v>
      </c>
      <c r="I597" s="379"/>
      <c r="J597" s="395">
        <v>826</v>
      </c>
      <c r="K597" s="379">
        <v>69.099999999999994</v>
      </c>
      <c r="L597" s="379">
        <v>13.9</v>
      </c>
      <c r="M597" s="379">
        <v>66.900000000000006</v>
      </c>
      <c r="N597" s="379">
        <v>41</v>
      </c>
      <c r="O597" s="379">
        <v>126.6</v>
      </c>
    </row>
    <row r="598" spans="1:15" s="378" customFormat="1" ht="21" customHeight="1" x14ac:dyDescent="0.2">
      <c r="A598" s="1435"/>
      <c r="B598" s="378" t="s">
        <v>810</v>
      </c>
      <c r="C598" s="395">
        <v>173</v>
      </c>
      <c r="D598" s="379">
        <v>175.5</v>
      </c>
      <c r="E598" s="379">
        <v>6.9</v>
      </c>
      <c r="F598" s="379">
        <v>174</v>
      </c>
      <c r="G598" s="379">
        <v>162</v>
      </c>
      <c r="H598" s="379">
        <v>206</v>
      </c>
      <c r="I598" s="379"/>
      <c r="J598" s="395">
        <v>826</v>
      </c>
      <c r="K598" s="379">
        <v>162.80000000000001</v>
      </c>
      <c r="L598" s="379">
        <v>6.3</v>
      </c>
      <c r="M598" s="379">
        <v>163</v>
      </c>
      <c r="N598" s="379">
        <v>144</v>
      </c>
      <c r="O598" s="379">
        <v>180.5</v>
      </c>
    </row>
    <row r="599" spans="1:15" s="378" customFormat="1" ht="21" customHeight="1" x14ac:dyDescent="0.2">
      <c r="A599" s="1436" t="s">
        <v>1984</v>
      </c>
      <c r="B599" s="378" t="s">
        <v>807</v>
      </c>
      <c r="C599" s="395">
        <v>760</v>
      </c>
      <c r="D599" s="379">
        <v>40</v>
      </c>
      <c r="E599" s="379">
        <v>13.4</v>
      </c>
      <c r="F599" s="379">
        <v>39</v>
      </c>
      <c r="G599" s="379">
        <v>18.399999999999999</v>
      </c>
      <c r="H599" s="379">
        <v>80</v>
      </c>
      <c r="I599" s="379"/>
      <c r="J599" s="395">
        <v>496</v>
      </c>
      <c r="K599" s="379">
        <v>45.2</v>
      </c>
      <c r="L599" s="379">
        <v>12.5</v>
      </c>
      <c r="M599" s="379">
        <v>47</v>
      </c>
      <c r="N599" s="379">
        <v>18</v>
      </c>
      <c r="O599" s="379">
        <v>79</v>
      </c>
    </row>
    <row r="600" spans="1:15" s="378" customFormat="1" ht="21" customHeight="1" x14ac:dyDescent="0.2">
      <c r="A600" s="1436"/>
      <c r="B600" s="378" t="s">
        <v>808</v>
      </c>
      <c r="C600" s="395">
        <v>760</v>
      </c>
      <c r="D600" s="379">
        <v>26.1</v>
      </c>
      <c r="E600" s="379">
        <v>3.9</v>
      </c>
      <c r="F600" s="379">
        <v>25.6</v>
      </c>
      <c r="G600" s="379">
        <v>17.100000000000001</v>
      </c>
      <c r="H600" s="379">
        <v>47.5</v>
      </c>
      <c r="I600" s="379"/>
      <c r="J600" s="395">
        <v>495</v>
      </c>
      <c r="K600" s="379">
        <v>26.1</v>
      </c>
      <c r="L600" s="379">
        <v>4.9000000000000004</v>
      </c>
      <c r="M600" s="379">
        <v>25.1</v>
      </c>
      <c r="N600" s="379">
        <v>14.8</v>
      </c>
      <c r="O600" s="379">
        <v>53.1</v>
      </c>
    </row>
    <row r="601" spans="1:15" s="378" customFormat="1" ht="21" customHeight="1" x14ac:dyDescent="0.2">
      <c r="A601" s="1436"/>
      <c r="B601" s="378" t="s">
        <v>809</v>
      </c>
      <c r="C601" s="395">
        <v>760</v>
      </c>
      <c r="D601" s="379">
        <v>87.2</v>
      </c>
      <c r="E601" s="379">
        <v>14</v>
      </c>
      <c r="F601" s="379">
        <v>85</v>
      </c>
      <c r="G601" s="379">
        <v>57</v>
      </c>
      <c r="H601" s="379">
        <v>160</v>
      </c>
      <c r="I601" s="379"/>
      <c r="J601" s="395">
        <v>495</v>
      </c>
      <c r="K601" s="379">
        <v>74.8</v>
      </c>
      <c r="L601" s="379">
        <v>14.3</v>
      </c>
      <c r="M601" s="379">
        <v>72</v>
      </c>
      <c r="N601" s="379">
        <v>47</v>
      </c>
      <c r="O601" s="379">
        <v>150</v>
      </c>
    </row>
    <row r="602" spans="1:15" s="378" customFormat="1" ht="21" customHeight="1" x14ac:dyDescent="0.2">
      <c r="A602" s="1436"/>
      <c r="B602" s="378" t="s">
        <v>810</v>
      </c>
      <c r="C602" s="395">
        <v>760</v>
      </c>
      <c r="D602" s="379">
        <v>182.1</v>
      </c>
      <c r="E602" s="379">
        <v>6.9</v>
      </c>
      <c r="F602" s="379">
        <v>183</v>
      </c>
      <c r="G602" s="379">
        <v>162</v>
      </c>
      <c r="H602" s="379">
        <v>204</v>
      </c>
      <c r="I602" s="379"/>
      <c r="J602" s="395">
        <v>495</v>
      </c>
      <c r="K602" s="379">
        <v>169.4</v>
      </c>
      <c r="L602" s="379">
        <v>169</v>
      </c>
      <c r="M602" s="379">
        <v>6.5</v>
      </c>
      <c r="N602" s="379">
        <v>147</v>
      </c>
      <c r="O602" s="379">
        <v>188</v>
      </c>
    </row>
    <row r="603" spans="1:15" s="378" customFormat="1" ht="21" customHeight="1" x14ac:dyDescent="0.2">
      <c r="A603" s="1436" t="s">
        <v>1987</v>
      </c>
      <c r="B603" s="378" t="s">
        <v>807</v>
      </c>
      <c r="C603" s="395">
        <v>974</v>
      </c>
      <c r="D603" s="379">
        <v>41.1</v>
      </c>
      <c r="E603" s="379">
        <v>13.7</v>
      </c>
      <c r="F603" s="379">
        <v>36</v>
      </c>
      <c r="G603" s="379">
        <v>18</v>
      </c>
      <c r="H603" s="379">
        <v>83</v>
      </c>
      <c r="I603" s="379"/>
      <c r="J603" s="395">
        <v>1121</v>
      </c>
      <c r="K603" s="379">
        <v>39.9</v>
      </c>
      <c r="L603" s="379">
        <v>14.2</v>
      </c>
      <c r="M603" s="379">
        <v>35</v>
      </c>
      <c r="N603" s="379">
        <v>18</v>
      </c>
      <c r="O603" s="379">
        <v>91</v>
      </c>
    </row>
    <row r="604" spans="1:15" s="378" customFormat="1" ht="21" customHeight="1" x14ac:dyDescent="0.2">
      <c r="A604" s="1436"/>
      <c r="B604" s="378" t="s">
        <v>808</v>
      </c>
      <c r="C604" s="395">
        <v>974</v>
      </c>
      <c r="D604" s="379">
        <v>25.5</v>
      </c>
      <c r="E604" s="379">
        <v>3.6</v>
      </c>
      <c r="F604" s="379">
        <v>25.2</v>
      </c>
      <c r="G604" s="379">
        <v>16.5</v>
      </c>
      <c r="H604" s="379">
        <v>46.7</v>
      </c>
      <c r="I604" s="379"/>
      <c r="J604" s="395">
        <v>1121</v>
      </c>
      <c r="K604" s="379">
        <v>24.6</v>
      </c>
      <c r="L604" s="379">
        <v>4.0999999999999996</v>
      </c>
      <c r="M604" s="379">
        <v>23.8</v>
      </c>
      <c r="N604" s="379">
        <v>16.399999999999999</v>
      </c>
      <c r="O604" s="379">
        <v>44.1</v>
      </c>
    </row>
    <row r="605" spans="1:15" s="378" customFormat="1" ht="21" customHeight="1" x14ac:dyDescent="0.2">
      <c r="A605" s="1436"/>
      <c r="B605" s="378" t="s">
        <v>809</v>
      </c>
      <c r="C605" s="395">
        <v>974</v>
      </c>
      <c r="D605" s="379">
        <v>84.7</v>
      </c>
      <c r="E605" s="379">
        <v>12.4</v>
      </c>
      <c r="F605" s="379">
        <v>84</v>
      </c>
      <c r="G605" s="379">
        <v>47</v>
      </c>
      <c r="H605" s="379">
        <v>133</v>
      </c>
      <c r="I605" s="379"/>
      <c r="J605" s="395">
        <v>1121</v>
      </c>
      <c r="K605" s="379">
        <v>69.900000000000006</v>
      </c>
      <c r="L605" s="379">
        <v>12.2</v>
      </c>
      <c r="M605" s="379">
        <v>68</v>
      </c>
      <c r="N605" s="379">
        <v>43</v>
      </c>
      <c r="O605" s="379">
        <v>130</v>
      </c>
    </row>
    <row r="606" spans="1:15" s="378" customFormat="1" ht="21" customHeight="1" x14ac:dyDescent="0.2">
      <c r="A606" s="1436"/>
      <c r="B606" s="378" t="s">
        <v>810</v>
      </c>
      <c r="C606" s="395">
        <v>974</v>
      </c>
      <c r="D606" s="379">
        <v>182.1</v>
      </c>
      <c r="E606" s="379">
        <v>7.6</v>
      </c>
      <c r="F606" s="379">
        <v>182</v>
      </c>
      <c r="G606" s="379">
        <v>123.3</v>
      </c>
      <c r="H606" s="379">
        <v>202.4</v>
      </c>
      <c r="I606" s="379"/>
      <c r="J606" s="395">
        <v>1121</v>
      </c>
      <c r="K606" s="379">
        <v>168.5</v>
      </c>
      <c r="L606" s="379">
        <v>6.5</v>
      </c>
      <c r="M606" s="379">
        <v>168.6</v>
      </c>
      <c r="N606" s="379">
        <v>144.5</v>
      </c>
      <c r="O606" s="379">
        <v>192.5</v>
      </c>
    </row>
    <row r="607" spans="1:15" s="378" customFormat="1" ht="21" customHeight="1" x14ac:dyDescent="0.2">
      <c r="A607" s="1436" t="s">
        <v>1270</v>
      </c>
      <c r="B607" s="378" t="s">
        <v>807</v>
      </c>
      <c r="C607" s="395">
        <v>56936</v>
      </c>
      <c r="D607" s="379">
        <v>57.26</v>
      </c>
      <c r="E607" s="379">
        <v>8.0299999999999994</v>
      </c>
      <c r="F607" s="379">
        <v>59</v>
      </c>
      <c r="G607" s="379">
        <v>40</v>
      </c>
      <c r="H607" s="379">
        <v>73</v>
      </c>
      <c r="I607" s="379"/>
      <c r="J607" s="395">
        <v>63350</v>
      </c>
      <c r="K607" s="379">
        <v>56.62</v>
      </c>
      <c r="L607" s="379">
        <v>7.85</v>
      </c>
      <c r="M607" s="379">
        <v>58</v>
      </c>
      <c r="N607" s="379">
        <v>40</v>
      </c>
      <c r="O607" s="379">
        <v>70</v>
      </c>
    </row>
    <row r="608" spans="1:15" s="378" customFormat="1" ht="21" customHeight="1" x14ac:dyDescent="0.2">
      <c r="A608" s="1436"/>
      <c r="B608" s="382" t="s">
        <v>808</v>
      </c>
      <c r="C608" s="395">
        <v>56668</v>
      </c>
      <c r="D608" s="379">
        <v>27.95</v>
      </c>
      <c r="E608" s="379">
        <v>4.3099999999999996</v>
      </c>
      <c r="F608" s="379">
        <v>27.4</v>
      </c>
      <c r="G608" s="379">
        <v>15.25</v>
      </c>
      <c r="H608" s="379">
        <v>63.44</v>
      </c>
      <c r="I608" s="379"/>
      <c r="J608" s="395">
        <v>62945</v>
      </c>
      <c r="K608" s="379">
        <v>27.16</v>
      </c>
      <c r="L608" s="379">
        <v>5.21</v>
      </c>
      <c r="M608" s="379">
        <v>26.19</v>
      </c>
      <c r="N608" s="379">
        <v>15.02</v>
      </c>
      <c r="O608" s="379">
        <v>74.680000000000007</v>
      </c>
    </row>
    <row r="609" spans="1:15" s="378" customFormat="1" ht="21" customHeight="1" x14ac:dyDescent="0.2">
      <c r="A609" s="1436"/>
      <c r="B609" s="382" t="s">
        <v>809</v>
      </c>
      <c r="C609" s="395" t="s">
        <v>749</v>
      </c>
      <c r="D609" s="379" t="s">
        <v>749</v>
      </c>
      <c r="E609" s="379" t="s">
        <v>749</v>
      </c>
      <c r="F609" s="379" t="s">
        <v>749</v>
      </c>
      <c r="G609" s="379" t="s">
        <v>749</v>
      </c>
      <c r="H609" s="379" t="s">
        <v>749</v>
      </c>
      <c r="I609" s="379"/>
      <c r="J609" s="395" t="s">
        <v>749</v>
      </c>
      <c r="K609" s="379" t="s">
        <v>749</v>
      </c>
      <c r="L609" s="379" t="s">
        <v>749</v>
      </c>
      <c r="M609" s="379" t="s">
        <v>749</v>
      </c>
      <c r="N609" s="379" t="s">
        <v>749</v>
      </c>
      <c r="O609" s="379" t="s">
        <v>749</v>
      </c>
    </row>
    <row r="610" spans="1:15" s="378" customFormat="1" ht="21" customHeight="1" x14ac:dyDescent="0.2">
      <c r="A610" s="1436"/>
      <c r="B610" s="382" t="s">
        <v>810</v>
      </c>
      <c r="C610" s="395">
        <v>56832</v>
      </c>
      <c r="D610" s="379">
        <v>175.7</v>
      </c>
      <c r="E610" s="379">
        <v>6.73</v>
      </c>
      <c r="F610" s="379">
        <v>176</v>
      </c>
      <c r="G610" s="379">
        <v>133</v>
      </c>
      <c r="H610" s="379">
        <v>205</v>
      </c>
      <c r="I610" s="379"/>
      <c r="J610" s="395">
        <v>63252</v>
      </c>
      <c r="K610" s="379">
        <v>162.57</v>
      </c>
      <c r="L610" s="379">
        <v>6.19</v>
      </c>
      <c r="M610" s="379">
        <v>162.30000000000001</v>
      </c>
      <c r="N610" s="379">
        <v>126</v>
      </c>
      <c r="O610" s="379">
        <v>190</v>
      </c>
    </row>
    <row r="611" spans="1:15" s="378" customFormat="1" ht="21" customHeight="1" x14ac:dyDescent="0.2">
      <c r="A611" s="1436" t="s">
        <v>753</v>
      </c>
      <c r="B611" s="378" t="s">
        <v>807</v>
      </c>
      <c r="C611" s="395">
        <v>1102</v>
      </c>
      <c r="D611" s="379">
        <v>71</v>
      </c>
      <c r="E611" s="379">
        <v>0.6</v>
      </c>
      <c r="F611" s="379">
        <v>71</v>
      </c>
      <c r="G611" s="379">
        <v>69.400000000000006</v>
      </c>
      <c r="H611" s="379">
        <v>74.099999999999994</v>
      </c>
      <c r="I611" s="379"/>
      <c r="J611" s="395" t="s">
        <v>749</v>
      </c>
      <c r="K611" s="379" t="s">
        <v>749</v>
      </c>
      <c r="L611" s="379" t="s">
        <v>749</v>
      </c>
      <c r="M611" s="379" t="s">
        <v>749</v>
      </c>
      <c r="N611" s="379" t="s">
        <v>749</v>
      </c>
      <c r="O611" s="379" t="s">
        <v>749</v>
      </c>
    </row>
    <row r="612" spans="1:15" s="382" customFormat="1" ht="21" customHeight="1" x14ac:dyDescent="0.2">
      <c r="A612" s="1436"/>
      <c r="B612" s="382" t="s">
        <v>808</v>
      </c>
      <c r="C612" s="773">
        <v>1098</v>
      </c>
      <c r="D612" s="383">
        <v>26.2</v>
      </c>
      <c r="E612" s="383">
        <v>3.4</v>
      </c>
      <c r="F612" s="383">
        <v>25.9</v>
      </c>
      <c r="G612" s="383">
        <v>16.7</v>
      </c>
      <c r="H612" s="383">
        <v>46.3</v>
      </c>
      <c r="I612" s="383"/>
      <c r="J612" s="773" t="s">
        <v>749</v>
      </c>
      <c r="K612" s="383" t="s">
        <v>749</v>
      </c>
      <c r="L612" s="383" t="s">
        <v>749</v>
      </c>
      <c r="M612" s="383" t="s">
        <v>749</v>
      </c>
      <c r="N612" s="383" t="s">
        <v>749</v>
      </c>
      <c r="O612" s="383" t="s">
        <v>749</v>
      </c>
    </row>
    <row r="613" spans="1:15" s="382" customFormat="1" ht="21" customHeight="1" x14ac:dyDescent="0.2">
      <c r="A613" s="1436"/>
      <c r="B613" s="382" t="s">
        <v>809</v>
      </c>
      <c r="C613" s="773">
        <v>1102</v>
      </c>
      <c r="D613" s="383">
        <v>80.3</v>
      </c>
      <c r="E613" s="383">
        <v>11.4</v>
      </c>
      <c r="F613" s="383">
        <v>79.5</v>
      </c>
      <c r="G613" s="383">
        <v>46</v>
      </c>
      <c r="H613" s="383">
        <v>138.69999999999999</v>
      </c>
      <c r="I613" s="383"/>
      <c r="J613" s="773" t="s">
        <v>749</v>
      </c>
      <c r="K613" s="383" t="s">
        <v>749</v>
      </c>
      <c r="L613" s="383" t="s">
        <v>749</v>
      </c>
      <c r="M613" s="383" t="s">
        <v>749</v>
      </c>
      <c r="N613" s="383" t="s">
        <v>749</v>
      </c>
      <c r="O613" s="383" t="s">
        <v>749</v>
      </c>
    </row>
    <row r="614" spans="1:15" s="382" customFormat="1" ht="21" customHeight="1" x14ac:dyDescent="0.2">
      <c r="A614" s="1436"/>
      <c r="B614" s="382" t="s">
        <v>810</v>
      </c>
      <c r="C614" s="773">
        <v>1098</v>
      </c>
      <c r="D614" s="383">
        <v>174.9</v>
      </c>
      <c r="E614" s="383">
        <v>6</v>
      </c>
      <c r="F614" s="383">
        <v>175</v>
      </c>
      <c r="G614" s="383">
        <v>156</v>
      </c>
      <c r="H614" s="383">
        <v>200</v>
      </c>
      <c r="I614" s="383"/>
      <c r="J614" s="773" t="s">
        <v>749</v>
      </c>
      <c r="K614" s="383" t="s">
        <v>749</v>
      </c>
      <c r="L614" s="383" t="s">
        <v>749</v>
      </c>
      <c r="M614" s="383" t="s">
        <v>749</v>
      </c>
      <c r="N614" s="383" t="s">
        <v>749</v>
      </c>
      <c r="O614" s="383" t="s">
        <v>749</v>
      </c>
    </row>
    <row r="615" spans="1:15" s="382" customFormat="1" ht="21" customHeight="1" x14ac:dyDescent="0.2">
      <c r="A615" s="1435" t="s">
        <v>2148</v>
      </c>
      <c r="B615" s="382" t="s">
        <v>807</v>
      </c>
      <c r="C615" s="773">
        <v>1252</v>
      </c>
      <c r="D615" s="383">
        <v>63.6</v>
      </c>
      <c r="E615" s="383">
        <v>8.5</v>
      </c>
      <c r="F615" s="383">
        <v>64.5</v>
      </c>
      <c r="G615" s="383">
        <v>33.6</v>
      </c>
      <c r="H615" s="383">
        <v>83.5</v>
      </c>
      <c r="I615" s="383"/>
      <c r="J615" s="773">
        <v>770</v>
      </c>
      <c r="K615" s="383">
        <v>62.8</v>
      </c>
      <c r="L615" s="383">
        <v>9.1</v>
      </c>
      <c r="M615" s="383">
        <v>63.7</v>
      </c>
      <c r="N615" s="383">
        <v>31.8</v>
      </c>
      <c r="O615" s="383">
        <v>81.5</v>
      </c>
    </row>
    <row r="616" spans="1:15" s="382" customFormat="1" ht="21" customHeight="1" x14ac:dyDescent="0.2">
      <c r="A616" s="1435"/>
      <c r="B616" s="382" t="s">
        <v>808</v>
      </c>
      <c r="C616" s="773">
        <v>1252</v>
      </c>
      <c r="D616" s="383">
        <v>30.2</v>
      </c>
      <c r="E616" s="383">
        <v>4.9000000000000004</v>
      </c>
      <c r="F616" s="383">
        <v>29.7</v>
      </c>
      <c r="G616" s="383">
        <v>17.600000000000001</v>
      </c>
      <c r="H616" s="383">
        <v>52.6</v>
      </c>
      <c r="I616" s="383"/>
      <c r="J616" s="773">
        <v>770</v>
      </c>
      <c r="K616" s="383">
        <v>31</v>
      </c>
      <c r="L616" s="383">
        <v>6.3</v>
      </c>
      <c r="M616" s="383">
        <v>30.3</v>
      </c>
      <c r="N616" s="383">
        <v>17.8</v>
      </c>
      <c r="O616" s="383">
        <v>65.400000000000006</v>
      </c>
    </row>
    <row r="617" spans="1:15" s="382" customFormat="1" ht="21" customHeight="1" x14ac:dyDescent="0.2">
      <c r="A617" s="1435"/>
      <c r="B617" s="382" t="s">
        <v>809</v>
      </c>
      <c r="C617" s="773">
        <v>1252</v>
      </c>
      <c r="D617" s="383">
        <v>92.4</v>
      </c>
      <c r="E617" s="383">
        <v>16.899999999999999</v>
      </c>
      <c r="F617" s="383">
        <v>90.1</v>
      </c>
      <c r="G617" s="383">
        <v>55.3</v>
      </c>
      <c r="H617" s="383">
        <v>168.2</v>
      </c>
      <c r="I617" s="383"/>
      <c r="J617" s="773">
        <v>770</v>
      </c>
      <c r="K617" s="383">
        <v>81.900000000000006</v>
      </c>
      <c r="L617" s="383">
        <v>17.7</v>
      </c>
      <c r="M617" s="383">
        <v>80</v>
      </c>
      <c r="N617" s="383">
        <v>42.1</v>
      </c>
      <c r="O617" s="383">
        <v>186.8</v>
      </c>
    </row>
    <row r="618" spans="1:15" s="382" customFormat="1" ht="21" customHeight="1" x14ac:dyDescent="0.2">
      <c r="A618" s="1435"/>
      <c r="B618" s="382" t="s">
        <v>810</v>
      </c>
      <c r="C618" s="773">
        <v>1252</v>
      </c>
      <c r="D618" s="383">
        <v>174.9</v>
      </c>
      <c r="E618" s="383">
        <v>6.3</v>
      </c>
      <c r="F618" s="383">
        <v>175</v>
      </c>
      <c r="G618" s="383">
        <v>148</v>
      </c>
      <c r="H618" s="383">
        <v>203</v>
      </c>
      <c r="I618" s="383"/>
      <c r="J618" s="773">
        <v>770</v>
      </c>
      <c r="K618" s="383">
        <v>162.4</v>
      </c>
      <c r="L618" s="383">
        <v>6.4</v>
      </c>
      <c r="M618" s="383">
        <v>162</v>
      </c>
      <c r="N618" s="383">
        <v>140</v>
      </c>
      <c r="O618" s="383">
        <v>182</v>
      </c>
    </row>
    <row r="619" spans="1:15" s="382" customFormat="1" ht="21" customHeight="1" x14ac:dyDescent="0.2">
      <c r="A619" s="1435" t="s">
        <v>2149</v>
      </c>
      <c r="B619" s="382" t="s">
        <v>807</v>
      </c>
      <c r="C619" s="773">
        <v>147</v>
      </c>
      <c r="D619" s="383">
        <v>62.4</v>
      </c>
      <c r="E619" s="383">
        <v>10.199999999999999</v>
      </c>
      <c r="F619" s="383">
        <v>64.2</v>
      </c>
      <c r="G619" s="383">
        <v>31</v>
      </c>
      <c r="H619" s="383">
        <v>77.900000000000006</v>
      </c>
      <c r="I619" s="383"/>
      <c r="J619" s="773">
        <v>288</v>
      </c>
      <c r="K619" s="383">
        <v>55.1</v>
      </c>
      <c r="L619" s="383">
        <v>12.5</v>
      </c>
      <c r="M619" s="383">
        <v>55.6</v>
      </c>
      <c r="N619" s="383">
        <v>26.9</v>
      </c>
      <c r="O619" s="383">
        <v>77.8</v>
      </c>
    </row>
    <row r="620" spans="1:15" s="382" customFormat="1" ht="21" customHeight="1" x14ac:dyDescent="0.2">
      <c r="A620" s="1435"/>
      <c r="B620" s="382" t="s">
        <v>808</v>
      </c>
      <c r="C620" s="773">
        <v>147</v>
      </c>
      <c r="D620" s="383">
        <v>23.1</v>
      </c>
      <c r="E620" s="383">
        <v>1.5</v>
      </c>
      <c r="F620" s="383">
        <v>23.3</v>
      </c>
      <c r="G620" s="383">
        <v>16.5</v>
      </c>
      <c r="H620" s="383">
        <v>25</v>
      </c>
      <c r="I620" s="383"/>
      <c r="J620" s="773">
        <v>288</v>
      </c>
      <c r="K620" s="383">
        <v>21.8</v>
      </c>
      <c r="L620" s="383">
        <v>1.9</v>
      </c>
      <c r="M620" s="383">
        <v>21.8</v>
      </c>
      <c r="N620" s="383">
        <v>15.7</v>
      </c>
      <c r="O620" s="383">
        <v>25</v>
      </c>
    </row>
    <row r="621" spans="1:15" s="382" customFormat="1" ht="21" customHeight="1" x14ac:dyDescent="0.2">
      <c r="A621" s="1435"/>
      <c r="B621" s="382" t="s">
        <v>809</v>
      </c>
      <c r="C621" s="773">
        <v>147</v>
      </c>
      <c r="D621" s="383">
        <v>72</v>
      </c>
      <c r="E621" s="383">
        <v>7.5</v>
      </c>
      <c r="F621" s="383">
        <v>72.099999999999994</v>
      </c>
      <c r="G621" s="383">
        <v>47.2</v>
      </c>
      <c r="H621" s="383">
        <v>90.6</v>
      </c>
      <c r="I621" s="383"/>
      <c r="J621" s="773">
        <v>288</v>
      </c>
      <c r="K621" s="383">
        <v>59.5</v>
      </c>
      <c r="L621" s="383">
        <v>6.2</v>
      </c>
      <c r="M621" s="383">
        <v>59.4</v>
      </c>
      <c r="N621" s="383">
        <v>42.4</v>
      </c>
      <c r="O621" s="383">
        <v>74.099999999999994</v>
      </c>
    </row>
    <row r="622" spans="1:15" s="382" customFormat="1" ht="21" customHeight="1" x14ac:dyDescent="0.2">
      <c r="A622" s="1435"/>
      <c r="B622" s="382" t="s">
        <v>810</v>
      </c>
      <c r="C622" s="773">
        <v>147</v>
      </c>
      <c r="D622" s="383">
        <v>176.6</v>
      </c>
      <c r="E622" s="383">
        <v>6.6</v>
      </c>
      <c r="F622" s="383">
        <v>177</v>
      </c>
      <c r="G622" s="383">
        <v>160</v>
      </c>
      <c r="H622" s="383">
        <v>191</v>
      </c>
      <c r="I622" s="383"/>
      <c r="J622" s="773">
        <v>288</v>
      </c>
      <c r="K622" s="383">
        <v>165.3</v>
      </c>
      <c r="L622" s="383">
        <v>5.7</v>
      </c>
      <c r="M622" s="383">
        <v>165</v>
      </c>
      <c r="N622" s="383">
        <v>148</v>
      </c>
      <c r="O622" s="383">
        <v>180</v>
      </c>
    </row>
    <row r="623" spans="1:15" s="382" customFormat="1" ht="21" customHeight="1" x14ac:dyDescent="0.2">
      <c r="A623" s="1435" t="s">
        <v>1994</v>
      </c>
      <c r="B623" s="382" t="s">
        <v>807</v>
      </c>
      <c r="C623" s="773" t="s">
        <v>749</v>
      </c>
      <c r="D623" s="383" t="s">
        <v>749</v>
      </c>
      <c r="E623" s="383" t="s">
        <v>749</v>
      </c>
      <c r="F623" s="383" t="s">
        <v>749</v>
      </c>
      <c r="G623" s="383" t="s">
        <v>749</v>
      </c>
      <c r="H623" s="383" t="s">
        <v>749</v>
      </c>
      <c r="I623" s="383"/>
      <c r="J623" s="773">
        <v>22223</v>
      </c>
      <c r="K623" s="383">
        <v>54.7</v>
      </c>
      <c r="L623" s="383">
        <v>7.1</v>
      </c>
      <c r="M623" s="383">
        <v>52.9</v>
      </c>
      <c r="N623" s="383">
        <v>38.700000000000003</v>
      </c>
      <c r="O623" s="383">
        <v>89.9</v>
      </c>
    </row>
    <row r="624" spans="1:15" s="382" customFormat="1" ht="21" customHeight="1" x14ac:dyDescent="0.2">
      <c r="A624" s="1435"/>
      <c r="B624" s="382" t="s">
        <v>808</v>
      </c>
      <c r="C624" s="773" t="s">
        <v>749</v>
      </c>
      <c r="D624" s="383" t="s">
        <v>749</v>
      </c>
      <c r="E624" s="383" t="s">
        <v>749</v>
      </c>
      <c r="F624" s="383" t="s">
        <v>749</v>
      </c>
      <c r="G624" s="383" t="s">
        <v>749</v>
      </c>
      <c r="H624" s="383" t="s">
        <v>749</v>
      </c>
      <c r="I624" s="383"/>
      <c r="J624" s="773">
        <v>22223</v>
      </c>
      <c r="K624" s="383">
        <v>25.9</v>
      </c>
      <c r="L624" s="383">
        <v>5</v>
      </c>
      <c r="M624" s="383">
        <v>24.9</v>
      </c>
      <c r="N624" s="383">
        <v>14.2</v>
      </c>
      <c r="O624" s="383">
        <v>59.6</v>
      </c>
    </row>
    <row r="625" spans="1:15" s="382" customFormat="1" ht="21" customHeight="1" x14ac:dyDescent="0.2">
      <c r="A625" s="1435"/>
      <c r="B625" s="382" t="s">
        <v>809</v>
      </c>
      <c r="C625" s="773" t="s">
        <v>749</v>
      </c>
      <c r="D625" s="383" t="s">
        <v>749</v>
      </c>
      <c r="E625" s="383" t="s">
        <v>749</v>
      </c>
      <c r="F625" s="383" t="s">
        <v>749</v>
      </c>
      <c r="G625" s="383" t="s">
        <v>749</v>
      </c>
      <c r="H625" s="383" t="s">
        <v>749</v>
      </c>
      <c r="I625" s="383"/>
      <c r="J625" s="773">
        <v>22223</v>
      </c>
      <c r="K625" s="383">
        <v>70</v>
      </c>
      <c r="L625" s="383">
        <v>14.1</v>
      </c>
      <c r="M625" s="383">
        <v>68</v>
      </c>
      <c r="N625" s="383">
        <v>38.6</v>
      </c>
      <c r="O625" s="383">
        <v>175.1</v>
      </c>
    </row>
    <row r="626" spans="1:15" s="382" customFormat="1" ht="21" customHeight="1" x14ac:dyDescent="0.2">
      <c r="A626" s="1435"/>
      <c r="B626" s="382" t="s">
        <v>810</v>
      </c>
      <c r="C626" s="773" t="s">
        <v>749</v>
      </c>
      <c r="D626" s="383" t="s">
        <v>749</v>
      </c>
      <c r="E626" s="383" t="s">
        <v>749</v>
      </c>
      <c r="F626" s="383" t="s">
        <v>749</v>
      </c>
      <c r="G626" s="383" t="s">
        <v>749</v>
      </c>
      <c r="H626" s="383" t="s">
        <v>749</v>
      </c>
      <c r="I626" s="383"/>
      <c r="J626" s="773">
        <v>22223</v>
      </c>
      <c r="K626" s="383">
        <v>164.4</v>
      </c>
      <c r="L626" s="383">
        <v>6.3</v>
      </c>
      <c r="M626" s="383">
        <v>165.1</v>
      </c>
      <c r="N626" s="383">
        <v>129.5</v>
      </c>
      <c r="O626" s="383">
        <v>200.7</v>
      </c>
    </row>
    <row r="627" spans="1:15" s="382" customFormat="1" ht="21" customHeight="1" x14ac:dyDescent="0.2">
      <c r="A627" s="1435" t="s">
        <v>2150</v>
      </c>
      <c r="B627" s="382" t="s">
        <v>807</v>
      </c>
      <c r="C627" s="773" t="s">
        <v>749</v>
      </c>
      <c r="D627" s="383" t="s">
        <v>749</v>
      </c>
      <c r="E627" s="383" t="s">
        <v>749</v>
      </c>
      <c r="F627" s="383" t="s">
        <v>749</v>
      </c>
      <c r="G627" s="383" t="s">
        <v>749</v>
      </c>
      <c r="H627" s="383" t="s">
        <v>749</v>
      </c>
      <c r="I627" s="383"/>
      <c r="J627" s="773">
        <v>3519</v>
      </c>
      <c r="K627" s="383">
        <v>64.900000000000006</v>
      </c>
      <c r="L627" s="383">
        <v>6.6</v>
      </c>
      <c r="M627" s="383">
        <v>65</v>
      </c>
      <c r="N627" s="383">
        <v>50</v>
      </c>
      <c r="O627" s="383">
        <v>79</v>
      </c>
    </row>
    <row r="628" spans="1:15" s="382" customFormat="1" ht="21" customHeight="1" x14ac:dyDescent="0.2">
      <c r="A628" s="1435"/>
      <c r="B628" s="382" t="s">
        <v>808</v>
      </c>
      <c r="C628" s="773" t="s">
        <v>749</v>
      </c>
      <c r="D628" s="383" t="s">
        <v>749</v>
      </c>
      <c r="E628" s="383" t="s">
        <v>749</v>
      </c>
      <c r="F628" s="383" t="s">
        <v>749</v>
      </c>
      <c r="G628" s="383" t="s">
        <v>749</v>
      </c>
      <c r="H628" s="383" t="s">
        <v>749</v>
      </c>
      <c r="I628" s="383"/>
      <c r="J628" s="773">
        <v>3519</v>
      </c>
      <c r="K628" s="383">
        <v>30.6</v>
      </c>
      <c r="L628" s="383">
        <v>6.2</v>
      </c>
      <c r="M628" s="383">
        <v>29.8</v>
      </c>
      <c r="N628" s="383">
        <v>15.8</v>
      </c>
      <c r="O628" s="383">
        <v>141</v>
      </c>
    </row>
    <row r="629" spans="1:15" s="382" customFormat="1" ht="21" customHeight="1" x14ac:dyDescent="0.2">
      <c r="A629" s="1435"/>
      <c r="B629" s="382" t="s">
        <v>809</v>
      </c>
      <c r="C629" s="773" t="s">
        <v>749</v>
      </c>
      <c r="D629" s="383" t="s">
        <v>749</v>
      </c>
      <c r="E629" s="383" t="s">
        <v>749</v>
      </c>
      <c r="F629" s="383" t="s">
        <v>749</v>
      </c>
      <c r="G629" s="383" t="s">
        <v>749</v>
      </c>
      <c r="H629" s="383" t="s">
        <v>749</v>
      </c>
      <c r="I629" s="383"/>
      <c r="J629" s="773">
        <v>3515</v>
      </c>
      <c r="K629" s="383">
        <v>80.599999999999994</v>
      </c>
      <c r="L629" s="383">
        <v>17.100000000000001</v>
      </c>
      <c r="M629" s="383">
        <v>78.2</v>
      </c>
      <c r="N629" s="383">
        <v>42.6</v>
      </c>
      <c r="O629" s="383">
        <v>171.5</v>
      </c>
    </row>
    <row r="630" spans="1:15" s="382" customFormat="1" ht="21" customHeight="1" x14ac:dyDescent="0.2">
      <c r="A630" s="1435"/>
      <c r="B630" s="382" t="s">
        <v>810</v>
      </c>
      <c r="C630" s="773" t="s">
        <v>749</v>
      </c>
      <c r="D630" s="383" t="s">
        <v>749</v>
      </c>
      <c r="E630" s="383" t="s">
        <v>749</v>
      </c>
      <c r="F630" s="383" t="s">
        <v>749</v>
      </c>
      <c r="G630" s="383" t="s">
        <v>749</v>
      </c>
      <c r="H630" s="383" t="s">
        <v>749</v>
      </c>
      <c r="I630" s="383"/>
      <c r="J630" s="773">
        <v>3502</v>
      </c>
      <c r="K630" s="383">
        <v>162</v>
      </c>
      <c r="L630" s="383">
        <v>6.6</v>
      </c>
      <c r="M630" s="383">
        <v>162</v>
      </c>
      <c r="N630" s="383">
        <v>101.2</v>
      </c>
      <c r="O630" s="383">
        <v>194.1</v>
      </c>
    </row>
    <row r="631" spans="1:15" s="382" customFormat="1" ht="21" customHeight="1" x14ac:dyDescent="0.2">
      <c r="A631" s="1435" t="s">
        <v>2151</v>
      </c>
      <c r="B631" s="382" t="s">
        <v>807</v>
      </c>
      <c r="C631" s="773" t="s">
        <v>749</v>
      </c>
      <c r="D631" s="383" t="s">
        <v>749</v>
      </c>
      <c r="E631" s="383" t="s">
        <v>749</v>
      </c>
      <c r="F631" s="383" t="s">
        <v>749</v>
      </c>
      <c r="G631" s="383" t="s">
        <v>749</v>
      </c>
      <c r="H631" s="383" t="s">
        <v>749</v>
      </c>
      <c r="I631" s="383"/>
      <c r="J631" s="773">
        <v>21858</v>
      </c>
      <c r="K631" s="383">
        <v>66.2</v>
      </c>
      <c r="L631" s="383">
        <v>6.7</v>
      </c>
      <c r="M631" s="383">
        <v>67</v>
      </c>
      <c r="N631" s="383">
        <v>50</v>
      </c>
      <c r="O631" s="383">
        <v>81</v>
      </c>
    </row>
    <row r="632" spans="1:15" s="382" customFormat="1" ht="21" customHeight="1" x14ac:dyDescent="0.2">
      <c r="A632" s="1435"/>
      <c r="B632" s="382" t="s">
        <v>808</v>
      </c>
      <c r="C632" s="773" t="s">
        <v>749</v>
      </c>
      <c r="D632" s="383" t="s">
        <v>749</v>
      </c>
      <c r="E632" s="383" t="s">
        <v>749</v>
      </c>
      <c r="F632" s="383" t="s">
        <v>749</v>
      </c>
      <c r="G632" s="383" t="s">
        <v>749</v>
      </c>
      <c r="H632" s="383" t="s">
        <v>749</v>
      </c>
      <c r="I632" s="383"/>
      <c r="J632" s="773">
        <v>21857</v>
      </c>
      <c r="K632" s="383">
        <v>28.2</v>
      </c>
      <c r="L632" s="383">
        <v>5.9</v>
      </c>
      <c r="M632" s="383">
        <v>27.3</v>
      </c>
      <c r="N632" s="383">
        <v>13.8</v>
      </c>
      <c r="O632" s="383">
        <v>159.69999999999999</v>
      </c>
    </row>
    <row r="633" spans="1:15" s="382" customFormat="1" ht="21" customHeight="1" x14ac:dyDescent="0.2">
      <c r="A633" s="1435"/>
      <c r="B633" s="382" t="s">
        <v>809</v>
      </c>
      <c r="C633" s="773" t="s">
        <v>749</v>
      </c>
      <c r="D633" s="383" t="s">
        <v>749</v>
      </c>
      <c r="E633" s="383" t="s">
        <v>749</v>
      </c>
      <c r="F633" s="383" t="s">
        <v>749</v>
      </c>
      <c r="G633" s="383" t="s">
        <v>749</v>
      </c>
      <c r="H633" s="383" t="s">
        <v>749</v>
      </c>
      <c r="I633" s="383"/>
      <c r="J633" s="773">
        <v>21820</v>
      </c>
      <c r="K633" s="383">
        <v>73.900000000000006</v>
      </c>
      <c r="L633" s="383">
        <v>16.2</v>
      </c>
      <c r="M633" s="383">
        <v>71.2</v>
      </c>
      <c r="N633" s="383">
        <v>32</v>
      </c>
      <c r="O633" s="383">
        <v>197.5</v>
      </c>
    </row>
    <row r="634" spans="1:15" s="382" customFormat="1" ht="21" customHeight="1" x14ac:dyDescent="0.2">
      <c r="A634" s="1435"/>
      <c r="B634" s="382" t="s">
        <v>810</v>
      </c>
      <c r="C634" s="773" t="s">
        <v>749</v>
      </c>
      <c r="D634" s="383" t="s">
        <v>749</v>
      </c>
      <c r="E634" s="383" t="s">
        <v>749</v>
      </c>
      <c r="F634" s="383" t="s">
        <v>749</v>
      </c>
      <c r="G634" s="383" t="s">
        <v>749</v>
      </c>
      <c r="H634" s="383" t="s">
        <v>749</v>
      </c>
      <c r="I634" s="383"/>
      <c r="J634" s="773">
        <v>21777</v>
      </c>
      <c r="K634" s="383">
        <v>161.5</v>
      </c>
      <c r="L634" s="383">
        <v>6.4</v>
      </c>
      <c r="M634" s="383">
        <v>161.5</v>
      </c>
      <c r="N634" s="383">
        <v>96</v>
      </c>
      <c r="O634" s="383">
        <v>193.7</v>
      </c>
    </row>
    <row r="635" spans="1:15" s="382" customFormat="1" ht="21" customHeight="1" x14ac:dyDescent="0.2">
      <c r="A635" s="1435" t="s">
        <v>577</v>
      </c>
      <c r="B635" s="382" t="s">
        <v>807</v>
      </c>
      <c r="C635" s="773">
        <v>1337</v>
      </c>
      <c r="D635" s="383">
        <v>55.6</v>
      </c>
      <c r="E635" s="383">
        <v>5.6</v>
      </c>
      <c r="F635" s="383">
        <v>55.8</v>
      </c>
      <c r="G635" s="383">
        <v>45.2</v>
      </c>
      <c r="H635" s="383">
        <v>65.7</v>
      </c>
      <c r="I635" s="383"/>
      <c r="J635" s="773" t="s">
        <v>749</v>
      </c>
      <c r="K635" s="383" t="s">
        <v>749</v>
      </c>
      <c r="L635" s="383" t="s">
        <v>749</v>
      </c>
      <c r="M635" s="383" t="s">
        <v>749</v>
      </c>
      <c r="N635" s="383" t="s">
        <v>749</v>
      </c>
      <c r="O635" s="383" t="s">
        <v>749</v>
      </c>
    </row>
    <row r="636" spans="1:15" s="382" customFormat="1" ht="21" customHeight="1" x14ac:dyDescent="0.2">
      <c r="A636" s="1435"/>
      <c r="B636" s="382" t="s">
        <v>808</v>
      </c>
      <c r="C636" s="773">
        <v>1337</v>
      </c>
      <c r="D636" s="383">
        <v>25.9</v>
      </c>
      <c r="E636" s="383">
        <v>3.2</v>
      </c>
      <c r="F636" s="383">
        <v>25.6</v>
      </c>
      <c r="G636" s="383">
        <v>17.5</v>
      </c>
      <c r="H636" s="383">
        <v>41.2</v>
      </c>
      <c r="I636" s="383"/>
      <c r="J636" s="773" t="s">
        <v>749</v>
      </c>
      <c r="K636" s="383" t="s">
        <v>749</v>
      </c>
      <c r="L636" s="383" t="s">
        <v>749</v>
      </c>
      <c r="M636" s="383" t="s">
        <v>749</v>
      </c>
      <c r="N636" s="383" t="s">
        <v>749</v>
      </c>
      <c r="O636" s="383" t="s">
        <v>749</v>
      </c>
    </row>
    <row r="637" spans="1:15" s="382" customFormat="1" ht="21" customHeight="1" x14ac:dyDescent="0.2">
      <c r="A637" s="1435"/>
      <c r="B637" s="382" t="s">
        <v>809</v>
      </c>
      <c r="C637" s="773">
        <v>1337</v>
      </c>
      <c r="D637" s="383">
        <v>76.599999999999994</v>
      </c>
      <c r="E637" s="383">
        <v>10.9</v>
      </c>
      <c r="F637" s="383">
        <v>75.5</v>
      </c>
      <c r="G637" s="383">
        <v>50</v>
      </c>
      <c r="H637" s="383">
        <v>135</v>
      </c>
      <c r="I637" s="383"/>
      <c r="J637" s="773" t="s">
        <v>749</v>
      </c>
      <c r="K637" s="383" t="s">
        <v>749</v>
      </c>
      <c r="L637" s="383" t="s">
        <v>749</v>
      </c>
      <c r="M637" s="383" t="s">
        <v>749</v>
      </c>
      <c r="N637" s="383" t="s">
        <v>749</v>
      </c>
      <c r="O637" s="383" t="s">
        <v>749</v>
      </c>
    </row>
    <row r="638" spans="1:15" s="382" customFormat="1" ht="21" customHeight="1" x14ac:dyDescent="0.2">
      <c r="A638" s="1435"/>
      <c r="B638" s="382" t="s">
        <v>810</v>
      </c>
      <c r="C638" s="773">
        <v>1337</v>
      </c>
      <c r="D638" s="383">
        <v>172</v>
      </c>
      <c r="E638" s="383">
        <v>7</v>
      </c>
      <c r="F638" s="383">
        <v>172</v>
      </c>
      <c r="G638" s="383">
        <v>145</v>
      </c>
      <c r="H638" s="383">
        <v>196</v>
      </c>
      <c r="I638" s="383"/>
      <c r="J638" s="773" t="s">
        <v>749</v>
      </c>
      <c r="K638" s="383" t="s">
        <v>749</v>
      </c>
      <c r="L638" s="383" t="s">
        <v>749</v>
      </c>
      <c r="M638" s="383" t="s">
        <v>749</v>
      </c>
      <c r="N638" s="383" t="s">
        <v>749</v>
      </c>
      <c r="O638" s="383" t="s">
        <v>749</v>
      </c>
    </row>
    <row r="639" spans="1:15" s="382" customFormat="1" ht="21" customHeight="1" x14ac:dyDescent="0.2">
      <c r="A639" s="1435" t="s">
        <v>797</v>
      </c>
      <c r="B639" s="382" t="s">
        <v>807</v>
      </c>
      <c r="C639" s="773">
        <v>1165</v>
      </c>
      <c r="D639" s="383">
        <v>52.5</v>
      </c>
      <c r="E639" s="383">
        <v>10.1</v>
      </c>
      <c r="F639" s="383">
        <v>53</v>
      </c>
      <c r="G639" s="383">
        <v>20.9</v>
      </c>
      <c r="H639" s="383">
        <v>87</v>
      </c>
      <c r="I639" s="383"/>
      <c r="J639" s="773">
        <v>851</v>
      </c>
      <c r="K639" s="383">
        <v>53</v>
      </c>
      <c r="L639" s="383">
        <v>11</v>
      </c>
      <c r="M639" s="383">
        <v>54</v>
      </c>
      <c r="N639" s="383">
        <v>23.4</v>
      </c>
      <c r="O639" s="383">
        <v>83.4</v>
      </c>
    </row>
    <row r="640" spans="1:15" s="382" customFormat="1" ht="21" customHeight="1" x14ac:dyDescent="0.2">
      <c r="A640" s="1435"/>
      <c r="B640" s="382" t="s">
        <v>808</v>
      </c>
      <c r="C640" s="773">
        <v>1165</v>
      </c>
      <c r="D640" s="383">
        <v>30.5</v>
      </c>
      <c r="E640" s="383">
        <v>5.6</v>
      </c>
      <c r="F640" s="383">
        <v>29.7</v>
      </c>
      <c r="G640" s="383">
        <v>16.8</v>
      </c>
      <c r="H640" s="383">
        <v>60.3</v>
      </c>
      <c r="I640" s="383"/>
      <c r="J640" s="773">
        <v>850</v>
      </c>
      <c r="K640" s="383">
        <v>32.9</v>
      </c>
      <c r="L640" s="383">
        <v>7.2</v>
      </c>
      <c r="M640" s="383">
        <v>32</v>
      </c>
      <c r="N640" s="383">
        <v>17.899999999999999</v>
      </c>
      <c r="O640" s="383">
        <v>65.2</v>
      </c>
    </row>
    <row r="641" spans="1:15" s="382" customFormat="1" ht="21" customHeight="1" x14ac:dyDescent="0.2">
      <c r="A641" s="1435"/>
      <c r="B641" s="382" t="s">
        <v>809</v>
      </c>
      <c r="C641" s="773">
        <v>1165</v>
      </c>
      <c r="D641" s="383">
        <v>94.2</v>
      </c>
      <c r="E641" s="383">
        <v>18.7</v>
      </c>
      <c r="F641" s="383">
        <v>92.1</v>
      </c>
      <c r="G641" s="383">
        <v>47.6</v>
      </c>
      <c r="H641" s="383">
        <v>190.5</v>
      </c>
      <c r="I641" s="383"/>
      <c r="J641" s="773">
        <v>850</v>
      </c>
      <c r="K641" s="383">
        <v>85.8</v>
      </c>
      <c r="L641" s="383">
        <v>20.5</v>
      </c>
      <c r="M641" s="383">
        <v>82.6</v>
      </c>
      <c r="N641" s="383">
        <v>43</v>
      </c>
      <c r="O641" s="383">
        <v>171</v>
      </c>
    </row>
    <row r="642" spans="1:15" s="378" customFormat="1" ht="21" customHeight="1" x14ac:dyDescent="0.2">
      <c r="A642" s="1435"/>
      <c r="B642" s="378" t="s">
        <v>810</v>
      </c>
      <c r="C642" s="395">
        <v>1165</v>
      </c>
      <c r="D642" s="379">
        <v>175.7</v>
      </c>
      <c r="E642" s="379">
        <v>7.2</v>
      </c>
      <c r="F642" s="379">
        <v>175.3</v>
      </c>
      <c r="G642" s="379">
        <v>150</v>
      </c>
      <c r="H642" s="379">
        <v>220</v>
      </c>
      <c r="I642" s="379"/>
      <c r="J642" s="395">
        <v>851</v>
      </c>
      <c r="K642" s="379">
        <v>161.30000000000001</v>
      </c>
      <c r="L642" s="379">
        <v>6.6</v>
      </c>
      <c r="M642" s="379">
        <v>161</v>
      </c>
      <c r="N642" s="379">
        <v>139</v>
      </c>
      <c r="O642" s="379">
        <v>180.3</v>
      </c>
    </row>
    <row r="643" spans="1:15" s="378" customFormat="1" ht="21" customHeight="1" x14ac:dyDescent="0.2">
      <c r="A643" s="1436" t="s">
        <v>2000</v>
      </c>
      <c r="B643" s="378" t="s">
        <v>807</v>
      </c>
      <c r="C643" s="395">
        <v>851</v>
      </c>
      <c r="D643" s="379">
        <v>41.9</v>
      </c>
      <c r="E643" s="379">
        <v>5</v>
      </c>
      <c r="F643" s="379">
        <v>43</v>
      </c>
      <c r="G643" s="379">
        <v>34</v>
      </c>
      <c r="H643" s="379">
        <v>49</v>
      </c>
      <c r="I643" s="379"/>
      <c r="J643" s="395">
        <v>1042</v>
      </c>
      <c r="K643" s="379">
        <v>42.1</v>
      </c>
      <c r="L643" s="379">
        <v>4.9000000000000004</v>
      </c>
      <c r="M643" s="379">
        <v>43</v>
      </c>
      <c r="N643" s="379">
        <v>34</v>
      </c>
      <c r="O643" s="379">
        <v>49</v>
      </c>
    </row>
    <row r="644" spans="1:15" s="378" customFormat="1" ht="21" customHeight="1" x14ac:dyDescent="0.2">
      <c r="A644" s="1436"/>
      <c r="B644" s="378" t="s">
        <v>808</v>
      </c>
      <c r="C644" s="395">
        <v>851</v>
      </c>
      <c r="D644" s="379">
        <v>27</v>
      </c>
      <c r="E644" s="379">
        <v>4.3</v>
      </c>
      <c r="F644" s="379">
        <v>26.3</v>
      </c>
      <c r="G644" s="379">
        <v>16.2</v>
      </c>
      <c r="H644" s="379">
        <v>51</v>
      </c>
      <c r="I644" s="379"/>
      <c r="J644" s="395">
        <v>1042</v>
      </c>
      <c r="K644" s="379">
        <v>26.1</v>
      </c>
      <c r="L644" s="379">
        <v>5.5</v>
      </c>
      <c r="M644" s="379">
        <v>25</v>
      </c>
      <c r="N644" s="379">
        <v>16.5</v>
      </c>
      <c r="O644" s="379">
        <v>58.5</v>
      </c>
    </row>
    <row r="645" spans="1:15" s="378" customFormat="1" ht="21" customHeight="1" x14ac:dyDescent="0.2">
      <c r="A645" s="1436"/>
      <c r="B645" s="378" t="s">
        <v>809</v>
      </c>
      <c r="C645" s="395">
        <v>851</v>
      </c>
      <c r="D645" s="379">
        <v>87.3</v>
      </c>
      <c r="E645" s="379">
        <v>15.8</v>
      </c>
      <c r="F645" s="379">
        <v>85</v>
      </c>
      <c r="G645" s="379">
        <v>54</v>
      </c>
      <c r="H645" s="379">
        <v>186</v>
      </c>
      <c r="I645" s="379"/>
      <c r="J645" s="395">
        <v>1042</v>
      </c>
      <c r="K645" s="379">
        <v>72</v>
      </c>
      <c r="L645" s="379">
        <v>15.3</v>
      </c>
      <c r="M645" s="379">
        <v>69</v>
      </c>
      <c r="N645" s="379">
        <v>43</v>
      </c>
      <c r="O645" s="379">
        <v>167</v>
      </c>
    </row>
    <row r="646" spans="1:15" s="378" customFormat="1" ht="21" customHeight="1" thickBot="1" x14ac:dyDescent="0.25">
      <c r="A646" s="1437"/>
      <c r="B646" s="981" t="s">
        <v>810</v>
      </c>
      <c r="C646" s="982">
        <v>851</v>
      </c>
      <c r="D646" s="983">
        <v>179.7</v>
      </c>
      <c r="E646" s="983">
        <v>6.7</v>
      </c>
      <c r="F646" s="983">
        <v>180</v>
      </c>
      <c r="G646" s="983">
        <v>156</v>
      </c>
      <c r="H646" s="983">
        <v>203</v>
      </c>
      <c r="I646" s="983"/>
      <c r="J646" s="982">
        <v>1042</v>
      </c>
      <c r="K646" s="983">
        <v>166.1</v>
      </c>
      <c r="L646" s="983">
        <v>6</v>
      </c>
      <c r="M646" s="983">
        <v>166</v>
      </c>
      <c r="N646" s="983">
        <v>148</v>
      </c>
      <c r="O646" s="983">
        <v>191</v>
      </c>
    </row>
    <row r="647" spans="1:15" s="375" customFormat="1" ht="18" customHeight="1" x14ac:dyDescent="0.15">
      <c r="A647" s="765" t="s">
        <v>8968</v>
      </c>
      <c r="B647" s="373"/>
      <c r="C647" s="777"/>
      <c r="D647" s="374"/>
      <c r="E647" s="374"/>
      <c r="F647" s="374"/>
      <c r="G647" s="374"/>
      <c r="H647" s="374"/>
      <c r="I647" s="374"/>
      <c r="J647" s="777"/>
      <c r="K647" s="374"/>
      <c r="L647" s="374"/>
      <c r="M647" s="374"/>
      <c r="N647" s="374"/>
      <c r="O647" s="374"/>
    </row>
    <row r="648" spans="1:15" s="375" customFormat="1" x14ac:dyDescent="0.15">
      <c r="A648" s="766"/>
      <c r="B648" s="373"/>
      <c r="C648" s="777"/>
      <c r="D648" s="374"/>
      <c r="E648" s="374"/>
      <c r="F648" s="374"/>
      <c r="G648" s="374"/>
      <c r="H648" s="374"/>
      <c r="I648" s="374"/>
      <c r="J648" s="777"/>
      <c r="K648" s="374"/>
      <c r="L648" s="374"/>
      <c r="M648" s="374"/>
      <c r="N648" s="374"/>
      <c r="O648" s="374"/>
    </row>
    <row r="649" spans="1:15" s="375" customFormat="1" x14ac:dyDescent="0.15">
      <c r="A649" s="766"/>
      <c r="B649" s="373"/>
      <c r="C649" s="777"/>
      <c r="D649" s="374"/>
      <c r="E649" s="374"/>
      <c r="F649" s="374"/>
      <c r="G649" s="374"/>
      <c r="H649" s="374"/>
      <c r="I649" s="374"/>
      <c r="J649" s="777"/>
      <c r="K649" s="374"/>
      <c r="L649" s="374"/>
      <c r="M649" s="374"/>
      <c r="N649" s="374"/>
      <c r="O649" s="374"/>
    </row>
    <row r="650" spans="1:15" s="375" customFormat="1" x14ac:dyDescent="0.15">
      <c r="A650" s="766"/>
      <c r="B650" s="373"/>
      <c r="C650" s="777"/>
      <c r="D650" s="374"/>
      <c r="E650" s="374"/>
      <c r="F650" s="374"/>
      <c r="G650" s="374"/>
      <c r="H650" s="374"/>
      <c r="I650" s="374"/>
      <c r="J650" s="777"/>
      <c r="K650" s="374"/>
      <c r="L650" s="374"/>
      <c r="M650" s="374"/>
      <c r="N650" s="374"/>
      <c r="O650" s="374"/>
    </row>
    <row r="651" spans="1:15" s="375" customFormat="1" x14ac:dyDescent="0.15">
      <c r="A651" s="766"/>
      <c r="B651" s="373"/>
      <c r="C651" s="777"/>
      <c r="D651" s="374"/>
      <c r="E651" s="374"/>
      <c r="F651" s="374"/>
      <c r="G651" s="374"/>
      <c r="H651" s="374"/>
      <c r="I651" s="374"/>
      <c r="J651" s="777"/>
      <c r="K651" s="374"/>
      <c r="L651" s="374"/>
      <c r="M651" s="374"/>
      <c r="N651" s="374"/>
      <c r="O651" s="374"/>
    </row>
    <row r="652" spans="1:15" s="375" customFormat="1" x14ac:dyDescent="0.15">
      <c r="A652" s="766"/>
      <c r="B652" s="373"/>
      <c r="C652" s="777"/>
      <c r="D652" s="374"/>
      <c r="E652" s="374"/>
      <c r="F652" s="374"/>
      <c r="G652" s="374"/>
      <c r="H652" s="374"/>
      <c r="I652" s="374"/>
      <c r="J652" s="777"/>
      <c r="K652" s="374"/>
      <c r="L652" s="374"/>
      <c r="M652" s="374"/>
      <c r="N652" s="374"/>
      <c r="O652" s="374"/>
    </row>
    <row r="653" spans="1:15" s="375" customFormat="1" x14ac:dyDescent="0.15">
      <c r="A653" s="766"/>
      <c r="B653" s="373"/>
      <c r="C653" s="777"/>
      <c r="D653" s="374"/>
      <c r="E653" s="374"/>
      <c r="F653" s="374"/>
      <c r="G653" s="374"/>
      <c r="H653" s="374"/>
      <c r="I653" s="374"/>
      <c r="J653" s="777"/>
      <c r="K653" s="374"/>
      <c r="L653" s="374"/>
      <c r="M653" s="374"/>
      <c r="N653" s="374"/>
      <c r="O653" s="374"/>
    </row>
    <row r="654" spans="1:15" s="375" customFormat="1" x14ac:dyDescent="0.15">
      <c r="A654" s="766"/>
      <c r="B654" s="373"/>
      <c r="C654" s="777"/>
      <c r="D654" s="374"/>
      <c r="E654" s="374"/>
      <c r="F654" s="374"/>
      <c r="G654" s="374"/>
      <c r="H654" s="374"/>
      <c r="I654" s="374"/>
      <c r="J654" s="777"/>
      <c r="K654" s="374"/>
      <c r="L654" s="374"/>
      <c r="M654" s="374"/>
      <c r="N654" s="374"/>
      <c r="O654" s="374"/>
    </row>
    <row r="655" spans="1:15" s="375" customFormat="1" x14ac:dyDescent="0.15">
      <c r="A655" s="766"/>
      <c r="B655" s="373"/>
      <c r="C655" s="777"/>
      <c r="D655" s="374"/>
      <c r="E655" s="374"/>
      <c r="F655" s="374"/>
      <c r="G655" s="374"/>
      <c r="H655" s="374"/>
      <c r="I655" s="374"/>
      <c r="J655" s="777"/>
      <c r="K655" s="374"/>
      <c r="L655" s="374"/>
      <c r="M655" s="374"/>
      <c r="N655" s="374"/>
      <c r="O655" s="374"/>
    </row>
    <row r="656" spans="1:15" s="375" customFormat="1" x14ac:dyDescent="0.15">
      <c r="A656" s="766"/>
      <c r="B656" s="373"/>
      <c r="C656" s="777"/>
      <c r="D656" s="374"/>
      <c r="E656" s="374"/>
      <c r="F656" s="374"/>
      <c r="G656" s="374"/>
      <c r="H656" s="374"/>
      <c r="I656" s="374"/>
      <c r="J656" s="777"/>
      <c r="K656" s="374"/>
      <c r="L656" s="374"/>
      <c r="M656" s="374"/>
      <c r="N656" s="374"/>
      <c r="O656" s="374"/>
    </row>
    <row r="657" spans="1:15" s="372" customFormat="1" x14ac:dyDescent="0.15">
      <c r="A657" s="745"/>
      <c r="B657" s="371"/>
      <c r="C657" s="778"/>
      <c r="D657" s="288"/>
      <c r="E657" s="288"/>
      <c r="F657" s="288"/>
      <c r="G657" s="288"/>
      <c r="H657" s="288"/>
      <c r="I657" s="288"/>
      <c r="J657" s="778"/>
      <c r="K657" s="288"/>
      <c r="L657" s="288"/>
      <c r="M657" s="288"/>
      <c r="N657" s="288"/>
      <c r="O657" s="288"/>
    </row>
    <row r="658" spans="1:15" s="372" customFormat="1" x14ac:dyDescent="0.15">
      <c r="A658" s="745"/>
      <c r="B658" s="371"/>
      <c r="C658" s="778"/>
      <c r="D658" s="288"/>
      <c r="E658" s="288"/>
      <c r="F658" s="288"/>
      <c r="G658" s="288"/>
      <c r="H658" s="288"/>
      <c r="I658" s="288"/>
      <c r="J658" s="778"/>
      <c r="K658" s="288"/>
      <c r="L658" s="288"/>
      <c r="M658" s="288"/>
      <c r="N658" s="288"/>
      <c r="O658" s="288"/>
    </row>
    <row r="659" spans="1:15" s="372" customFormat="1" x14ac:dyDescent="0.15">
      <c r="A659" s="745"/>
      <c r="B659" s="371"/>
      <c r="C659" s="778"/>
      <c r="D659" s="288"/>
      <c r="E659" s="288"/>
      <c r="F659" s="288"/>
      <c r="G659" s="288"/>
      <c r="H659" s="288"/>
      <c r="I659" s="288"/>
      <c r="J659" s="778"/>
      <c r="K659" s="288"/>
      <c r="L659" s="288"/>
      <c r="M659" s="288"/>
      <c r="N659" s="288"/>
      <c r="O659" s="288"/>
    </row>
    <row r="660" spans="1:15" s="372" customFormat="1" x14ac:dyDescent="0.15">
      <c r="A660" s="745"/>
      <c r="B660" s="371"/>
      <c r="C660" s="778"/>
      <c r="D660" s="288"/>
      <c r="E660" s="288"/>
      <c r="F660" s="288"/>
      <c r="G660" s="288"/>
      <c r="H660" s="288"/>
      <c r="I660" s="288"/>
      <c r="J660" s="778"/>
      <c r="K660" s="288"/>
      <c r="L660" s="288"/>
      <c r="M660" s="288"/>
      <c r="N660" s="288"/>
      <c r="O660" s="288"/>
    </row>
    <row r="661" spans="1:15" s="372" customFormat="1" x14ac:dyDescent="0.15">
      <c r="A661" s="745"/>
      <c r="B661" s="371"/>
      <c r="C661" s="778"/>
      <c r="D661" s="288"/>
      <c r="E661" s="288"/>
      <c r="F661" s="288"/>
      <c r="G661" s="288"/>
      <c r="H661" s="288"/>
      <c r="I661" s="288"/>
      <c r="J661" s="778"/>
      <c r="K661" s="288"/>
      <c r="L661" s="288"/>
      <c r="M661" s="288"/>
      <c r="N661" s="288"/>
      <c r="O661" s="288"/>
    </row>
    <row r="662" spans="1:15" s="372" customFormat="1" x14ac:dyDescent="0.15">
      <c r="A662" s="745"/>
      <c r="B662" s="371"/>
      <c r="C662" s="778"/>
      <c r="D662" s="288"/>
      <c r="E662" s="288"/>
      <c r="F662" s="288"/>
      <c r="G662" s="288"/>
      <c r="H662" s="288"/>
      <c r="I662" s="288"/>
      <c r="J662" s="778"/>
      <c r="K662" s="288"/>
      <c r="L662" s="288"/>
      <c r="M662" s="288"/>
      <c r="N662" s="288"/>
      <c r="O662" s="288"/>
    </row>
    <row r="663" spans="1:15" s="372" customFormat="1" x14ac:dyDescent="0.15">
      <c r="A663" s="745"/>
      <c r="B663" s="371"/>
      <c r="C663" s="778"/>
      <c r="D663" s="288"/>
      <c r="E663" s="288"/>
      <c r="F663" s="288"/>
      <c r="G663" s="288"/>
      <c r="H663" s="288"/>
      <c r="I663" s="288"/>
      <c r="J663" s="778"/>
      <c r="K663" s="288"/>
      <c r="L663" s="288"/>
      <c r="M663" s="288"/>
      <c r="N663" s="288"/>
      <c r="O663" s="288"/>
    </row>
    <row r="664" spans="1:15" s="372" customFormat="1" x14ac:dyDescent="0.15">
      <c r="A664" s="745"/>
      <c r="B664" s="371"/>
      <c r="C664" s="778"/>
      <c r="D664" s="288"/>
      <c r="E664" s="288"/>
      <c r="F664" s="288"/>
      <c r="G664" s="288"/>
      <c r="H664" s="288"/>
      <c r="I664" s="288"/>
      <c r="J664" s="778"/>
      <c r="K664" s="288"/>
      <c r="L664" s="288"/>
      <c r="M664" s="288"/>
      <c r="N664" s="288"/>
      <c r="O664" s="288"/>
    </row>
    <row r="665" spans="1:15" s="372" customFormat="1" x14ac:dyDescent="0.15">
      <c r="A665" s="745"/>
      <c r="B665" s="371"/>
      <c r="C665" s="778"/>
      <c r="D665" s="288"/>
      <c r="E665" s="288"/>
      <c r="F665" s="288"/>
      <c r="G665" s="288"/>
      <c r="H665" s="288"/>
      <c r="I665" s="288"/>
      <c r="J665" s="778"/>
      <c r="K665" s="288"/>
      <c r="L665" s="288"/>
      <c r="M665" s="288"/>
      <c r="N665" s="288"/>
      <c r="O665" s="288"/>
    </row>
    <row r="666" spans="1:15" s="372" customFormat="1" x14ac:dyDescent="0.15">
      <c r="A666" s="745"/>
      <c r="B666" s="371"/>
      <c r="C666" s="778"/>
      <c r="D666" s="288"/>
      <c r="E666" s="288"/>
      <c r="F666" s="288"/>
      <c r="G666" s="288"/>
      <c r="H666" s="288"/>
      <c r="I666" s="288"/>
      <c r="J666" s="778"/>
      <c r="K666" s="288"/>
      <c r="L666" s="288"/>
      <c r="M666" s="288"/>
      <c r="N666" s="288"/>
      <c r="O666" s="288"/>
    </row>
    <row r="667" spans="1:15" s="372" customFormat="1" x14ac:dyDescent="0.15">
      <c r="A667" s="745"/>
      <c r="B667" s="371"/>
      <c r="C667" s="778"/>
      <c r="D667" s="288"/>
      <c r="E667" s="288"/>
      <c r="F667" s="288"/>
      <c r="G667" s="288"/>
      <c r="H667" s="288"/>
      <c r="I667" s="288"/>
      <c r="J667" s="778"/>
      <c r="K667" s="288"/>
      <c r="L667" s="288"/>
      <c r="M667" s="288"/>
      <c r="N667" s="288"/>
      <c r="O667" s="288"/>
    </row>
    <row r="668" spans="1:15" s="372" customFormat="1" x14ac:dyDescent="0.15">
      <c r="A668" s="745"/>
      <c r="B668" s="371"/>
      <c r="C668" s="778"/>
      <c r="D668" s="288"/>
      <c r="E668" s="288"/>
      <c r="F668" s="288"/>
      <c r="G668" s="288"/>
      <c r="H668" s="288"/>
      <c r="I668" s="288"/>
      <c r="J668" s="778"/>
      <c r="K668" s="288"/>
      <c r="L668" s="288"/>
      <c r="M668" s="288"/>
      <c r="N668" s="288"/>
      <c r="O668" s="288"/>
    </row>
    <row r="669" spans="1:15" s="372" customFormat="1" x14ac:dyDescent="0.15">
      <c r="A669" s="745"/>
      <c r="B669" s="371"/>
      <c r="C669" s="778"/>
      <c r="D669" s="288"/>
      <c r="E669" s="288"/>
      <c r="F669" s="288"/>
      <c r="G669" s="288"/>
      <c r="H669" s="288"/>
      <c r="I669" s="288"/>
      <c r="J669" s="778"/>
      <c r="K669" s="288"/>
      <c r="L669" s="288"/>
      <c r="M669" s="288"/>
      <c r="N669" s="288"/>
      <c r="O669" s="288"/>
    </row>
    <row r="670" spans="1:15" s="372" customFormat="1" x14ac:dyDescent="0.15">
      <c r="A670" s="745"/>
      <c r="B670" s="371"/>
      <c r="C670" s="778"/>
      <c r="D670" s="288"/>
      <c r="E670" s="288"/>
      <c r="F670" s="288"/>
      <c r="G670" s="288"/>
      <c r="H670" s="288"/>
      <c r="I670" s="288"/>
      <c r="J670" s="778"/>
      <c r="K670" s="288"/>
      <c r="L670" s="288"/>
      <c r="M670" s="288"/>
      <c r="N670" s="288"/>
      <c r="O670" s="288"/>
    </row>
    <row r="671" spans="1:15" s="372" customFormat="1" x14ac:dyDescent="0.15">
      <c r="A671" s="745"/>
      <c r="B671" s="371"/>
      <c r="C671" s="778"/>
      <c r="D671" s="288"/>
      <c r="E671" s="288"/>
      <c r="F671" s="288"/>
      <c r="G671" s="288"/>
      <c r="H671" s="288"/>
      <c r="I671" s="288"/>
      <c r="J671" s="778"/>
      <c r="K671" s="288"/>
      <c r="L671" s="288"/>
      <c r="M671" s="288"/>
      <c r="N671" s="288"/>
      <c r="O671" s="288"/>
    </row>
    <row r="672" spans="1:15" s="372" customFormat="1" x14ac:dyDescent="0.15">
      <c r="A672" s="745"/>
      <c r="B672" s="371"/>
      <c r="C672" s="778"/>
      <c r="D672" s="288"/>
      <c r="E672" s="288"/>
      <c r="F672" s="288"/>
      <c r="G672" s="288"/>
      <c r="H672" s="288"/>
      <c r="I672" s="288"/>
      <c r="J672" s="778"/>
      <c r="K672" s="288"/>
      <c r="L672" s="288"/>
      <c r="M672" s="288"/>
      <c r="N672" s="288"/>
      <c r="O672" s="288"/>
    </row>
    <row r="673" spans="1:15" s="372" customFormat="1" x14ac:dyDescent="0.15">
      <c r="A673" s="745"/>
      <c r="B673" s="371"/>
      <c r="C673" s="778"/>
      <c r="D673" s="288"/>
      <c r="E673" s="288"/>
      <c r="F673" s="288"/>
      <c r="G673" s="288"/>
      <c r="H673" s="288"/>
      <c r="I673" s="288"/>
      <c r="J673" s="778"/>
      <c r="K673" s="288"/>
      <c r="L673" s="288"/>
      <c r="M673" s="288"/>
      <c r="N673" s="288"/>
      <c r="O673" s="288"/>
    </row>
    <row r="674" spans="1:15" s="372" customFormat="1" x14ac:dyDescent="0.15">
      <c r="A674" s="745"/>
      <c r="B674" s="371"/>
      <c r="C674" s="778"/>
      <c r="D674" s="288"/>
      <c r="E674" s="288"/>
      <c r="F674" s="288"/>
      <c r="G674" s="288"/>
      <c r="H674" s="288"/>
      <c r="I674" s="288"/>
      <c r="J674" s="778"/>
      <c r="K674" s="288"/>
      <c r="L674" s="288"/>
      <c r="M674" s="288"/>
      <c r="N674" s="288"/>
      <c r="O674" s="288"/>
    </row>
    <row r="675" spans="1:15" s="372" customFormat="1" x14ac:dyDescent="0.15">
      <c r="A675" s="745"/>
      <c r="B675" s="371"/>
      <c r="C675" s="778"/>
      <c r="D675" s="288"/>
      <c r="E675" s="288"/>
      <c r="F675" s="288"/>
      <c r="G675" s="288"/>
      <c r="H675" s="288"/>
      <c r="I675" s="288"/>
      <c r="J675" s="778"/>
      <c r="K675" s="288"/>
      <c r="L675" s="288"/>
      <c r="M675" s="288"/>
      <c r="N675" s="288"/>
      <c r="O675" s="288"/>
    </row>
    <row r="676" spans="1:15" s="372" customFormat="1" x14ac:dyDescent="0.15">
      <c r="A676" s="745"/>
      <c r="B676" s="371"/>
      <c r="C676" s="778"/>
      <c r="D676" s="288"/>
      <c r="E676" s="288"/>
      <c r="F676" s="288"/>
      <c r="G676" s="288"/>
      <c r="H676" s="288"/>
      <c r="I676" s="288"/>
      <c r="J676" s="778"/>
      <c r="K676" s="288"/>
      <c r="L676" s="288"/>
      <c r="M676" s="288"/>
      <c r="N676" s="288"/>
      <c r="O676" s="288"/>
    </row>
    <row r="677" spans="1:15" s="372" customFormat="1" x14ac:dyDescent="0.15">
      <c r="A677" s="745"/>
      <c r="B677" s="371"/>
      <c r="C677" s="778"/>
      <c r="D677" s="288"/>
      <c r="E677" s="288"/>
      <c r="F677" s="288"/>
      <c r="G677" s="288"/>
      <c r="H677" s="288"/>
      <c r="I677" s="288"/>
      <c r="J677" s="778"/>
      <c r="K677" s="288"/>
      <c r="L677" s="288"/>
      <c r="M677" s="288"/>
      <c r="N677" s="288"/>
      <c r="O677" s="288"/>
    </row>
    <row r="678" spans="1:15" s="372" customFormat="1" x14ac:dyDescent="0.15">
      <c r="A678" s="745"/>
      <c r="B678" s="371"/>
      <c r="C678" s="778"/>
      <c r="D678" s="288"/>
      <c r="E678" s="288"/>
      <c r="F678" s="288"/>
      <c r="G678" s="288"/>
      <c r="H678" s="288"/>
      <c r="I678" s="288"/>
      <c r="J678" s="778"/>
      <c r="K678" s="288"/>
      <c r="L678" s="288"/>
      <c r="M678" s="288"/>
      <c r="N678" s="288"/>
      <c r="O678" s="288"/>
    </row>
    <row r="679" spans="1:15" s="372" customFormat="1" x14ac:dyDescent="0.15">
      <c r="A679" s="745"/>
      <c r="B679" s="371"/>
      <c r="C679" s="778"/>
      <c r="D679" s="288"/>
      <c r="E679" s="288"/>
      <c r="F679" s="288"/>
      <c r="G679" s="288"/>
      <c r="H679" s="288"/>
      <c r="I679" s="288"/>
      <c r="J679" s="778"/>
      <c r="K679" s="288"/>
      <c r="L679" s="288"/>
      <c r="M679" s="288"/>
      <c r="N679" s="288"/>
      <c r="O679" s="288"/>
    </row>
    <row r="680" spans="1:15" s="372" customFormat="1" x14ac:dyDescent="0.15">
      <c r="A680" s="745"/>
      <c r="B680" s="371"/>
      <c r="C680" s="778"/>
      <c r="D680" s="288"/>
      <c r="E680" s="288"/>
      <c r="F680" s="288"/>
      <c r="G680" s="288"/>
      <c r="H680" s="288"/>
      <c r="I680" s="288"/>
      <c r="J680" s="778"/>
      <c r="K680" s="288"/>
      <c r="L680" s="288"/>
      <c r="M680" s="288"/>
      <c r="N680" s="288"/>
      <c r="O680" s="288"/>
    </row>
    <row r="681" spans="1:15" s="372" customFormat="1" x14ac:dyDescent="0.15">
      <c r="A681" s="745"/>
      <c r="B681" s="371"/>
      <c r="C681" s="778"/>
      <c r="D681" s="288"/>
      <c r="E681" s="288"/>
      <c r="F681" s="288"/>
      <c r="G681" s="288"/>
      <c r="H681" s="288"/>
      <c r="I681" s="288"/>
      <c r="J681" s="778"/>
      <c r="K681" s="288"/>
      <c r="L681" s="288"/>
      <c r="M681" s="288"/>
      <c r="N681" s="288"/>
      <c r="O681" s="288"/>
    </row>
    <row r="682" spans="1:15" s="372" customFormat="1" x14ac:dyDescent="0.15">
      <c r="A682" s="745"/>
      <c r="B682" s="371"/>
      <c r="C682" s="778"/>
      <c r="D682" s="288"/>
      <c r="E682" s="288"/>
      <c r="F682" s="288"/>
      <c r="G682" s="288"/>
      <c r="H682" s="288"/>
      <c r="I682" s="288"/>
      <c r="J682" s="778"/>
      <c r="K682" s="288"/>
      <c r="L682" s="288"/>
      <c r="M682" s="288"/>
      <c r="N682" s="288"/>
      <c r="O682" s="288"/>
    </row>
    <row r="683" spans="1:15" s="372" customFormat="1" x14ac:dyDescent="0.15">
      <c r="A683" s="745"/>
      <c r="B683" s="371"/>
      <c r="C683" s="778"/>
      <c r="D683" s="288"/>
      <c r="E683" s="288"/>
      <c r="F683" s="288"/>
      <c r="G683" s="288"/>
      <c r="H683" s="288"/>
      <c r="I683" s="288"/>
      <c r="J683" s="778"/>
      <c r="K683" s="288"/>
      <c r="L683" s="288"/>
      <c r="M683" s="288"/>
      <c r="N683" s="288"/>
      <c r="O683" s="288"/>
    </row>
    <row r="684" spans="1:15" s="372" customFormat="1" x14ac:dyDescent="0.15">
      <c r="A684" s="745"/>
      <c r="B684" s="371"/>
      <c r="C684" s="778"/>
      <c r="D684" s="288"/>
      <c r="E684" s="288"/>
      <c r="F684" s="288"/>
      <c r="G684" s="288"/>
      <c r="H684" s="288"/>
      <c r="I684" s="288"/>
      <c r="J684" s="778"/>
      <c r="K684" s="288"/>
      <c r="L684" s="288"/>
      <c r="M684" s="288"/>
      <c r="N684" s="288"/>
      <c r="O684" s="288"/>
    </row>
    <row r="685" spans="1:15" s="372" customFormat="1" x14ac:dyDescent="0.15">
      <c r="A685" s="745"/>
      <c r="B685" s="371"/>
      <c r="C685" s="778"/>
      <c r="D685" s="288"/>
      <c r="E685" s="288"/>
      <c r="F685" s="288"/>
      <c r="G685" s="288"/>
      <c r="H685" s="288"/>
      <c r="I685" s="288"/>
      <c r="J685" s="778"/>
      <c r="K685" s="288"/>
      <c r="L685" s="288"/>
      <c r="M685" s="288"/>
      <c r="N685" s="288"/>
      <c r="O685" s="288"/>
    </row>
    <row r="686" spans="1:15" s="372" customFormat="1" x14ac:dyDescent="0.15">
      <c r="A686" s="745"/>
      <c r="B686" s="371"/>
      <c r="C686" s="778"/>
      <c r="D686" s="288"/>
      <c r="E686" s="288"/>
      <c r="F686" s="288"/>
      <c r="G686" s="288"/>
      <c r="H686" s="288"/>
      <c r="I686" s="288"/>
      <c r="J686" s="778"/>
      <c r="K686" s="288"/>
      <c r="L686" s="288"/>
      <c r="M686" s="288"/>
      <c r="N686" s="288"/>
      <c r="O686" s="288"/>
    </row>
    <row r="687" spans="1:15" s="372" customFormat="1" x14ac:dyDescent="0.15">
      <c r="A687" s="745"/>
      <c r="B687" s="371"/>
      <c r="C687" s="778"/>
      <c r="D687" s="288"/>
      <c r="E687" s="288"/>
      <c r="F687" s="288"/>
      <c r="G687" s="288"/>
      <c r="H687" s="288"/>
      <c r="I687" s="288"/>
      <c r="J687" s="778"/>
      <c r="K687" s="288"/>
      <c r="L687" s="288"/>
      <c r="M687" s="288"/>
      <c r="N687" s="288"/>
      <c r="O687" s="288"/>
    </row>
    <row r="688" spans="1:15" s="372" customFormat="1" x14ac:dyDescent="0.15">
      <c r="A688" s="745"/>
      <c r="B688" s="371"/>
      <c r="C688" s="778"/>
      <c r="D688" s="288"/>
      <c r="E688" s="288"/>
      <c r="F688" s="288"/>
      <c r="G688" s="288"/>
      <c r="H688" s="288"/>
      <c r="I688" s="288"/>
      <c r="J688" s="778"/>
      <c r="K688" s="288"/>
      <c r="L688" s="288"/>
      <c r="M688" s="288"/>
      <c r="N688" s="288"/>
      <c r="O688" s="288"/>
    </row>
    <row r="689" spans="1:15" s="372" customFormat="1" x14ac:dyDescent="0.15">
      <c r="A689" s="745"/>
      <c r="B689" s="371"/>
      <c r="C689" s="778"/>
      <c r="D689" s="288"/>
      <c r="E689" s="288"/>
      <c r="F689" s="288"/>
      <c r="G689" s="288"/>
      <c r="H689" s="288"/>
      <c r="I689" s="288"/>
      <c r="J689" s="778"/>
      <c r="K689" s="288"/>
      <c r="L689" s="288"/>
      <c r="M689" s="288"/>
      <c r="N689" s="288"/>
      <c r="O689" s="288"/>
    </row>
    <row r="690" spans="1:15" s="372" customFormat="1" x14ac:dyDescent="0.15">
      <c r="A690" s="745"/>
      <c r="B690" s="371"/>
      <c r="C690" s="778"/>
      <c r="D690" s="288"/>
      <c r="E690" s="288"/>
      <c r="F690" s="288"/>
      <c r="G690" s="288"/>
      <c r="H690" s="288"/>
      <c r="I690" s="288"/>
      <c r="J690" s="778"/>
      <c r="K690" s="288"/>
      <c r="L690" s="288"/>
      <c r="M690" s="288"/>
      <c r="N690" s="288"/>
      <c r="O690" s="288"/>
    </row>
    <row r="691" spans="1:15" s="372" customFormat="1" x14ac:dyDescent="0.15">
      <c r="A691" s="745"/>
      <c r="B691" s="371"/>
      <c r="C691" s="778"/>
      <c r="D691" s="288"/>
      <c r="E691" s="288"/>
      <c r="F691" s="288"/>
      <c r="G691" s="288"/>
      <c r="H691" s="288"/>
      <c r="I691" s="288"/>
      <c r="J691" s="778"/>
      <c r="K691" s="288"/>
      <c r="L691" s="288"/>
      <c r="M691" s="288"/>
      <c r="N691" s="288"/>
      <c r="O691" s="288"/>
    </row>
    <row r="692" spans="1:15" s="372" customFormat="1" x14ac:dyDescent="0.15">
      <c r="A692" s="745"/>
      <c r="B692" s="371"/>
      <c r="C692" s="778"/>
      <c r="D692" s="288"/>
      <c r="E692" s="288"/>
      <c r="F692" s="288"/>
      <c r="G692" s="288"/>
      <c r="H692" s="288"/>
      <c r="I692" s="288"/>
      <c r="J692" s="778"/>
      <c r="K692" s="288"/>
      <c r="L692" s="288"/>
      <c r="M692" s="288"/>
      <c r="N692" s="288"/>
      <c r="O692" s="288"/>
    </row>
    <row r="693" spans="1:15" s="372" customFormat="1" x14ac:dyDescent="0.15">
      <c r="A693" s="745"/>
      <c r="B693" s="371"/>
      <c r="C693" s="778"/>
      <c r="D693" s="288"/>
      <c r="E693" s="288"/>
      <c r="F693" s="288"/>
      <c r="G693" s="288"/>
      <c r="H693" s="288"/>
      <c r="I693" s="288"/>
      <c r="J693" s="778"/>
      <c r="K693" s="288"/>
      <c r="L693" s="288"/>
      <c r="M693" s="288"/>
      <c r="N693" s="288"/>
      <c r="O693" s="288"/>
    </row>
    <row r="694" spans="1:15" s="372" customFormat="1" x14ac:dyDescent="0.15">
      <c r="A694" s="745"/>
      <c r="B694" s="371"/>
      <c r="C694" s="778"/>
      <c r="D694" s="288"/>
      <c r="E694" s="288"/>
      <c r="F694" s="288"/>
      <c r="G694" s="288"/>
      <c r="H694" s="288"/>
      <c r="I694" s="288"/>
      <c r="J694" s="778"/>
      <c r="K694" s="288"/>
      <c r="L694" s="288"/>
      <c r="M694" s="288"/>
      <c r="N694" s="288"/>
      <c r="O694" s="288"/>
    </row>
    <row r="695" spans="1:15" s="372" customFormat="1" x14ac:dyDescent="0.15">
      <c r="A695" s="745"/>
      <c r="B695" s="371"/>
      <c r="C695" s="778"/>
      <c r="D695" s="288"/>
      <c r="E695" s="288"/>
      <c r="F695" s="288"/>
      <c r="G695" s="288"/>
      <c r="H695" s="288"/>
      <c r="I695" s="288"/>
      <c r="J695" s="778"/>
      <c r="K695" s="288"/>
      <c r="L695" s="288"/>
      <c r="M695" s="288"/>
      <c r="N695" s="288"/>
      <c r="O695" s="288"/>
    </row>
    <row r="696" spans="1:15" s="372" customFormat="1" x14ac:dyDescent="0.15">
      <c r="A696" s="745"/>
      <c r="B696" s="371"/>
      <c r="C696" s="778"/>
      <c r="D696" s="288"/>
      <c r="E696" s="288"/>
      <c r="F696" s="288"/>
      <c r="G696" s="288"/>
      <c r="H696" s="288"/>
      <c r="I696" s="288"/>
      <c r="J696" s="778"/>
      <c r="K696" s="288"/>
      <c r="L696" s="288"/>
      <c r="M696" s="288"/>
      <c r="N696" s="288"/>
      <c r="O696" s="288"/>
    </row>
    <row r="697" spans="1:15" s="372" customFormat="1" x14ac:dyDescent="0.15">
      <c r="A697" s="745"/>
      <c r="B697" s="371"/>
      <c r="C697" s="778"/>
      <c r="D697" s="288"/>
      <c r="E697" s="288"/>
      <c r="F697" s="288"/>
      <c r="G697" s="288"/>
      <c r="H697" s="288"/>
      <c r="I697" s="288"/>
      <c r="J697" s="778"/>
      <c r="K697" s="288"/>
      <c r="L697" s="288"/>
      <c r="M697" s="288"/>
      <c r="N697" s="288"/>
      <c r="O697" s="288"/>
    </row>
    <row r="698" spans="1:15" s="372" customFormat="1" x14ac:dyDescent="0.15">
      <c r="A698" s="745"/>
      <c r="B698" s="371"/>
      <c r="C698" s="778"/>
      <c r="D698" s="288"/>
      <c r="E698" s="288"/>
      <c r="F698" s="288"/>
      <c r="G698" s="288"/>
      <c r="H698" s="288"/>
      <c r="I698" s="288"/>
      <c r="J698" s="778"/>
      <c r="K698" s="288"/>
      <c r="L698" s="288"/>
      <c r="M698" s="288"/>
      <c r="N698" s="288"/>
      <c r="O698" s="288"/>
    </row>
    <row r="699" spans="1:15" s="372" customFormat="1" x14ac:dyDescent="0.15">
      <c r="A699" s="745"/>
      <c r="B699" s="371"/>
      <c r="C699" s="778"/>
      <c r="D699" s="288"/>
      <c r="E699" s="288"/>
      <c r="F699" s="288"/>
      <c r="G699" s="288"/>
      <c r="H699" s="288"/>
      <c r="I699" s="288"/>
      <c r="J699" s="778"/>
      <c r="K699" s="288"/>
      <c r="L699" s="288"/>
      <c r="M699" s="288"/>
      <c r="N699" s="288"/>
      <c r="O699" s="288"/>
    </row>
    <row r="700" spans="1:15" s="372" customFormat="1" x14ac:dyDescent="0.15">
      <c r="A700" s="745"/>
      <c r="B700" s="371"/>
      <c r="C700" s="778"/>
      <c r="D700" s="288"/>
      <c r="E700" s="288"/>
      <c r="F700" s="288"/>
      <c r="G700" s="288"/>
      <c r="H700" s="288"/>
      <c r="I700" s="288"/>
      <c r="J700" s="778"/>
      <c r="K700" s="288"/>
      <c r="L700" s="288"/>
      <c r="M700" s="288"/>
      <c r="N700" s="288"/>
      <c r="O700" s="288"/>
    </row>
    <row r="701" spans="1:15" s="372" customFormat="1" x14ac:dyDescent="0.15">
      <c r="A701" s="745"/>
      <c r="B701" s="371"/>
      <c r="C701" s="778"/>
      <c r="D701" s="288"/>
      <c r="E701" s="288"/>
      <c r="F701" s="288"/>
      <c r="G701" s="288"/>
      <c r="H701" s="288"/>
      <c r="I701" s="288"/>
      <c r="J701" s="778"/>
      <c r="K701" s="288"/>
      <c r="L701" s="288"/>
      <c r="M701" s="288"/>
      <c r="N701" s="288"/>
      <c r="O701" s="288"/>
    </row>
    <row r="702" spans="1:15" s="372" customFormat="1" x14ac:dyDescent="0.15">
      <c r="A702" s="745"/>
      <c r="B702" s="371"/>
      <c r="C702" s="778"/>
      <c r="D702" s="288"/>
      <c r="E702" s="288"/>
      <c r="F702" s="288"/>
      <c r="G702" s="288"/>
      <c r="H702" s="288"/>
      <c r="I702" s="288"/>
      <c r="J702" s="778"/>
      <c r="K702" s="288"/>
      <c r="L702" s="288"/>
      <c r="M702" s="288"/>
      <c r="N702" s="288"/>
      <c r="O702" s="288"/>
    </row>
    <row r="703" spans="1:15" s="372" customFormat="1" x14ac:dyDescent="0.15">
      <c r="A703" s="745"/>
      <c r="B703" s="371"/>
      <c r="C703" s="778"/>
      <c r="D703" s="288"/>
      <c r="E703" s="288"/>
      <c r="F703" s="288"/>
      <c r="G703" s="288"/>
      <c r="H703" s="288"/>
      <c r="I703" s="288"/>
      <c r="J703" s="778"/>
      <c r="K703" s="288"/>
      <c r="L703" s="288"/>
      <c r="M703" s="288"/>
      <c r="N703" s="288"/>
      <c r="O703" s="288"/>
    </row>
    <row r="704" spans="1:15" s="372" customFormat="1" x14ac:dyDescent="0.15">
      <c r="A704" s="745"/>
      <c r="B704" s="371"/>
      <c r="C704" s="778"/>
      <c r="D704" s="288"/>
      <c r="E704" s="288"/>
      <c r="F704" s="288"/>
      <c r="G704" s="288"/>
      <c r="H704" s="288"/>
      <c r="I704" s="288"/>
      <c r="J704" s="778"/>
      <c r="K704" s="288"/>
      <c r="L704" s="288"/>
      <c r="M704" s="288"/>
      <c r="N704" s="288"/>
      <c r="O704" s="288"/>
    </row>
    <row r="705" spans="1:15" s="372" customFormat="1" x14ac:dyDescent="0.15">
      <c r="A705" s="745"/>
      <c r="B705" s="371"/>
      <c r="C705" s="778"/>
      <c r="D705" s="288"/>
      <c r="E705" s="288"/>
      <c r="F705" s="288"/>
      <c r="G705" s="288"/>
      <c r="H705" s="288"/>
      <c r="I705" s="288"/>
      <c r="J705" s="778"/>
      <c r="K705" s="288"/>
      <c r="L705" s="288"/>
      <c r="M705" s="288"/>
      <c r="N705" s="288"/>
      <c r="O705" s="288"/>
    </row>
    <row r="706" spans="1:15" s="372" customFormat="1" x14ac:dyDescent="0.15">
      <c r="A706" s="745"/>
      <c r="B706" s="371"/>
      <c r="C706" s="778"/>
      <c r="D706" s="288"/>
      <c r="E706" s="288"/>
      <c r="F706" s="288"/>
      <c r="G706" s="288"/>
      <c r="H706" s="288"/>
      <c r="I706" s="288"/>
      <c r="J706" s="778"/>
      <c r="K706" s="288"/>
      <c r="L706" s="288"/>
      <c r="M706" s="288"/>
      <c r="N706" s="288"/>
      <c r="O706" s="288"/>
    </row>
    <row r="707" spans="1:15" s="372" customFormat="1" x14ac:dyDescent="0.15">
      <c r="A707" s="745"/>
      <c r="B707" s="371"/>
      <c r="C707" s="778"/>
      <c r="D707" s="288"/>
      <c r="E707" s="288"/>
      <c r="F707" s="288"/>
      <c r="G707" s="288"/>
      <c r="H707" s="288"/>
      <c r="I707" s="288"/>
      <c r="J707" s="778"/>
      <c r="K707" s="288"/>
      <c r="L707" s="288"/>
      <c r="M707" s="288"/>
      <c r="N707" s="288"/>
      <c r="O707" s="288"/>
    </row>
    <row r="708" spans="1:15" s="372" customFormat="1" x14ac:dyDescent="0.15">
      <c r="A708" s="745"/>
      <c r="B708" s="371"/>
      <c r="C708" s="778"/>
      <c r="D708" s="288"/>
      <c r="E708" s="288"/>
      <c r="F708" s="288"/>
      <c r="G708" s="288"/>
      <c r="H708" s="288"/>
      <c r="I708" s="288"/>
      <c r="J708" s="778"/>
      <c r="K708" s="288"/>
      <c r="L708" s="288"/>
      <c r="M708" s="288"/>
      <c r="N708" s="288"/>
      <c r="O708" s="288"/>
    </row>
    <row r="709" spans="1:15" s="372" customFormat="1" x14ac:dyDescent="0.15">
      <c r="A709" s="745"/>
      <c r="B709" s="371"/>
      <c r="C709" s="778"/>
      <c r="D709" s="288"/>
      <c r="E709" s="288"/>
      <c r="F709" s="288"/>
      <c r="G709" s="288"/>
      <c r="H709" s="288"/>
      <c r="I709" s="288"/>
      <c r="J709" s="778"/>
      <c r="K709" s="288"/>
      <c r="L709" s="288"/>
      <c r="M709" s="288"/>
      <c r="N709" s="288"/>
      <c r="O709" s="288"/>
    </row>
    <row r="710" spans="1:15" s="372" customFormat="1" x14ac:dyDescent="0.15">
      <c r="A710" s="745"/>
      <c r="B710" s="371"/>
      <c r="C710" s="778"/>
      <c r="D710" s="288"/>
      <c r="E710" s="288"/>
      <c r="F710" s="288"/>
      <c r="G710" s="288"/>
      <c r="H710" s="288"/>
      <c r="I710" s="288"/>
      <c r="J710" s="778"/>
      <c r="K710" s="288"/>
      <c r="L710" s="288"/>
      <c r="M710" s="288"/>
      <c r="N710" s="288"/>
      <c r="O710" s="288"/>
    </row>
    <row r="711" spans="1:15" s="372" customFormat="1" x14ac:dyDescent="0.15">
      <c r="A711" s="745"/>
      <c r="B711" s="371"/>
      <c r="C711" s="778"/>
      <c r="D711" s="288"/>
      <c r="E711" s="288"/>
      <c r="F711" s="288"/>
      <c r="G711" s="288"/>
      <c r="H711" s="288"/>
      <c r="I711" s="288"/>
      <c r="J711" s="778"/>
      <c r="K711" s="288"/>
      <c r="L711" s="288"/>
      <c r="M711" s="288"/>
      <c r="N711" s="288"/>
      <c r="O711" s="288"/>
    </row>
    <row r="712" spans="1:15" s="372" customFormat="1" x14ac:dyDescent="0.15">
      <c r="A712" s="745"/>
      <c r="B712" s="371"/>
      <c r="C712" s="778"/>
      <c r="D712" s="288"/>
      <c r="E712" s="288"/>
      <c r="F712" s="288"/>
      <c r="G712" s="288"/>
      <c r="H712" s="288"/>
      <c r="I712" s="288"/>
      <c r="J712" s="778"/>
      <c r="K712" s="288"/>
      <c r="L712" s="288"/>
      <c r="M712" s="288"/>
      <c r="N712" s="288"/>
      <c r="O712" s="288"/>
    </row>
    <row r="713" spans="1:15" s="372" customFormat="1" x14ac:dyDescent="0.15">
      <c r="A713" s="745"/>
      <c r="B713" s="371"/>
      <c r="C713" s="778"/>
      <c r="D713" s="288"/>
      <c r="E713" s="288"/>
      <c r="F713" s="288"/>
      <c r="G713" s="288"/>
      <c r="H713" s="288"/>
      <c r="I713" s="288"/>
      <c r="J713" s="778"/>
      <c r="K713" s="288"/>
      <c r="L713" s="288"/>
      <c r="M713" s="288"/>
      <c r="N713" s="288"/>
      <c r="O713" s="288"/>
    </row>
    <row r="714" spans="1:15" s="372" customFormat="1" x14ac:dyDescent="0.15">
      <c r="A714" s="745"/>
      <c r="B714" s="371"/>
      <c r="C714" s="778"/>
      <c r="D714" s="288"/>
      <c r="E714" s="288"/>
      <c r="F714" s="288"/>
      <c r="G714" s="288"/>
      <c r="H714" s="288"/>
      <c r="I714" s="288"/>
      <c r="J714" s="778"/>
      <c r="K714" s="288"/>
      <c r="L714" s="288"/>
      <c r="M714" s="288"/>
      <c r="N714" s="288"/>
      <c r="O714" s="288"/>
    </row>
    <row r="715" spans="1:15" s="372" customFormat="1" x14ac:dyDescent="0.15">
      <c r="A715" s="745"/>
      <c r="B715" s="371"/>
      <c r="C715" s="778"/>
      <c r="D715" s="288"/>
      <c r="E715" s="288"/>
      <c r="F715" s="288"/>
      <c r="G715" s="288"/>
      <c r="H715" s="288"/>
      <c r="I715" s="288"/>
      <c r="J715" s="778"/>
      <c r="K715" s="288"/>
      <c r="L715" s="288"/>
      <c r="M715" s="288"/>
      <c r="N715" s="288"/>
      <c r="O715" s="288"/>
    </row>
    <row r="716" spans="1:15" s="372" customFormat="1" x14ac:dyDescent="0.15">
      <c r="A716" s="745"/>
      <c r="B716" s="371"/>
      <c r="C716" s="778"/>
      <c r="D716" s="288"/>
      <c r="E716" s="288"/>
      <c r="F716" s="288"/>
      <c r="G716" s="288"/>
      <c r="H716" s="288"/>
      <c r="I716" s="288"/>
      <c r="J716" s="778"/>
      <c r="K716" s="288"/>
      <c r="L716" s="288"/>
      <c r="M716" s="288"/>
      <c r="N716" s="288"/>
      <c r="O716" s="288"/>
    </row>
    <row r="717" spans="1:15" s="372" customFormat="1" x14ac:dyDescent="0.15">
      <c r="A717" s="745"/>
      <c r="B717" s="371"/>
      <c r="C717" s="778"/>
      <c r="D717" s="288"/>
      <c r="E717" s="288"/>
      <c r="F717" s="288"/>
      <c r="G717" s="288"/>
      <c r="H717" s="288"/>
      <c r="I717" s="288"/>
      <c r="J717" s="778"/>
      <c r="K717" s="288"/>
      <c r="L717" s="288"/>
      <c r="M717" s="288"/>
      <c r="N717" s="288"/>
      <c r="O717" s="288"/>
    </row>
    <row r="718" spans="1:15" s="372" customFormat="1" x14ac:dyDescent="0.15">
      <c r="A718" s="745"/>
      <c r="B718" s="371"/>
      <c r="C718" s="778"/>
      <c r="D718" s="288"/>
      <c r="E718" s="288"/>
      <c r="F718" s="288"/>
      <c r="G718" s="288"/>
      <c r="H718" s="288"/>
      <c r="I718" s="288"/>
      <c r="J718" s="778"/>
      <c r="K718" s="288"/>
      <c r="L718" s="288"/>
      <c r="M718" s="288"/>
      <c r="N718" s="288"/>
      <c r="O718" s="288"/>
    </row>
    <row r="719" spans="1:15" s="372" customFormat="1" x14ac:dyDescent="0.15">
      <c r="A719" s="745"/>
      <c r="B719" s="371"/>
      <c r="C719" s="778"/>
      <c r="D719" s="288"/>
      <c r="E719" s="288"/>
      <c r="F719" s="288"/>
      <c r="G719" s="288"/>
      <c r="H719" s="288"/>
      <c r="I719" s="288"/>
      <c r="J719" s="778"/>
      <c r="K719" s="288"/>
      <c r="L719" s="288"/>
      <c r="M719" s="288"/>
      <c r="N719" s="288"/>
      <c r="O719" s="288"/>
    </row>
    <row r="720" spans="1:15" s="372" customFormat="1" x14ac:dyDescent="0.15">
      <c r="A720" s="745"/>
      <c r="B720" s="371"/>
      <c r="C720" s="778"/>
      <c r="D720" s="288"/>
      <c r="E720" s="288"/>
      <c r="F720" s="288"/>
      <c r="G720" s="288"/>
      <c r="H720" s="288"/>
      <c r="I720" s="288"/>
      <c r="J720" s="778"/>
      <c r="K720" s="288"/>
      <c r="L720" s="288"/>
      <c r="M720" s="288"/>
      <c r="N720" s="288"/>
      <c r="O720" s="288"/>
    </row>
    <row r="721" spans="1:15" s="372" customFormat="1" x14ac:dyDescent="0.15">
      <c r="A721" s="745"/>
      <c r="B721" s="371"/>
      <c r="C721" s="778"/>
      <c r="D721" s="288"/>
      <c r="E721" s="288"/>
      <c r="F721" s="288"/>
      <c r="G721" s="288"/>
      <c r="H721" s="288"/>
      <c r="I721" s="288"/>
      <c r="J721" s="778"/>
      <c r="K721" s="288"/>
      <c r="L721" s="288"/>
      <c r="M721" s="288"/>
      <c r="N721" s="288"/>
      <c r="O721" s="288"/>
    </row>
    <row r="722" spans="1:15" s="372" customFormat="1" x14ac:dyDescent="0.15">
      <c r="A722" s="745"/>
      <c r="B722" s="371"/>
      <c r="C722" s="778"/>
      <c r="D722" s="288"/>
      <c r="E722" s="288"/>
      <c r="F722" s="288"/>
      <c r="G722" s="288"/>
      <c r="H722" s="288"/>
      <c r="I722" s="288"/>
      <c r="J722" s="778"/>
      <c r="K722" s="288"/>
      <c r="L722" s="288"/>
      <c r="M722" s="288"/>
      <c r="N722" s="288"/>
      <c r="O722" s="288"/>
    </row>
    <row r="723" spans="1:15" s="372" customFormat="1" x14ac:dyDescent="0.15">
      <c r="A723" s="745"/>
      <c r="B723" s="371"/>
      <c r="C723" s="778"/>
      <c r="D723" s="288"/>
      <c r="E723" s="288"/>
      <c r="F723" s="288"/>
      <c r="G723" s="288"/>
      <c r="H723" s="288"/>
      <c r="I723" s="288"/>
      <c r="J723" s="778"/>
      <c r="K723" s="288"/>
      <c r="L723" s="288"/>
      <c r="M723" s="288"/>
      <c r="N723" s="288"/>
      <c r="O723" s="288"/>
    </row>
    <row r="724" spans="1:15" s="372" customFormat="1" x14ac:dyDescent="0.15">
      <c r="A724" s="745"/>
      <c r="B724" s="371"/>
      <c r="C724" s="778"/>
      <c r="D724" s="288"/>
      <c r="E724" s="288"/>
      <c r="F724" s="288"/>
      <c r="G724" s="288"/>
      <c r="H724" s="288"/>
      <c r="I724" s="288"/>
      <c r="J724" s="778"/>
      <c r="K724" s="288"/>
      <c r="L724" s="288"/>
      <c r="M724" s="288"/>
      <c r="N724" s="288"/>
      <c r="O724" s="288"/>
    </row>
    <row r="725" spans="1:15" s="372" customFormat="1" x14ac:dyDescent="0.15">
      <c r="A725" s="745"/>
      <c r="B725" s="371"/>
      <c r="C725" s="778"/>
      <c r="D725" s="288"/>
      <c r="E725" s="288"/>
      <c r="F725" s="288"/>
      <c r="G725" s="288"/>
      <c r="H725" s="288"/>
      <c r="I725" s="288"/>
      <c r="J725" s="778"/>
      <c r="K725" s="288"/>
      <c r="L725" s="288"/>
      <c r="M725" s="288"/>
      <c r="N725" s="288"/>
      <c r="O725" s="288"/>
    </row>
    <row r="726" spans="1:15" s="372" customFormat="1" x14ac:dyDescent="0.15">
      <c r="A726" s="745"/>
      <c r="B726" s="371"/>
      <c r="C726" s="778"/>
      <c r="D726" s="288"/>
      <c r="E726" s="288"/>
      <c r="F726" s="288"/>
      <c r="G726" s="288"/>
      <c r="H726" s="288"/>
      <c r="I726" s="288"/>
      <c r="J726" s="778"/>
      <c r="K726" s="288"/>
      <c r="L726" s="288"/>
      <c r="M726" s="288"/>
      <c r="N726" s="288"/>
      <c r="O726" s="288"/>
    </row>
    <row r="727" spans="1:15" s="372" customFormat="1" x14ac:dyDescent="0.15">
      <c r="A727" s="745"/>
      <c r="B727" s="371"/>
      <c r="C727" s="778"/>
      <c r="D727" s="288"/>
      <c r="E727" s="288"/>
      <c r="F727" s="288"/>
      <c r="G727" s="288"/>
      <c r="H727" s="288"/>
      <c r="I727" s="288"/>
      <c r="J727" s="778"/>
      <c r="K727" s="288"/>
      <c r="L727" s="288"/>
      <c r="M727" s="288"/>
      <c r="N727" s="288"/>
      <c r="O727" s="288"/>
    </row>
    <row r="728" spans="1:15" s="372" customFormat="1" x14ac:dyDescent="0.15">
      <c r="A728" s="745"/>
      <c r="B728" s="371"/>
      <c r="C728" s="778"/>
      <c r="D728" s="288"/>
      <c r="E728" s="288"/>
      <c r="F728" s="288"/>
      <c r="G728" s="288"/>
      <c r="H728" s="288"/>
      <c r="I728" s="288"/>
      <c r="J728" s="778"/>
      <c r="K728" s="288"/>
      <c r="L728" s="288"/>
      <c r="M728" s="288"/>
      <c r="N728" s="288"/>
      <c r="O728" s="288"/>
    </row>
    <row r="729" spans="1:15" s="372" customFormat="1" x14ac:dyDescent="0.15">
      <c r="A729" s="745"/>
      <c r="B729" s="371"/>
      <c r="C729" s="778"/>
      <c r="D729" s="288"/>
      <c r="E729" s="288"/>
      <c r="F729" s="288"/>
      <c r="G729" s="288"/>
      <c r="H729" s="288"/>
      <c r="I729" s="288"/>
      <c r="J729" s="778"/>
      <c r="K729" s="288"/>
      <c r="L729" s="288"/>
      <c r="M729" s="288"/>
      <c r="N729" s="288"/>
      <c r="O729" s="288"/>
    </row>
    <row r="730" spans="1:15" s="372" customFormat="1" x14ac:dyDescent="0.15">
      <c r="A730" s="745"/>
      <c r="B730" s="371"/>
      <c r="C730" s="778"/>
      <c r="D730" s="288"/>
      <c r="E730" s="288"/>
      <c r="F730" s="288"/>
      <c r="G730" s="288"/>
      <c r="H730" s="288"/>
      <c r="I730" s="288"/>
      <c r="J730" s="778"/>
      <c r="K730" s="288"/>
      <c r="L730" s="288"/>
      <c r="M730" s="288"/>
      <c r="N730" s="288"/>
      <c r="O730" s="288"/>
    </row>
    <row r="731" spans="1:15" s="372" customFormat="1" x14ac:dyDescent="0.15">
      <c r="A731" s="745"/>
      <c r="B731" s="371"/>
      <c r="C731" s="778"/>
      <c r="D731" s="288"/>
      <c r="E731" s="288"/>
      <c r="F731" s="288"/>
      <c r="G731" s="288"/>
      <c r="H731" s="288"/>
      <c r="I731" s="288"/>
      <c r="J731" s="778"/>
      <c r="K731" s="288"/>
      <c r="L731" s="288"/>
      <c r="M731" s="288"/>
      <c r="N731" s="288"/>
      <c r="O731" s="288"/>
    </row>
    <row r="732" spans="1:15" s="372" customFormat="1" x14ac:dyDescent="0.15">
      <c r="A732" s="745"/>
      <c r="B732" s="371"/>
      <c r="C732" s="778"/>
      <c r="D732" s="288"/>
      <c r="E732" s="288"/>
      <c r="F732" s="288"/>
      <c r="G732" s="288"/>
      <c r="H732" s="288"/>
      <c r="I732" s="288"/>
      <c r="J732" s="778"/>
      <c r="K732" s="288"/>
      <c r="L732" s="288"/>
      <c r="M732" s="288"/>
      <c r="N732" s="288"/>
      <c r="O732" s="288"/>
    </row>
    <row r="733" spans="1:15" s="372" customFormat="1" x14ac:dyDescent="0.15">
      <c r="A733" s="745"/>
      <c r="B733" s="371"/>
      <c r="C733" s="778"/>
      <c r="D733" s="288"/>
      <c r="E733" s="288"/>
      <c r="F733" s="288"/>
      <c r="G733" s="288"/>
      <c r="H733" s="288"/>
      <c r="I733" s="288"/>
      <c r="J733" s="778"/>
      <c r="K733" s="288"/>
      <c r="L733" s="288"/>
      <c r="M733" s="288"/>
      <c r="N733" s="288"/>
      <c r="O733" s="288"/>
    </row>
    <row r="734" spans="1:15" s="372" customFormat="1" x14ac:dyDescent="0.15">
      <c r="A734" s="745"/>
      <c r="B734" s="371"/>
      <c r="C734" s="778"/>
      <c r="D734" s="288"/>
      <c r="E734" s="288"/>
      <c r="F734" s="288"/>
      <c r="G734" s="288"/>
      <c r="H734" s="288"/>
      <c r="I734" s="288"/>
      <c r="J734" s="778"/>
      <c r="K734" s="288"/>
      <c r="L734" s="288"/>
      <c r="M734" s="288"/>
      <c r="N734" s="288"/>
      <c r="O734" s="288"/>
    </row>
    <row r="735" spans="1:15" s="372" customFormat="1" x14ac:dyDescent="0.15">
      <c r="A735" s="745"/>
      <c r="B735" s="371"/>
      <c r="C735" s="778"/>
      <c r="D735" s="288"/>
      <c r="E735" s="288"/>
      <c r="F735" s="288"/>
      <c r="G735" s="288"/>
      <c r="H735" s="288"/>
      <c r="I735" s="288"/>
      <c r="J735" s="778"/>
      <c r="K735" s="288"/>
      <c r="L735" s="288"/>
      <c r="M735" s="288"/>
      <c r="N735" s="288"/>
      <c r="O735" s="288"/>
    </row>
    <row r="736" spans="1:15" s="372" customFormat="1" x14ac:dyDescent="0.15">
      <c r="A736" s="745"/>
      <c r="B736" s="371"/>
      <c r="C736" s="778"/>
      <c r="D736" s="288"/>
      <c r="E736" s="288"/>
      <c r="F736" s="288"/>
      <c r="G736" s="288"/>
      <c r="H736" s="288"/>
      <c r="I736" s="288"/>
      <c r="J736" s="778"/>
      <c r="K736" s="288"/>
      <c r="L736" s="288"/>
      <c r="M736" s="288"/>
      <c r="N736" s="288"/>
      <c r="O736" s="288"/>
    </row>
    <row r="737" spans="1:15" s="372" customFormat="1" x14ac:dyDescent="0.15">
      <c r="A737" s="745"/>
      <c r="B737" s="371"/>
      <c r="C737" s="778"/>
      <c r="D737" s="288"/>
      <c r="E737" s="288"/>
      <c r="F737" s="288"/>
      <c r="G737" s="288"/>
      <c r="H737" s="288"/>
      <c r="I737" s="288"/>
      <c r="J737" s="778"/>
      <c r="K737" s="288"/>
      <c r="L737" s="288"/>
      <c r="M737" s="288"/>
      <c r="N737" s="288"/>
      <c r="O737" s="288"/>
    </row>
    <row r="738" spans="1:15" s="372" customFormat="1" x14ac:dyDescent="0.15">
      <c r="A738" s="745"/>
      <c r="B738" s="371"/>
      <c r="C738" s="778"/>
      <c r="D738" s="288"/>
      <c r="E738" s="288"/>
      <c r="F738" s="288"/>
      <c r="G738" s="288"/>
      <c r="H738" s="288"/>
      <c r="I738" s="288"/>
      <c r="J738" s="778"/>
      <c r="K738" s="288"/>
      <c r="L738" s="288"/>
      <c r="M738" s="288"/>
      <c r="N738" s="288"/>
      <c r="O738" s="288"/>
    </row>
    <row r="739" spans="1:15" s="372" customFormat="1" x14ac:dyDescent="0.15">
      <c r="A739" s="745"/>
      <c r="B739" s="371"/>
      <c r="C739" s="778"/>
      <c r="D739" s="288"/>
      <c r="E739" s="288"/>
      <c r="F739" s="288"/>
      <c r="G739" s="288"/>
      <c r="H739" s="288"/>
      <c r="I739" s="288"/>
      <c r="J739" s="778"/>
      <c r="K739" s="288"/>
      <c r="L739" s="288"/>
      <c r="M739" s="288"/>
      <c r="N739" s="288"/>
      <c r="O739" s="288"/>
    </row>
    <row r="740" spans="1:15" s="372" customFormat="1" x14ac:dyDescent="0.15">
      <c r="A740" s="745"/>
      <c r="B740" s="371"/>
      <c r="C740" s="778"/>
      <c r="D740" s="288"/>
      <c r="E740" s="288"/>
      <c r="F740" s="288"/>
      <c r="G740" s="288"/>
      <c r="H740" s="288"/>
      <c r="I740" s="288"/>
      <c r="J740" s="778"/>
      <c r="K740" s="288"/>
      <c r="L740" s="288"/>
      <c r="M740" s="288"/>
      <c r="N740" s="288"/>
      <c r="O740" s="288"/>
    </row>
    <row r="741" spans="1:15" s="372" customFormat="1" x14ac:dyDescent="0.15">
      <c r="A741" s="745"/>
      <c r="B741" s="371"/>
      <c r="C741" s="778"/>
      <c r="D741" s="288"/>
      <c r="E741" s="288"/>
      <c r="F741" s="288"/>
      <c r="G741" s="288"/>
      <c r="H741" s="288"/>
      <c r="I741" s="288"/>
      <c r="J741" s="778"/>
      <c r="K741" s="288"/>
      <c r="L741" s="288"/>
      <c r="M741" s="288"/>
      <c r="N741" s="288"/>
      <c r="O741" s="288"/>
    </row>
    <row r="742" spans="1:15" s="372" customFormat="1" x14ac:dyDescent="0.15">
      <c r="A742" s="745"/>
      <c r="B742" s="371"/>
      <c r="C742" s="778"/>
      <c r="D742" s="288"/>
      <c r="E742" s="288"/>
      <c r="F742" s="288"/>
      <c r="G742" s="288"/>
      <c r="H742" s="288"/>
      <c r="I742" s="288"/>
      <c r="J742" s="778"/>
      <c r="K742" s="288"/>
      <c r="L742" s="288"/>
      <c r="M742" s="288"/>
      <c r="N742" s="288"/>
      <c r="O742" s="288"/>
    </row>
    <row r="743" spans="1:15" s="372" customFormat="1" x14ac:dyDescent="0.15">
      <c r="A743" s="745"/>
      <c r="B743" s="371"/>
      <c r="C743" s="778"/>
      <c r="D743" s="288"/>
      <c r="E743" s="288"/>
      <c r="F743" s="288"/>
      <c r="G743" s="288"/>
      <c r="H743" s="288"/>
      <c r="I743" s="288"/>
      <c r="J743" s="778"/>
      <c r="K743" s="288"/>
      <c r="L743" s="288"/>
      <c r="M743" s="288"/>
      <c r="N743" s="288"/>
      <c r="O743" s="288"/>
    </row>
    <row r="744" spans="1:15" s="372" customFormat="1" x14ac:dyDescent="0.15">
      <c r="A744" s="745"/>
      <c r="B744" s="371"/>
      <c r="C744" s="778"/>
      <c r="D744" s="288"/>
      <c r="E744" s="288"/>
      <c r="F744" s="288"/>
      <c r="G744" s="288"/>
      <c r="H744" s="288"/>
      <c r="I744" s="288"/>
      <c r="J744" s="778"/>
      <c r="K744" s="288"/>
      <c r="L744" s="288"/>
      <c r="M744" s="288"/>
      <c r="N744" s="288"/>
      <c r="O744" s="288"/>
    </row>
    <row r="745" spans="1:15" s="372" customFormat="1" x14ac:dyDescent="0.15">
      <c r="A745" s="745"/>
      <c r="B745" s="371"/>
      <c r="C745" s="778"/>
      <c r="D745" s="288"/>
      <c r="E745" s="288"/>
      <c r="F745" s="288"/>
      <c r="G745" s="288"/>
      <c r="H745" s="288"/>
      <c r="I745" s="288"/>
      <c r="J745" s="778"/>
      <c r="K745" s="288"/>
      <c r="L745" s="288"/>
      <c r="M745" s="288"/>
      <c r="N745" s="288"/>
      <c r="O745" s="288"/>
    </row>
    <row r="746" spans="1:15" s="372" customFormat="1" x14ac:dyDescent="0.15">
      <c r="A746" s="745"/>
      <c r="B746" s="371"/>
      <c r="C746" s="778"/>
      <c r="D746" s="288"/>
      <c r="E746" s="288"/>
      <c r="F746" s="288"/>
      <c r="G746" s="288"/>
      <c r="H746" s="288"/>
      <c r="I746" s="288"/>
      <c r="J746" s="778"/>
      <c r="K746" s="288"/>
      <c r="L746" s="288"/>
      <c r="M746" s="288"/>
      <c r="N746" s="288"/>
      <c r="O746" s="288"/>
    </row>
    <row r="747" spans="1:15" s="372" customFormat="1" x14ac:dyDescent="0.15">
      <c r="A747" s="745"/>
      <c r="B747" s="371"/>
      <c r="C747" s="778"/>
      <c r="D747" s="288"/>
      <c r="E747" s="288"/>
      <c r="F747" s="288"/>
      <c r="G747" s="288"/>
      <c r="H747" s="288"/>
      <c r="I747" s="288"/>
      <c r="J747" s="778"/>
      <c r="K747" s="288"/>
      <c r="L747" s="288"/>
      <c r="M747" s="288"/>
      <c r="N747" s="288"/>
      <c r="O747" s="288"/>
    </row>
    <row r="748" spans="1:15" s="372" customFormat="1" x14ac:dyDescent="0.15">
      <c r="A748" s="745"/>
      <c r="B748" s="371"/>
      <c r="C748" s="778"/>
      <c r="D748" s="288"/>
      <c r="E748" s="288"/>
      <c r="F748" s="288"/>
      <c r="G748" s="288"/>
      <c r="H748" s="288"/>
      <c r="I748" s="288"/>
      <c r="J748" s="778"/>
      <c r="K748" s="288"/>
      <c r="L748" s="288"/>
      <c r="M748" s="288"/>
      <c r="N748" s="288"/>
      <c r="O748" s="288"/>
    </row>
    <row r="749" spans="1:15" s="372" customFormat="1" x14ac:dyDescent="0.15">
      <c r="A749" s="745"/>
      <c r="B749" s="371"/>
      <c r="C749" s="778"/>
      <c r="D749" s="288"/>
      <c r="E749" s="288"/>
      <c r="F749" s="288"/>
      <c r="G749" s="288"/>
      <c r="H749" s="288"/>
      <c r="I749" s="288"/>
      <c r="J749" s="778"/>
      <c r="K749" s="288"/>
      <c r="L749" s="288"/>
      <c r="M749" s="288"/>
      <c r="N749" s="288"/>
      <c r="O749" s="288"/>
    </row>
    <row r="750" spans="1:15" s="372" customFormat="1" x14ac:dyDescent="0.15">
      <c r="A750" s="745"/>
      <c r="B750" s="371"/>
      <c r="C750" s="778"/>
      <c r="D750" s="288"/>
      <c r="E750" s="288"/>
      <c r="F750" s="288"/>
      <c r="G750" s="288"/>
      <c r="H750" s="288"/>
      <c r="I750" s="288"/>
      <c r="J750" s="778"/>
      <c r="K750" s="288"/>
      <c r="L750" s="288"/>
      <c r="M750" s="288"/>
      <c r="N750" s="288"/>
      <c r="O750" s="288"/>
    </row>
    <row r="751" spans="1:15" s="372" customFormat="1" x14ac:dyDescent="0.15">
      <c r="A751" s="745"/>
      <c r="B751" s="371"/>
      <c r="C751" s="778"/>
      <c r="D751" s="288"/>
      <c r="E751" s="288"/>
      <c r="F751" s="288"/>
      <c r="G751" s="288"/>
      <c r="H751" s="288"/>
      <c r="I751" s="288"/>
      <c r="J751" s="778"/>
      <c r="K751" s="288"/>
      <c r="L751" s="288"/>
      <c r="M751" s="288"/>
      <c r="N751" s="288"/>
      <c r="O751" s="288"/>
    </row>
    <row r="752" spans="1:15" s="372" customFormat="1" x14ac:dyDescent="0.15">
      <c r="A752" s="745"/>
      <c r="B752" s="371"/>
      <c r="C752" s="778"/>
      <c r="D752" s="288"/>
      <c r="E752" s="288"/>
      <c r="F752" s="288"/>
      <c r="G752" s="288"/>
      <c r="H752" s="288"/>
      <c r="I752" s="288"/>
      <c r="J752" s="778"/>
      <c r="K752" s="288"/>
      <c r="L752" s="288"/>
      <c r="M752" s="288"/>
      <c r="N752" s="288"/>
      <c r="O752" s="288"/>
    </row>
    <row r="753" spans="1:15" s="372" customFormat="1" x14ac:dyDescent="0.15">
      <c r="A753" s="745"/>
      <c r="B753" s="371"/>
      <c r="C753" s="778"/>
      <c r="D753" s="288"/>
      <c r="E753" s="288"/>
      <c r="F753" s="288"/>
      <c r="G753" s="288"/>
      <c r="H753" s="288"/>
      <c r="I753" s="288"/>
      <c r="J753" s="778"/>
      <c r="K753" s="288"/>
      <c r="L753" s="288"/>
      <c r="M753" s="288"/>
      <c r="N753" s="288"/>
      <c r="O753" s="288"/>
    </row>
    <row r="754" spans="1:15" s="372" customFormat="1" x14ac:dyDescent="0.15">
      <c r="A754" s="745"/>
      <c r="B754" s="371"/>
      <c r="C754" s="778"/>
      <c r="D754" s="288"/>
      <c r="E754" s="288"/>
      <c r="F754" s="288"/>
      <c r="G754" s="288"/>
      <c r="H754" s="288"/>
      <c r="I754" s="288"/>
      <c r="J754" s="778"/>
      <c r="K754" s="288"/>
      <c r="L754" s="288"/>
      <c r="M754" s="288"/>
      <c r="N754" s="288"/>
      <c r="O754" s="288"/>
    </row>
    <row r="755" spans="1:15" s="372" customFormat="1" x14ac:dyDescent="0.15">
      <c r="A755" s="745"/>
      <c r="B755" s="371"/>
      <c r="C755" s="778"/>
      <c r="D755" s="288"/>
      <c r="E755" s="288"/>
      <c r="F755" s="288"/>
      <c r="G755" s="288"/>
      <c r="H755" s="288"/>
      <c r="I755" s="288"/>
      <c r="J755" s="778"/>
      <c r="K755" s="288"/>
      <c r="L755" s="288"/>
      <c r="M755" s="288"/>
      <c r="N755" s="288"/>
      <c r="O755" s="288"/>
    </row>
    <row r="756" spans="1:15" s="372" customFormat="1" x14ac:dyDescent="0.15">
      <c r="A756" s="745"/>
      <c r="B756" s="371"/>
      <c r="C756" s="778"/>
      <c r="D756" s="288"/>
      <c r="E756" s="288"/>
      <c r="F756" s="288"/>
      <c r="G756" s="288"/>
      <c r="H756" s="288"/>
      <c r="I756" s="288"/>
      <c r="J756" s="778"/>
      <c r="K756" s="288"/>
      <c r="L756" s="288"/>
      <c r="M756" s="288"/>
      <c r="N756" s="288"/>
      <c r="O756" s="288"/>
    </row>
    <row r="757" spans="1:15" s="372" customFormat="1" x14ac:dyDescent="0.15">
      <c r="A757" s="745"/>
      <c r="B757" s="371"/>
      <c r="C757" s="778"/>
      <c r="D757" s="288"/>
      <c r="E757" s="288"/>
      <c r="F757" s="288"/>
      <c r="G757" s="288"/>
      <c r="H757" s="288"/>
      <c r="I757" s="288"/>
      <c r="J757" s="778"/>
      <c r="K757" s="288"/>
      <c r="L757" s="288"/>
      <c r="M757" s="288"/>
      <c r="N757" s="288"/>
      <c r="O757" s="288"/>
    </row>
    <row r="758" spans="1:15" s="372" customFormat="1" x14ac:dyDescent="0.15">
      <c r="A758" s="745"/>
      <c r="B758" s="371"/>
      <c r="C758" s="778"/>
      <c r="D758" s="288"/>
      <c r="E758" s="288"/>
      <c r="F758" s="288"/>
      <c r="G758" s="288"/>
      <c r="H758" s="288"/>
      <c r="I758" s="288"/>
      <c r="J758" s="778"/>
      <c r="K758" s="288"/>
      <c r="L758" s="288"/>
      <c r="M758" s="288"/>
      <c r="N758" s="288"/>
      <c r="O758" s="288"/>
    </row>
    <row r="759" spans="1:15" s="372" customFormat="1" x14ac:dyDescent="0.15">
      <c r="A759" s="745"/>
      <c r="B759" s="371"/>
      <c r="C759" s="778"/>
      <c r="D759" s="288"/>
      <c r="E759" s="288"/>
      <c r="F759" s="288"/>
      <c r="G759" s="288"/>
      <c r="H759" s="288"/>
      <c r="I759" s="288"/>
      <c r="J759" s="778"/>
      <c r="K759" s="288"/>
      <c r="L759" s="288"/>
      <c r="M759" s="288"/>
      <c r="N759" s="288"/>
      <c r="O759" s="288"/>
    </row>
    <row r="760" spans="1:15" s="372" customFormat="1" x14ac:dyDescent="0.15">
      <c r="A760" s="745"/>
      <c r="B760" s="371"/>
      <c r="C760" s="778"/>
      <c r="D760" s="288"/>
      <c r="E760" s="288"/>
      <c r="F760" s="288"/>
      <c r="G760" s="288"/>
      <c r="H760" s="288"/>
      <c r="I760" s="288"/>
      <c r="J760" s="778"/>
      <c r="K760" s="288"/>
      <c r="L760" s="288"/>
      <c r="M760" s="288"/>
      <c r="N760" s="288"/>
      <c r="O760" s="288"/>
    </row>
    <row r="761" spans="1:15" s="372" customFormat="1" x14ac:dyDescent="0.15">
      <c r="A761" s="745"/>
      <c r="B761" s="371"/>
      <c r="C761" s="778"/>
      <c r="D761" s="288"/>
      <c r="E761" s="288"/>
      <c r="F761" s="288"/>
      <c r="G761" s="288"/>
      <c r="H761" s="288"/>
      <c r="I761" s="288"/>
      <c r="J761" s="778"/>
      <c r="K761" s="288"/>
      <c r="L761" s="288"/>
      <c r="M761" s="288"/>
      <c r="N761" s="288"/>
      <c r="O761" s="288"/>
    </row>
    <row r="762" spans="1:15" s="372" customFormat="1" x14ac:dyDescent="0.15">
      <c r="A762" s="745"/>
      <c r="B762" s="371"/>
      <c r="C762" s="778"/>
      <c r="D762" s="288"/>
      <c r="E762" s="288"/>
      <c r="F762" s="288"/>
      <c r="G762" s="288"/>
      <c r="H762" s="288"/>
      <c r="I762" s="288"/>
      <c r="J762" s="778"/>
      <c r="K762" s="288"/>
      <c r="L762" s="288"/>
      <c r="M762" s="288"/>
      <c r="N762" s="288"/>
      <c r="O762" s="288"/>
    </row>
    <row r="763" spans="1:15" s="372" customFormat="1" x14ac:dyDescent="0.15">
      <c r="A763" s="745"/>
      <c r="B763" s="371"/>
      <c r="C763" s="778"/>
      <c r="D763" s="288"/>
      <c r="E763" s="288"/>
      <c r="F763" s="288"/>
      <c r="G763" s="288"/>
      <c r="H763" s="288"/>
      <c r="I763" s="288"/>
      <c r="J763" s="778"/>
      <c r="K763" s="288"/>
      <c r="L763" s="288"/>
      <c r="M763" s="288"/>
      <c r="N763" s="288"/>
      <c r="O763" s="288"/>
    </row>
    <row r="764" spans="1:15" s="372" customFormat="1" x14ac:dyDescent="0.15">
      <c r="A764" s="745"/>
      <c r="B764" s="371"/>
      <c r="C764" s="778"/>
      <c r="D764" s="288"/>
      <c r="E764" s="288"/>
      <c r="F764" s="288"/>
      <c r="G764" s="288"/>
      <c r="H764" s="288"/>
      <c r="I764" s="288"/>
      <c r="J764" s="778"/>
      <c r="K764" s="288"/>
      <c r="L764" s="288"/>
      <c r="M764" s="288"/>
      <c r="N764" s="288"/>
      <c r="O764" s="288"/>
    </row>
    <row r="765" spans="1:15" s="372" customFormat="1" x14ac:dyDescent="0.15">
      <c r="A765" s="745"/>
      <c r="B765" s="371"/>
      <c r="C765" s="778"/>
      <c r="D765" s="288"/>
      <c r="E765" s="288"/>
      <c r="F765" s="288"/>
      <c r="G765" s="288"/>
      <c r="H765" s="288"/>
      <c r="I765" s="288"/>
      <c r="J765" s="778"/>
      <c r="K765" s="288"/>
      <c r="L765" s="288"/>
      <c r="M765" s="288"/>
      <c r="N765" s="288"/>
      <c r="O765" s="288"/>
    </row>
    <row r="766" spans="1:15" s="372" customFormat="1" x14ac:dyDescent="0.15">
      <c r="A766" s="745"/>
      <c r="B766" s="371"/>
      <c r="C766" s="778"/>
      <c r="D766" s="288"/>
      <c r="E766" s="288"/>
      <c r="F766" s="288"/>
      <c r="G766" s="288"/>
      <c r="H766" s="288"/>
      <c r="I766" s="288"/>
      <c r="J766" s="778"/>
      <c r="K766" s="288"/>
      <c r="L766" s="288"/>
      <c r="M766" s="288"/>
      <c r="N766" s="288"/>
      <c r="O766" s="288"/>
    </row>
    <row r="767" spans="1:15" s="372" customFormat="1" x14ac:dyDescent="0.15">
      <c r="A767" s="745"/>
      <c r="B767" s="371"/>
      <c r="C767" s="778"/>
      <c r="D767" s="288"/>
      <c r="E767" s="288"/>
      <c r="F767" s="288"/>
      <c r="G767" s="288"/>
      <c r="H767" s="288"/>
      <c r="I767" s="288"/>
      <c r="J767" s="778"/>
      <c r="K767" s="288"/>
      <c r="L767" s="288"/>
      <c r="M767" s="288"/>
      <c r="N767" s="288"/>
      <c r="O767" s="288"/>
    </row>
    <row r="768" spans="1:15" s="372" customFormat="1" x14ac:dyDescent="0.15">
      <c r="A768" s="745"/>
      <c r="B768" s="371"/>
      <c r="C768" s="778"/>
      <c r="D768" s="288"/>
      <c r="E768" s="288"/>
      <c r="F768" s="288"/>
      <c r="G768" s="288"/>
      <c r="H768" s="288"/>
      <c r="I768" s="288"/>
      <c r="J768" s="778"/>
      <c r="K768" s="288"/>
      <c r="L768" s="288"/>
      <c r="M768" s="288"/>
      <c r="N768" s="288"/>
      <c r="O768" s="288"/>
    </row>
    <row r="769" spans="1:15" s="372" customFormat="1" x14ac:dyDescent="0.15">
      <c r="A769" s="745"/>
      <c r="B769" s="371"/>
      <c r="C769" s="778"/>
      <c r="D769" s="288"/>
      <c r="E769" s="288"/>
      <c r="F769" s="288"/>
      <c r="G769" s="288"/>
      <c r="H769" s="288"/>
      <c r="I769" s="288"/>
      <c r="J769" s="778"/>
      <c r="K769" s="288"/>
      <c r="L769" s="288"/>
      <c r="M769" s="288"/>
      <c r="N769" s="288"/>
      <c r="O769" s="288"/>
    </row>
    <row r="770" spans="1:15" s="372" customFormat="1" x14ac:dyDescent="0.15">
      <c r="A770" s="745"/>
      <c r="B770" s="371"/>
      <c r="C770" s="778"/>
      <c r="D770" s="288"/>
      <c r="E770" s="288"/>
      <c r="F770" s="288"/>
      <c r="G770" s="288"/>
      <c r="H770" s="288"/>
      <c r="I770" s="288"/>
      <c r="J770" s="778"/>
      <c r="K770" s="288"/>
      <c r="L770" s="288"/>
      <c r="M770" s="288"/>
      <c r="N770" s="288"/>
      <c r="O770" s="288"/>
    </row>
    <row r="771" spans="1:15" s="372" customFormat="1" x14ac:dyDescent="0.15">
      <c r="A771" s="745"/>
      <c r="B771" s="371"/>
      <c r="C771" s="778"/>
      <c r="D771" s="288"/>
      <c r="E771" s="288"/>
      <c r="F771" s="288"/>
      <c r="G771" s="288"/>
      <c r="H771" s="288"/>
      <c r="I771" s="288"/>
      <c r="J771" s="778"/>
      <c r="K771" s="288"/>
      <c r="L771" s="288"/>
      <c r="M771" s="288"/>
      <c r="N771" s="288"/>
      <c r="O771" s="288"/>
    </row>
    <row r="772" spans="1:15" s="372" customFormat="1" x14ac:dyDescent="0.15">
      <c r="A772" s="745"/>
      <c r="B772" s="371"/>
      <c r="C772" s="778"/>
      <c r="D772" s="288"/>
      <c r="E772" s="288"/>
      <c r="F772" s="288"/>
      <c r="G772" s="288"/>
      <c r="H772" s="288"/>
      <c r="I772" s="288"/>
      <c r="J772" s="778"/>
      <c r="K772" s="288"/>
      <c r="L772" s="288"/>
      <c r="M772" s="288"/>
      <c r="N772" s="288"/>
      <c r="O772" s="288"/>
    </row>
    <row r="773" spans="1:15" s="372" customFormat="1" x14ac:dyDescent="0.15">
      <c r="A773" s="745"/>
      <c r="B773" s="371"/>
      <c r="C773" s="778"/>
      <c r="D773" s="288"/>
      <c r="E773" s="288"/>
      <c r="F773" s="288"/>
      <c r="G773" s="288"/>
      <c r="H773" s="288"/>
      <c r="I773" s="288"/>
      <c r="J773" s="778"/>
      <c r="K773" s="288"/>
      <c r="L773" s="288"/>
      <c r="M773" s="288"/>
      <c r="N773" s="288"/>
      <c r="O773" s="288"/>
    </row>
    <row r="774" spans="1:15" s="372" customFormat="1" x14ac:dyDescent="0.15">
      <c r="A774" s="745"/>
      <c r="B774" s="371"/>
      <c r="C774" s="778"/>
      <c r="D774" s="288"/>
      <c r="E774" s="288"/>
      <c r="F774" s="288"/>
      <c r="G774" s="288"/>
      <c r="H774" s="288"/>
      <c r="I774" s="288"/>
      <c r="J774" s="778"/>
      <c r="K774" s="288"/>
      <c r="L774" s="288"/>
      <c r="M774" s="288"/>
      <c r="N774" s="288"/>
      <c r="O774" s="288"/>
    </row>
    <row r="775" spans="1:15" s="372" customFormat="1" x14ac:dyDescent="0.15">
      <c r="A775" s="745"/>
      <c r="B775" s="371"/>
      <c r="C775" s="778"/>
      <c r="D775" s="288"/>
      <c r="E775" s="288"/>
      <c r="F775" s="288"/>
      <c r="G775" s="288"/>
      <c r="H775" s="288"/>
      <c r="I775" s="288"/>
      <c r="J775" s="778"/>
      <c r="K775" s="288"/>
      <c r="L775" s="288"/>
      <c r="M775" s="288"/>
      <c r="N775" s="288"/>
      <c r="O775" s="288"/>
    </row>
    <row r="776" spans="1:15" s="372" customFormat="1" x14ac:dyDescent="0.15">
      <c r="A776" s="745"/>
      <c r="B776" s="371"/>
      <c r="C776" s="778"/>
      <c r="D776" s="288"/>
      <c r="E776" s="288"/>
      <c r="F776" s="288"/>
      <c r="G776" s="288"/>
      <c r="H776" s="288"/>
      <c r="I776" s="288"/>
      <c r="J776" s="778"/>
      <c r="K776" s="288"/>
      <c r="L776" s="288"/>
      <c r="M776" s="288"/>
      <c r="N776" s="288"/>
      <c r="O776" s="288"/>
    </row>
    <row r="777" spans="1:15" s="372" customFormat="1" x14ac:dyDescent="0.15">
      <c r="A777" s="745"/>
      <c r="B777" s="371"/>
      <c r="C777" s="778"/>
      <c r="D777" s="288"/>
      <c r="E777" s="288"/>
      <c r="F777" s="288"/>
      <c r="G777" s="288"/>
      <c r="H777" s="288"/>
      <c r="I777" s="288"/>
      <c r="J777" s="778"/>
      <c r="K777" s="288"/>
      <c r="L777" s="288"/>
      <c r="M777" s="288"/>
      <c r="N777" s="288"/>
      <c r="O777" s="288"/>
    </row>
    <row r="778" spans="1:15" s="372" customFormat="1" x14ac:dyDescent="0.15">
      <c r="A778" s="745"/>
      <c r="B778" s="371"/>
      <c r="C778" s="778"/>
      <c r="D778" s="288"/>
      <c r="E778" s="288"/>
      <c r="F778" s="288"/>
      <c r="G778" s="288"/>
      <c r="H778" s="288"/>
      <c r="I778" s="288"/>
      <c r="J778" s="778"/>
      <c r="K778" s="288"/>
      <c r="L778" s="288"/>
      <c r="M778" s="288"/>
      <c r="N778" s="288"/>
      <c r="O778" s="288"/>
    </row>
    <row r="779" spans="1:15" s="372" customFormat="1" x14ac:dyDescent="0.15">
      <c r="A779" s="745"/>
      <c r="B779" s="371"/>
      <c r="C779" s="778"/>
      <c r="D779" s="288"/>
      <c r="E779" s="288"/>
      <c r="F779" s="288"/>
      <c r="G779" s="288"/>
      <c r="H779" s="288"/>
      <c r="I779" s="288"/>
      <c r="J779" s="778"/>
      <c r="K779" s="288"/>
      <c r="L779" s="288"/>
      <c r="M779" s="288"/>
      <c r="N779" s="288"/>
      <c r="O779" s="288"/>
    </row>
    <row r="780" spans="1:15" s="372" customFormat="1" x14ac:dyDescent="0.15">
      <c r="A780" s="745"/>
      <c r="B780" s="371"/>
      <c r="C780" s="778"/>
      <c r="D780" s="288"/>
      <c r="E780" s="288"/>
      <c r="F780" s="288"/>
      <c r="G780" s="288"/>
      <c r="H780" s="288"/>
      <c r="I780" s="288"/>
      <c r="J780" s="778"/>
      <c r="K780" s="288"/>
      <c r="L780" s="288"/>
      <c r="M780" s="288"/>
      <c r="N780" s="288"/>
      <c r="O780" s="288"/>
    </row>
    <row r="781" spans="1:15" s="372" customFormat="1" x14ac:dyDescent="0.15">
      <c r="A781" s="745"/>
      <c r="B781" s="371"/>
      <c r="C781" s="778"/>
      <c r="D781" s="288"/>
      <c r="E781" s="288"/>
      <c r="F781" s="288"/>
      <c r="G781" s="288"/>
      <c r="H781" s="288"/>
      <c r="I781" s="288"/>
      <c r="J781" s="778"/>
      <c r="K781" s="288"/>
      <c r="L781" s="288"/>
      <c r="M781" s="288"/>
      <c r="N781" s="288"/>
      <c r="O781" s="288"/>
    </row>
    <row r="782" spans="1:15" s="372" customFormat="1" x14ac:dyDescent="0.15">
      <c r="A782" s="745"/>
      <c r="B782" s="371"/>
      <c r="C782" s="778"/>
      <c r="D782" s="288"/>
      <c r="E782" s="288"/>
      <c r="F782" s="288"/>
      <c r="G782" s="288"/>
      <c r="H782" s="288"/>
      <c r="I782" s="288"/>
      <c r="J782" s="778"/>
      <c r="K782" s="288"/>
      <c r="L782" s="288"/>
      <c r="M782" s="288"/>
      <c r="N782" s="288"/>
      <c r="O782" s="288"/>
    </row>
    <row r="783" spans="1:15" s="372" customFormat="1" x14ac:dyDescent="0.15">
      <c r="A783" s="745"/>
      <c r="B783" s="371"/>
      <c r="C783" s="778"/>
      <c r="D783" s="288"/>
      <c r="E783" s="288"/>
      <c r="F783" s="288"/>
      <c r="G783" s="288"/>
      <c r="H783" s="288"/>
      <c r="I783" s="288"/>
      <c r="J783" s="778"/>
      <c r="K783" s="288"/>
      <c r="L783" s="288"/>
      <c r="M783" s="288"/>
      <c r="N783" s="288"/>
      <c r="O783" s="288"/>
    </row>
    <row r="784" spans="1:15" s="372" customFormat="1" x14ac:dyDescent="0.15">
      <c r="A784" s="745"/>
      <c r="B784" s="371"/>
      <c r="C784" s="778"/>
      <c r="D784" s="288"/>
      <c r="E784" s="288"/>
      <c r="F784" s="288"/>
      <c r="G784" s="288"/>
      <c r="H784" s="288"/>
      <c r="I784" s="288"/>
      <c r="J784" s="778"/>
      <c r="K784" s="288"/>
      <c r="L784" s="288"/>
      <c r="M784" s="288"/>
      <c r="N784" s="288"/>
      <c r="O784" s="288"/>
    </row>
    <row r="785" spans="1:15" s="372" customFormat="1" x14ac:dyDescent="0.15">
      <c r="A785" s="745"/>
      <c r="B785" s="371"/>
      <c r="C785" s="778"/>
      <c r="D785" s="288"/>
      <c r="E785" s="288"/>
      <c r="F785" s="288"/>
      <c r="G785" s="288"/>
      <c r="H785" s="288"/>
      <c r="I785" s="288"/>
      <c r="J785" s="778"/>
      <c r="K785" s="288"/>
      <c r="L785" s="288"/>
      <c r="M785" s="288"/>
      <c r="N785" s="288"/>
      <c r="O785" s="288"/>
    </row>
    <row r="786" spans="1:15" s="372" customFormat="1" x14ac:dyDescent="0.15">
      <c r="A786" s="745"/>
      <c r="B786" s="371"/>
      <c r="C786" s="778"/>
      <c r="D786" s="288"/>
      <c r="E786" s="288"/>
      <c r="F786" s="288"/>
      <c r="G786" s="288"/>
      <c r="H786" s="288"/>
      <c r="I786" s="288"/>
      <c r="J786" s="778"/>
      <c r="K786" s="288"/>
      <c r="L786" s="288"/>
      <c r="M786" s="288"/>
      <c r="N786" s="288"/>
      <c r="O786" s="288"/>
    </row>
    <row r="787" spans="1:15" s="372" customFormat="1" x14ac:dyDescent="0.15">
      <c r="A787" s="745"/>
      <c r="B787" s="371"/>
      <c r="C787" s="778"/>
      <c r="D787" s="288"/>
      <c r="E787" s="288"/>
      <c r="F787" s="288"/>
      <c r="G787" s="288"/>
      <c r="H787" s="288"/>
      <c r="I787" s="288"/>
      <c r="J787" s="778"/>
      <c r="K787" s="288"/>
      <c r="L787" s="288"/>
      <c r="M787" s="288"/>
      <c r="N787" s="288"/>
      <c r="O787" s="288"/>
    </row>
    <row r="788" spans="1:15" s="372" customFormat="1" x14ac:dyDescent="0.15">
      <c r="A788" s="745"/>
      <c r="B788" s="371"/>
      <c r="C788" s="778"/>
      <c r="D788" s="288"/>
      <c r="E788" s="288"/>
      <c r="F788" s="288"/>
      <c r="G788" s="288"/>
      <c r="H788" s="288"/>
      <c r="I788" s="288"/>
      <c r="J788" s="778"/>
      <c r="K788" s="288"/>
      <c r="L788" s="288"/>
      <c r="M788" s="288"/>
      <c r="N788" s="288"/>
      <c r="O788" s="288"/>
    </row>
    <row r="789" spans="1:15" s="372" customFormat="1" x14ac:dyDescent="0.15">
      <c r="A789" s="745"/>
      <c r="B789" s="371"/>
      <c r="C789" s="778"/>
      <c r="D789" s="288"/>
      <c r="E789" s="288"/>
      <c r="F789" s="288"/>
      <c r="G789" s="288"/>
      <c r="H789" s="288"/>
      <c r="I789" s="288"/>
      <c r="J789" s="778"/>
      <c r="K789" s="288"/>
      <c r="L789" s="288"/>
      <c r="M789" s="288"/>
      <c r="N789" s="288"/>
      <c r="O789" s="288"/>
    </row>
    <row r="790" spans="1:15" s="372" customFormat="1" x14ac:dyDescent="0.15">
      <c r="A790" s="745"/>
      <c r="B790" s="371"/>
      <c r="C790" s="778"/>
      <c r="D790" s="288"/>
      <c r="E790" s="288"/>
      <c r="F790" s="288"/>
      <c r="G790" s="288"/>
      <c r="H790" s="288"/>
      <c r="I790" s="288"/>
      <c r="J790" s="778"/>
      <c r="K790" s="288"/>
      <c r="L790" s="288"/>
      <c r="M790" s="288"/>
      <c r="N790" s="288"/>
      <c r="O790" s="288"/>
    </row>
    <row r="791" spans="1:15" s="372" customFormat="1" x14ac:dyDescent="0.15">
      <c r="A791" s="745"/>
      <c r="B791" s="371"/>
      <c r="C791" s="778"/>
      <c r="D791" s="288"/>
      <c r="E791" s="288"/>
      <c r="F791" s="288"/>
      <c r="G791" s="288"/>
      <c r="H791" s="288"/>
      <c r="I791" s="288"/>
      <c r="J791" s="778"/>
      <c r="K791" s="288"/>
      <c r="L791" s="288"/>
      <c r="M791" s="288"/>
      <c r="N791" s="288"/>
      <c r="O791" s="288"/>
    </row>
    <row r="792" spans="1:15" s="372" customFormat="1" x14ac:dyDescent="0.15">
      <c r="A792" s="745"/>
      <c r="B792" s="371"/>
      <c r="C792" s="778"/>
      <c r="D792" s="288"/>
      <c r="E792" s="288"/>
      <c r="F792" s="288"/>
      <c r="G792" s="288"/>
      <c r="H792" s="288"/>
      <c r="I792" s="288"/>
      <c r="J792" s="778"/>
      <c r="K792" s="288"/>
      <c r="L792" s="288"/>
      <c r="M792" s="288"/>
      <c r="N792" s="288"/>
      <c r="O792" s="288"/>
    </row>
    <row r="793" spans="1:15" s="372" customFormat="1" x14ac:dyDescent="0.15">
      <c r="A793" s="745"/>
      <c r="B793" s="371"/>
      <c r="C793" s="778"/>
      <c r="D793" s="288"/>
      <c r="E793" s="288"/>
      <c r="F793" s="288"/>
      <c r="G793" s="288"/>
      <c r="H793" s="288"/>
      <c r="I793" s="288"/>
      <c r="J793" s="778"/>
      <c r="K793" s="288"/>
      <c r="L793" s="288"/>
      <c r="M793" s="288"/>
      <c r="N793" s="288"/>
      <c r="O793" s="288"/>
    </row>
    <row r="794" spans="1:15" s="372" customFormat="1" x14ac:dyDescent="0.15">
      <c r="A794" s="745"/>
      <c r="B794" s="371"/>
      <c r="C794" s="778"/>
      <c r="D794" s="288"/>
      <c r="E794" s="288"/>
      <c r="F794" s="288"/>
      <c r="G794" s="288"/>
      <c r="H794" s="288"/>
      <c r="I794" s="288"/>
      <c r="J794" s="778"/>
      <c r="K794" s="288"/>
      <c r="L794" s="288"/>
      <c r="M794" s="288"/>
      <c r="N794" s="288"/>
      <c r="O794" s="288"/>
    </row>
    <row r="795" spans="1:15" s="372" customFormat="1" x14ac:dyDescent="0.15">
      <c r="A795" s="745"/>
      <c r="B795" s="371"/>
      <c r="C795" s="778"/>
      <c r="D795" s="288"/>
      <c r="E795" s="288"/>
      <c r="F795" s="288"/>
      <c r="G795" s="288"/>
      <c r="H795" s="288"/>
      <c r="I795" s="288"/>
      <c r="J795" s="778"/>
      <c r="K795" s="288"/>
      <c r="L795" s="288"/>
      <c r="M795" s="288"/>
      <c r="N795" s="288"/>
      <c r="O795" s="288"/>
    </row>
    <row r="796" spans="1:15" s="372" customFormat="1" x14ac:dyDescent="0.15">
      <c r="A796" s="745"/>
      <c r="B796" s="371"/>
      <c r="C796" s="778"/>
      <c r="D796" s="288"/>
      <c r="E796" s="288"/>
      <c r="F796" s="288"/>
      <c r="G796" s="288"/>
      <c r="H796" s="288"/>
      <c r="I796" s="288"/>
      <c r="J796" s="778"/>
      <c r="K796" s="288"/>
      <c r="L796" s="288"/>
      <c r="M796" s="288"/>
      <c r="N796" s="288"/>
      <c r="O796" s="288"/>
    </row>
    <row r="797" spans="1:15" s="372" customFormat="1" x14ac:dyDescent="0.15">
      <c r="A797" s="745"/>
      <c r="B797" s="371"/>
      <c r="C797" s="778"/>
      <c r="D797" s="288"/>
      <c r="E797" s="288"/>
      <c r="F797" s="288"/>
      <c r="G797" s="288"/>
      <c r="H797" s="288"/>
      <c r="I797" s="288"/>
      <c r="J797" s="778"/>
      <c r="K797" s="288"/>
      <c r="L797" s="288"/>
      <c r="M797" s="288"/>
      <c r="N797" s="288"/>
      <c r="O797" s="288"/>
    </row>
    <row r="798" spans="1:15" s="372" customFormat="1" x14ac:dyDescent="0.15">
      <c r="A798" s="745"/>
      <c r="B798" s="371"/>
      <c r="C798" s="778"/>
      <c r="D798" s="288"/>
      <c r="E798" s="288"/>
      <c r="F798" s="288"/>
      <c r="G798" s="288"/>
      <c r="H798" s="288"/>
      <c r="I798" s="288"/>
      <c r="J798" s="778"/>
      <c r="K798" s="288"/>
      <c r="L798" s="288"/>
      <c r="M798" s="288"/>
      <c r="N798" s="288"/>
      <c r="O798" s="288"/>
    </row>
    <row r="799" spans="1:15" s="372" customFormat="1" x14ac:dyDescent="0.15">
      <c r="A799" s="745"/>
      <c r="B799" s="371"/>
      <c r="C799" s="778"/>
      <c r="D799" s="288"/>
      <c r="E799" s="288"/>
      <c r="F799" s="288"/>
      <c r="G799" s="288"/>
      <c r="H799" s="288"/>
      <c r="I799" s="288"/>
      <c r="J799" s="778"/>
      <c r="K799" s="288"/>
      <c r="L799" s="288"/>
      <c r="M799" s="288"/>
      <c r="N799" s="288"/>
      <c r="O799" s="288"/>
    </row>
    <row r="800" spans="1:15" s="372" customFormat="1" x14ac:dyDescent="0.15">
      <c r="A800" s="745"/>
      <c r="B800" s="371"/>
      <c r="C800" s="778"/>
      <c r="D800" s="288"/>
      <c r="E800" s="288"/>
      <c r="F800" s="288"/>
      <c r="G800" s="288"/>
      <c r="H800" s="288"/>
      <c r="I800" s="288"/>
      <c r="J800" s="778"/>
      <c r="K800" s="288"/>
      <c r="L800" s="288"/>
      <c r="M800" s="288"/>
      <c r="N800" s="288"/>
      <c r="O800" s="288"/>
    </row>
    <row r="801" spans="1:15" s="372" customFormat="1" x14ac:dyDescent="0.15">
      <c r="A801" s="745"/>
      <c r="B801" s="371"/>
      <c r="C801" s="778"/>
      <c r="D801" s="288"/>
      <c r="E801" s="288"/>
      <c r="F801" s="288"/>
      <c r="G801" s="288"/>
      <c r="H801" s="288"/>
      <c r="I801" s="288"/>
      <c r="J801" s="778"/>
      <c r="K801" s="288"/>
      <c r="L801" s="288"/>
      <c r="M801" s="288"/>
      <c r="N801" s="288"/>
      <c r="O801" s="288"/>
    </row>
    <row r="802" spans="1:15" s="372" customFormat="1" x14ac:dyDescent="0.15">
      <c r="A802" s="745"/>
      <c r="B802" s="371"/>
      <c r="C802" s="778"/>
      <c r="D802" s="288"/>
      <c r="E802" s="288"/>
      <c r="F802" s="288"/>
      <c r="G802" s="288"/>
      <c r="H802" s="288"/>
      <c r="I802" s="288"/>
      <c r="J802" s="778"/>
      <c r="K802" s="288"/>
      <c r="L802" s="288"/>
      <c r="M802" s="288"/>
      <c r="N802" s="288"/>
      <c r="O802" s="288"/>
    </row>
    <row r="803" spans="1:15" s="372" customFormat="1" x14ac:dyDescent="0.15">
      <c r="A803" s="745"/>
      <c r="B803" s="371"/>
      <c r="C803" s="778"/>
      <c r="D803" s="288"/>
      <c r="E803" s="288"/>
      <c r="F803" s="288"/>
      <c r="G803" s="288"/>
      <c r="H803" s="288"/>
      <c r="I803" s="288"/>
      <c r="J803" s="778"/>
      <c r="K803" s="288"/>
      <c r="L803" s="288"/>
      <c r="M803" s="288"/>
      <c r="N803" s="288"/>
      <c r="O803" s="288"/>
    </row>
    <row r="804" spans="1:15" s="372" customFormat="1" x14ac:dyDescent="0.15">
      <c r="A804" s="745"/>
      <c r="B804" s="371"/>
      <c r="C804" s="778"/>
      <c r="D804" s="288"/>
      <c r="E804" s="288"/>
      <c r="F804" s="288"/>
      <c r="G804" s="288"/>
      <c r="H804" s="288"/>
      <c r="I804" s="288"/>
      <c r="J804" s="778"/>
      <c r="K804" s="288"/>
      <c r="L804" s="288"/>
      <c r="M804" s="288"/>
      <c r="N804" s="288"/>
      <c r="O804" s="288"/>
    </row>
    <row r="805" spans="1:15" s="372" customFormat="1" x14ac:dyDescent="0.15">
      <c r="A805" s="745"/>
      <c r="B805" s="371"/>
      <c r="C805" s="778"/>
      <c r="D805" s="288"/>
      <c r="E805" s="288"/>
      <c r="F805" s="288"/>
      <c r="G805" s="288"/>
      <c r="H805" s="288"/>
      <c r="I805" s="288"/>
      <c r="J805" s="778"/>
      <c r="K805" s="288"/>
      <c r="L805" s="288"/>
      <c r="M805" s="288"/>
      <c r="N805" s="288"/>
      <c r="O805" s="288"/>
    </row>
    <row r="806" spans="1:15" s="372" customFormat="1" x14ac:dyDescent="0.15">
      <c r="A806" s="745"/>
      <c r="B806" s="371"/>
      <c r="C806" s="778"/>
      <c r="D806" s="288"/>
      <c r="E806" s="288"/>
      <c r="F806" s="288"/>
      <c r="G806" s="288"/>
      <c r="H806" s="288"/>
      <c r="I806" s="288"/>
      <c r="J806" s="778"/>
      <c r="K806" s="288"/>
      <c r="L806" s="288"/>
      <c r="M806" s="288"/>
      <c r="N806" s="288"/>
      <c r="O806" s="288"/>
    </row>
    <row r="807" spans="1:15" s="372" customFormat="1" x14ac:dyDescent="0.15">
      <c r="A807" s="745"/>
      <c r="B807" s="371"/>
      <c r="C807" s="778"/>
      <c r="D807" s="288"/>
      <c r="E807" s="288"/>
      <c r="F807" s="288"/>
      <c r="G807" s="288"/>
      <c r="H807" s="288"/>
      <c r="I807" s="288"/>
      <c r="J807" s="778"/>
      <c r="K807" s="288"/>
      <c r="L807" s="288"/>
      <c r="M807" s="288"/>
      <c r="N807" s="288"/>
      <c r="O807" s="288"/>
    </row>
    <row r="808" spans="1:15" s="372" customFormat="1" x14ac:dyDescent="0.15">
      <c r="A808" s="745"/>
      <c r="B808" s="371"/>
      <c r="C808" s="778"/>
      <c r="D808" s="288"/>
      <c r="E808" s="288"/>
      <c r="F808" s="288"/>
      <c r="G808" s="288"/>
      <c r="H808" s="288"/>
      <c r="I808" s="288"/>
      <c r="J808" s="778"/>
      <c r="K808" s="288"/>
      <c r="L808" s="288"/>
      <c r="M808" s="288"/>
      <c r="N808" s="288"/>
      <c r="O808" s="288"/>
    </row>
    <row r="809" spans="1:15" s="372" customFormat="1" x14ac:dyDescent="0.15">
      <c r="A809" s="745"/>
      <c r="B809" s="371"/>
      <c r="C809" s="778"/>
      <c r="D809" s="288"/>
      <c r="E809" s="288"/>
      <c r="F809" s="288"/>
      <c r="G809" s="288"/>
      <c r="H809" s="288"/>
      <c r="I809" s="288"/>
      <c r="J809" s="778"/>
      <c r="K809" s="288"/>
      <c r="L809" s="288"/>
      <c r="M809" s="288"/>
      <c r="N809" s="288"/>
      <c r="O809" s="288"/>
    </row>
    <row r="810" spans="1:15" s="372" customFormat="1" x14ac:dyDescent="0.15">
      <c r="A810" s="745"/>
      <c r="B810" s="371"/>
      <c r="C810" s="778"/>
      <c r="D810" s="288"/>
      <c r="E810" s="288"/>
      <c r="F810" s="288"/>
      <c r="G810" s="288"/>
      <c r="H810" s="288"/>
      <c r="I810" s="288"/>
      <c r="J810" s="778"/>
      <c r="K810" s="288"/>
      <c r="L810" s="288"/>
      <c r="M810" s="288"/>
      <c r="N810" s="288"/>
      <c r="O810" s="288"/>
    </row>
    <row r="811" spans="1:15" s="372" customFormat="1" x14ac:dyDescent="0.15">
      <c r="A811" s="745"/>
      <c r="B811" s="371"/>
      <c r="C811" s="778"/>
      <c r="D811" s="288"/>
      <c r="E811" s="288"/>
      <c r="F811" s="288"/>
      <c r="G811" s="288"/>
      <c r="H811" s="288"/>
      <c r="I811" s="288"/>
      <c r="J811" s="778"/>
      <c r="K811" s="288"/>
      <c r="L811" s="288"/>
      <c r="M811" s="288"/>
      <c r="N811" s="288"/>
      <c r="O811" s="288"/>
    </row>
    <row r="812" spans="1:15" s="372" customFormat="1" x14ac:dyDescent="0.15">
      <c r="A812" s="745"/>
      <c r="B812" s="371"/>
      <c r="C812" s="778"/>
      <c r="D812" s="288"/>
      <c r="E812" s="288"/>
      <c r="F812" s="288"/>
      <c r="G812" s="288"/>
      <c r="H812" s="288"/>
      <c r="I812" s="288"/>
      <c r="J812" s="778"/>
      <c r="K812" s="288"/>
      <c r="L812" s="288"/>
      <c r="M812" s="288"/>
      <c r="N812" s="288"/>
      <c r="O812" s="288"/>
    </row>
    <row r="813" spans="1:15" s="372" customFormat="1" x14ac:dyDescent="0.15">
      <c r="A813" s="745"/>
      <c r="B813" s="371"/>
      <c r="C813" s="778"/>
      <c r="D813" s="288"/>
      <c r="E813" s="288"/>
      <c r="F813" s="288"/>
      <c r="G813" s="288"/>
      <c r="H813" s="288"/>
      <c r="I813" s="288"/>
      <c r="J813" s="778"/>
      <c r="K813" s="288"/>
      <c r="L813" s="288"/>
      <c r="M813" s="288"/>
      <c r="N813" s="288"/>
      <c r="O813" s="288"/>
    </row>
    <row r="814" spans="1:15" s="372" customFormat="1" x14ac:dyDescent="0.15">
      <c r="A814" s="745"/>
      <c r="B814" s="371"/>
      <c r="C814" s="778"/>
      <c r="D814" s="288"/>
      <c r="E814" s="288"/>
      <c r="F814" s="288"/>
      <c r="G814" s="288"/>
      <c r="H814" s="288"/>
      <c r="I814" s="288"/>
      <c r="J814" s="778"/>
      <c r="K814" s="288"/>
      <c r="L814" s="288"/>
      <c r="M814" s="288"/>
      <c r="N814" s="288"/>
      <c r="O814" s="288"/>
    </row>
    <row r="815" spans="1:15" s="372" customFormat="1" x14ac:dyDescent="0.15">
      <c r="A815" s="745"/>
      <c r="B815" s="371"/>
      <c r="C815" s="778"/>
      <c r="D815" s="288"/>
      <c r="E815" s="288"/>
      <c r="F815" s="288"/>
      <c r="G815" s="288"/>
      <c r="H815" s="288"/>
      <c r="I815" s="288"/>
      <c r="J815" s="778"/>
      <c r="K815" s="288"/>
      <c r="L815" s="288"/>
      <c r="M815" s="288"/>
      <c r="N815" s="288"/>
      <c r="O815" s="288"/>
    </row>
    <row r="816" spans="1:15" s="372" customFormat="1" x14ac:dyDescent="0.15">
      <c r="A816" s="745"/>
      <c r="B816" s="371"/>
      <c r="C816" s="778"/>
      <c r="D816" s="288"/>
      <c r="E816" s="288"/>
      <c r="F816" s="288"/>
      <c r="G816" s="288"/>
      <c r="H816" s="288"/>
      <c r="I816" s="288"/>
      <c r="J816" s="778"/>
      <c r="K816" s="288"/>
      <c r="L816" s="288"/>
      <c r="M816" s="288"/>
      <c r="N816" s="288"/>
      <c r="O816" s="288"/>
    </row>
    <row r="817" spans="1:15" s="372" customFormat="1" x14ac:dyDescent="0.15">
      <c r="A817" s="745"/>
      <c r="B817" s="371"/>
      <c r="C817" s="778"/>
      <c r="D817" s="288"/>
      <c r="E817" s="288"/>
      <c r="F817" s="288"/>
      <c r="G817" s="288"/>
      <c r="H817" s="288"/>
      <c r="I817" s="288"/>
      <c r="J817" s="778"/>
      <c r="K817" s="288"/>
      <c r="L817" s="288"/>
      <c r="M817" s="288"/>
      <c r="N817" s="288"/>
      <c r="O817" s="288"/>
    </row>
    <row r="818" spans="1:15" s="372" customFormat="1" x14ac:dyDescent="0.15">
      <c r="A818" s="745"/>
      <c r="B818" s="371"/>
      <c r="C818" s="778"/>
      <c r="D818" s="288"/>
      <c r="E818" s="288"/>
      <c r="F818" s="288"/>
      <c r="G818" s="288"/>
      <c r="H818" s="288"/>
      <c r="I818" s="288"/>
      <c r="J818" s="778"/>
      <c r="K818" s="288"/>
      <c r="L818" s="288"/>
      <c r="M818" s="288"/>
      <c r="N818" s="288"/>
      <c r="O818" s="288"/>
    </row>
    <row r="819" spans="1:15" s="372" customFormat="1" x14ac:dyDescent="0.15">
      <c r="A819" s="745"/>
      <c r="B819" s="371"/>
      <c r="C819" s="778"/>
      <c r="D819" s="288"/>
      <c r="E819" s="288"/>
      <c r="F819" s="288"/>
      <c r="G819" s="288"/>
      <c r="H819" s="288"/>
      <c r="I819" s="288"/>
      <c r="J819" s="778"/>
      <c r="K819" s="288"/>
      <c r="L819" s="288"/>
      <c r="M819" s="288"/>
      <c r="N819" s="288"/>
      <c r="O819" s="288"/>
    </row>
    <row r="820" spans="1:15" s="372" customFormat="1" x14ac:dyDescent="0.15">
      <c r="A820" s="745"/>
      <c r="B820" s="371"/>
      <c r="C820" s="778"/>
      <c r="D820" s="288"/>
      <c r="E820" s="288"/>
      <c r="F820" s="288"/>
      <c r="G820" s="288"/>
      <c r="H820" s="288"/>
      <c r="I820" s="288"/>
      <c r="J820" s="778"/>
      <c r="K820" s="288"/>
      <c r="L820" s="288"/>
      <c r="M820" s="288"/>
      <c r="N820" s="288"/>
      <c r="O820" s="288"/>
    </row>
    <row r="821" spans="1:15" s="372" customFormat="1" x14ac:dyDescent="0.15">
      <c r="A821" s="745"/>
      <c r="B821" s="371"/>
      <c r="C821" s="778"/>
      <c r="D821" s="288"/>
      <c r="E821" s="288"/>
      <c r="F821" s="288"/>
      <c r="G821" s="288"/>
      <c r="H821" s="288"/>
      <c r="I821" s="288"/>
      <c r="J821" s="778"/>
      <c r="K821" s="288"/>
      <c r="L821" s="288"/>
      <c r="M821" s="288"/>
      <c r="N821" s="288"/>
      <c r="O821" s="288"/>
    </row>
    <row r="822" spans="1:15" s="372" customFormat="1" x14ac:dyDescent="0.15">
      <c r="A822" s="745"/>
      <c r="B822" s="371"/>
      <c r="C822" s="778"/>
      <c r="D822" s="288"/>
      <c r="E822" s="288"/>
      <c r="F822" s="288"/>
      <c r="G822" s="288"/>
      <c r="H822" s="288"/>
      <c r="I822" s="288"/>
      <c r="J822" s="778"/>
      <c r="K822" s="288"/>
      <c r="L822" s="288"/>
      <c r="M822" s="288"/>
      <c r="N822" s="288"/>
      <c r="O822" s="288"/>
    </row>
    <row r="823" spans="1:15" s="372" customFormat="1" x14ac:dyDescent="0.15">
      <c r="A823" s="745"/>
      <c r="B823" s="371"/>
      <c r="C823" s="778"/>
      <c r="D823" s="288"/>
      <c r="E823" s="288"/>
      <c r="F823" s="288"/>
      <c r="G823" s="288"/>
      <c r="H823" s="288"/>
      <c r="I823" s="288"/>
      <c r="J823" s="778"/>
      <c r="K823" s="288"/>
      <c r="L823" s="288"/>
      <c r="M823" s="288"/>
      <c r="N823" s="288"/>
      <c r="O823" s="288"/>
    </row>
    <row r="824" spans="1:15" s="372" customFormat="1" x14ac:dyDescent="0.15">
      <c r="A824" s="745"/>
      <c r="B824" s="371"/>
      <c r="C824" s="778"/>
      <c r="D824" s="288"/>
      <c r="E824" s="288"/>
      <c r="F824" s="288"/>
      <c r="G824" s="288"/>
      <c r="H824" s="288"/>
      <c r="I824" s="288"/>
      <c r="J824" s="778"/>
      <c r="K824" s="288"/>
      <c r="L824" s="288"/>
      <c r="M824" s="288"/>
      <c r="N824" s="288"/>
      <c r="O824" s="288"/>
    </row>
    <row r="825" spans="1:15" s="372" customFormat="1" x14ac:dyDescent="0.15">
      <c r="A825" s="745"/>
      <c r="B825" s="371"/>
      <c r="C825" s="778"/>
      <c r="D825" s="288"/>
      <c r="E825" s="288"/>
      <c r="F825" s="288"/>
      <c r="G825" s="288"/>
      <c r="H825" s="288"/>
      <c r="I825" s="288"/>
      <c r="J825" s="778"/>
      <c r="K825" s="288"/>
      <c r="L825" s="288"/>
      <c r="M825" s="288"/>
      <c r="N825" s="288"/>
      <c r="O825" s="288"/>
    </row>
    <row r="826" spans="1:15" s="372" customFormat="1" x14ac:dyDescent="0.15">
      <c r="A826" s="745"/>
      <c r="B826" s="371"/>
      <c r="C826" s="778"/>
      <c r="D826" s="288"/>
      <c r="E826" s="288"/>
      <c r="F826" s="288"/>
      <c r="G826" s="288"/>
      <c r="H826" s="288"/>
      <c r="I826" s="288"/>
      <c r="J826" s="778"/>
      <c r="K826" s="288"/>
      <c r="L826" s="288"/>
      <c r="M826" s="288"/>
      <c r="N826" s="288"/>
      <c r="O826" s="288"/>
    </row>
    <row r="827" spans="1:15" s="372" customFormat="1" x14ac:dyDescent="0.15">
      <c r="A827" s="745"/>
      <c r="B827" s="371"/>
      <c r="C827" s="778"/>
      <c r="D827" s="288"/>
      <c r="E827" s="288"/>
      <c r="F827" s="288"/>
      <c r="G827" s="288"/>
      <c r="H827" s="288"/>
      <c r="I827" s="288"/>
      <c r="J827" s="778"/>
      <c r="K827" s="288"/>
      <c r="L827" s="288"/>
      <c r="M827" s="288"/>
      <c r="N827" s="288"/>
      <c r="O827" s="288"/>
    </row>
    <row r="828" spans="1:15" s="372" customFormat="1" x14ac:dyDescent="0.15">
      <c r="A828" s="745"/>
      <c r="B828" s="371"/>
      <c r="C828" s="778"/>
      <c r="D828" s="288"/>
      <c r="E828" s="288"/>
      <c r="F828" s="288"/>
      <c r="G828" s="288"/>
      <c r="H828" s="288"/>
      <c r="I828" s="288"/>
      <c r="J828" s="778"/>
      <c r="K828" s="288"/>
      <c r="L828" s="288"/>
      <c r="M828" s="288"/>
      <c r="N828" s="288"/>
      <c r="O828" s="288"/>
    </row>
    <row r="829" spans="1:15" s="372" customFormat="1" x14ac:dyDescent="0.15">
      <c r="A829" s="745"/>
      <c r="B829" s="371"/>
      <c r="C829" s="778"/>
      <c r="D829" s="288"/>
      <c r="E829" s="288"/>
      <c r="F829" s="288"/>
      <c r="G829" s="288"/>
      <c r="H829" s="288"/>
      <c r="I829" s="288"/>
      <c r="J829" s="778"/>
      <c r="K829" s="288"/>
      <c r="L829" s="288"/>
      <c r="M829" s="288"/>
      <c r="N829" s="288"/>
      <c r="O829" s="288"/>
    </row>
    <row r="830" spans="1:15" s="372" customFormat="1" x14ac:dyDescent="0.15">
      <c r="A830" s="745"/>
      <c r="B830" s="371"/>
      <c r="C830" s="778"/>
      <c r="D830" s="288"/>
      <c r="E830" s="288"/>
      <c r="F830" s="288"/>
      <c r="G830" s="288"/>
      <c r="H830" s="288"/>
      <c r="I830" s="288"/>
      <c r="J830" s="778"/>
      <c r="K830" s="288"/>
      <c r="L830" s="288"/>
      <c r="M830" s="288"/>
      <c r="N830" s="288"/>
      <c r="O830" s="288"/>
    </row>
    <row r="831" spans="1:15" s="372" customFormat="1" x14ac:dyDescent="0.15">
      <c r="A831" s="745"/>
      <c r="B831" s="371"/>
      <c r="C831" s="778"/>
      <c r="D831" s="288"/>
      <c r="E831" s="288"/>
      <c r="F831" s="288"/>
      <c r="G831" s="288"/>
      <c r="H831" s="288"/>
      <c r="I831" s="288"/>
      <c r="J831" s="778"/>
      <c r="K831" s="288"/>
      <c r="L831" s="288"/>
      <c r="M831" s="288"/>
      <c r="N831" s="288"/>
      <c r="O831" s="288"/>
    </row>
    <row r="832" spans="1:15" s="372" customFormat="1" x14ac:dyDescent="0.15">
      <c r="A832" s="745"/>
      <c r="B832" s="371"/>
      <c r="C832" s="778"/>
      <c r="D832" s="288"/>
      <c r="E832" s="288"/>
      <c r="F832" s="288"/>
      <c r="G832" s="288"/>
      <c r="H832" s="288"/>
      <c r="I832" s="288"/>
      <c r="J832" s="778"/>
      <c r="K832" s="288"/>
      <c r="L832" s="288"/>
      <c r="M832" s="288"/>
      <c r="N832" s="288"/>
      <c r="O832" s="288"/>
    </row>
    <row r="833" spans="1:15" s="372" customFormat="1" x14ac:dyDescent="0.15">
      <c r="A833" s="745"/>
      <c r="B833" s="371"/>
      <c r="C833" s="778"/>
      <c r="D833" s="288"/>
      <c r="E833" s="288"/>
      <c r="F833" s="288"/>
      <c r="G833" s="288"/>
      <c r="H833" s="288"/>
      <c r="I833" s="288"/>
      <c r="J833" s="778"/>
      <c r="K833" s="288"/>
      <c r="L833" s="288"/>
      <c r="M833" s="288"/>
      <c r="N833" s="288"/>
      <c r="O833" s="288"/>
    </row>
    <row r="834" spans="1:15" s="372" customFormat="1" x14ac:dyDescent="0.15">
      <c r="A834" s="745"/>
      <c r="B834" s="371"/>
      <c r="C834" s="778"/>
      <c r="D834" s="288"/>
      <c r="E834" s="288"/>
      <c r="F834" s="288"/>
      <c r="G834" s="288"/>
      <c r="H834" s="288"/>
      <c r="I834" s="288"/>
      <c r="J834" s="778"/>
      <c r="K834" s="288"/>
      <c r="L834" s="288"/>
      <c r="M834" s="288"/>
      <c r="N834" s="288"/>
      <c r="O834" s="288"/>
    </row>
    <row r="835" spans="1:15" s="372" customFormat="1" x14ac:dyDescent="0.15">
      <c r="A835" s="745"/>
      <c r="B835" s="371"/>
      <c r="C835" s="778"/>
      <c r="D835" s="288"/>
      <c r="E835" s="288"/>
      <c r="F835" s="288"/>
      <c r="G835" s="288"/>
      <c r="H835" s="288"/>
      <c r="I835" s="288"/>
      <c r="J835" s="778"/>
      <c r="K835" s="288"/>
      <c r="L835" s="288"/>
      <c r="M835" s="288"/>
      <c r="N835" s="288"/>
      <c r="O835" s="288"/>
    </row>
    <row r="836" spans="1:15" s="372" customFormat="1" x14ac:dyDescent="0.15">
      <c r="A836" s="745"/>
      <c r="B836" s="371"/>
      <c r="C836" s="778"/>
      <c r="D836" s="288"/>
      <c r="E836" s="288"/>
      <c r="F836" s="288"/>
      <c r="G836" s="288"/>
      <c r="H836" s="288"/>
      <c r="I836" s="288"/>
      <c r="J836" s="778"/>
      <c r="K836" s="288"/>
      <c r="L836" s="288"/>
      <c r="M836" s="288"/>
      <c r="N836" s="288"/>
      <c r="O836" s="288"/>
    </row>
    <row r="837" spans="1:15" s="372" customFormat="1" x14ac:dyDescent="0.15">
      <c r="A837" s="745"/>
      <c r="B837" s="371"/>
      <c r="C837" s="778"/>
      <c r="D837" s="288"/>
      <c r="E837" s="288"/>
      <c r="F837" s="288"/>
      <c r="G837" s="288"/>
      <c r="H837" s="288"/>
      <c r="I837" s="288"/>
      <c r="J837" s="778"/>
      <c r="K837" s="288"/>
      <c r="L837" s="288"/>
      <c r="M837" s="288"/>
      <c r="N837" s="288"/>
      <c r="O837" s="288"/>
    </row>
    <row r="838" spans="1:15" s="372" customFormat="1" x14ac:dyDescent="0.15">
      <c r="A838" s="745"/>
      <c r="B838" s="371"/>
      <c r="C838" s="778"/>
      <c r="D838" s="288"/>
      <c r="E838" s="288"/>
      <c r="F838" s="288"/>
      <c r="G838" s="288"/>
      <c r="H838" s="288"/>
      <c r="I838" s="288"/>
      <c r="J838" s="778"/>
      <c r="K838" s="288"/>
      <c r="L838" s="288"/>
      <c r="M838" s="288"/>
      <c r="N838" s="288"/>
      <c r="O838" s="288"/>
    </row>
    <row r="839" spans="1:15" s="372" customFormat="1" x14ac:dyDescent="0.15">
      <c r="A839" s="745"/>
      <c r="B839" s="371"/>
      <c r="C839" s="778"/>
      <c r="D839" s="288"/>
      <c r="E839" s="288"/>
      <c r="F839" s="288"/>
      <c r="G839" s="288"/>
      <c r="H839" s="288"/>
      <c r="I839" s="288"/>
      <c r="J839" s="778"/>
      <c r="K839" s="288"/>
      <c r="L839" s="288"/>
      <c r="M839" s="288"/>
      <c r="N839" s="288"/>
      <c r="O839" s="288"/>
    </row>
    <row r="840" spans="1:15" s="372" customFormat="1" x14ac:dyDescent="0.15">
      <c r="A840" s="745"/>
      <c r="B840" s="371"/>
      <c r="C840" s="778"/>
      <c r="D840" s="288"/>
      <c r="E840" s="288"/>
      <c r="F840" s="288"/>
      <c r="G840" s="288"/>
      <c r="H840" s="288"/>
      <c r="I840" s="288"/>
      <c r="J840" s="778"/>
      <c r="K840" s="288"/>
      <c r="L840" s="288"/>
      <c r="M840" s="288"/>
      <c r="N840" s="288"/>
      <c r="O840" s="288"/>
    </row>
    <row r="841" spans="1:15" s="372" customFormat="1" x14ac:dyDescent="0.15">
      <c r="A841" s="745"/>
      <c r="B841" s="371"/>
      <c r="C841" s="778"/>
      <c r="D841" s="288"/>
      <c r="E841" s="288"/>
      <c r="F841" s="288"/>
      <c r="G841" s="288"/>
      <c r="H841" s="288"/>
      <c r="I841" s="288"/>
      <c r="J841" s="778"/>
      <c r="K841" s="288"/>
      <c r="L841" s="288"/>
      <c r="M841" s="288"/>
      <c r="N841" s="288"/>
      <c r="O841" s="288"/>
    </row>
    <row r="842" spans="1:15" s="372" customFormat="1" x14ac:dyDescent="0.15">
      <c r="A842" s="745"/>
      <c r="B842" s="371"/>
      <c r="C842" s="778"/>
      <c r="D842" s="288"/>
      <c r="E842" s="288"/>
      <c r="F842" s="288"/>
      <c r="G842" s="288"/>
      <c r="H842" s="288"/>
      <c r="I842" s="288"/>
      <c r="J842" s="778"/>
      <c r="K842" s="288"/>
      <c r="L842" s="288"/>
      <c r="M842" s="288"/>
      <c r="N842" s="288"/>
      <c r="O842" s="288"/>
    </row>
    <row r="843" spans="1:15" s="372" customFormat="1" x14ac:dyDescent="0.15">
      <c r="A843" s="745"/>
      <c r="B843" s="371"/>
      <c r="C843" s="778"/>
      <c r="D843" s="288"/>
      <c r="E843" s="288"/>
      <c r="F843" s="288"/>
      <c r="G843" s="288"/>
      <c r="H843" s="288"/>
      <c r="I843" s="288"/>
      <c r="J843" s="778"/>
      <c r="K843" s="288"/>
      <c r="L843" s="288"/>
      <c r="M843" s="288"/>
      <c r="N843" s="288"/>
      <c r="O843" s="288"/>
    </row>
    <row r="844" spans="1:15" s="372" customFormat="1" x14ac:dyDescent="0.15">
      <c r="A844" s="745"/>
      <c r="B844" s="371"/>
      <c r="C844" s="778"/>
      <c r="D844" s="288"/>
      <c r="E844" s="288"/>
      <c r="F844" s="288"/>
      <c r="G844" s="288"/>
      <c r="H844" s="288"/>
      <c r="I844" s="288"/>
      <c r="J844" s="778"/>
      <c r="K844" s="288"/>
      <c r="L844" s="288"/>
      <c r="M844" s="288"/>
      <c r="N844" s="288"/>
      <c r="O844" s="288"/>
    </row>
    <row r="845" spans="1:15" s="372" customFormat="1" x14ac:dyDescent="0.15">
      <c r="A845" s="745"/>
      <c r="B845" s="371"/>
      <c r="C845" s="778"/>
      <c r="D845" s="288"/>
      <c r="E845" s="288"/>
      <c r="F845" s="288"/>
      <c r="G845" s="288"/>
      <c r="H845" s="288"/>
      <c r="I845" s="288"/>
      <c r="J845" s="778"/>
      <c r="K845" s="288"/>
      <c r="L845" s="288"/>
      <c r="M845" s="288"/>
      <c r="N845" s="288"/>
      <c r="O845" s="288"/>
    </row>
    <row r="846" spans="1:15" s="372" customFormat="1" x14ac:dyDescent="0.15">
      <c r="A846" s="745"/>
      <c r="B846" s="371"/>
      <c r="C846" s="778"/>
      <c r="D846" s="288"/>
      <c r="E846" s="288"/>
      <c r="F846" s="288"/>
      <c r="G846" s="288"/>
      <c r="H846" s="288"/>
      <c r="I846" s="288"/>
      <c r="J846" s="778"/>
      <c r="K846" s="288"/>
      <c r="L846" s="288"/>
      <c r="M846" s="288"/>
      <c r="N846" s="288"/>
      <c r="O846" s="288"/>
    </row>
    <row r="847" spans="1:15" s="372" customFormat="1" x14ac:dyDescent="0.15">
      <c r="A847" s="745"/>
      <c r="B847" s="371"/>
      <c r="C847" s="778"/>
      <c r="D847" s="288"/>
      <c r="E847" s="288"/>
      <c r="F847" s="288"/>
      <c r="G847" s="288"/>
      <c r="H847" s="288"/>
      <c r="I847" s="288"/>
      <c r="J847" s="778"/>
      <c r="K847" s="288"/>
      <c r="L847" s="288"/>
      <c r="M847" s="288"/>
      <c r="N847" s="288"/>
      <c r="O847" s="288"/>
    </row>
    <row r="848" spans="1:15" s="372" customFormat="1" x14ac:dyDescent="0.15">
      <c r="A848" s="745"/>
      <c r="B848" s="371"/>
      <c r="C848" s="778"/>
      <c r="D848" s="288"/>
      <c r="E848" s="288"/>
      <c r="F848" s="288"/>
      <c r="G848" s="288"/>
      <c r="H848" s="288"/>
      <c r="I848" s="288"/>
      <c r="J848" s="778"/>
      <c r="K848" s="288"/>
      <c r="L848" s="288"/>
      <c r="M848" s="288"/>
      <c r="N848" s="288"/>
      <c r="O848" s="288"/>
    </row>
    <row r="849" spans="1:15" s="372" customFormat="1" x14ac:dyDescent="0.15">
      <c r="A849" s="745"/>
      <c r="B849" s="371"/>
      <c r="C849" s="778"/>
      <c r="D849" s="288"/>
      <c r="E849" s="288"/>
      <c r="F849" s="288"/>
      <c r="G849" s="288"/>
      <c r="H849" s="288"/>
      <c r="I849" s="288"/>
      <c r="J849" s="778"/>
      <c r="K849" s="288"/>
      <c r="L849" s="288"/>
      <c r="M849" s="288"/>
      <c r="N849" s="288"/>
      <c r="O849" s="288"/>
    </row>
    <row r="850" spans="1:15" s="372" customFormat="1" x14ac:dyDescent="0.15">
      <c r="A850" s="745"/>
      <c r="B850" s="371"/>
      <c r="C850" s="778"/>
      <c r="D850" s="288"/>
      <c r="E850" s="288"/>
      <c r="F850" s="288"/>
      <c r="G850" s="288"/>
      <c r="H850" s="288"/>
      <c r="I850" s="288"/>
      <c r="J850" s="778"/>
      <c r="K850" s="288"/>
      <c r="L850" s="288"/>
      <c r="M850" s="288"/>
      <c r="N850" s="288"/>
      <c r="O850" s="288"/>
    </row>
    <row r="851" spans="1:15" s="372" customFormat="1" x14ac:dyDescent="0.15">
      <c r="A851" s="745"/>
      <c r="B851" s="371"/>
      <c r="C851" s="778"/>
      <c r="D851" s="288"/>
      <c r="E851" s="288"/>
      <c r="F851" s="288"/>
      <c r="G851" s="288"/>
      <c r="H851" s="288"/>
      <c r="I851" s="288"/>
      <c r="J851" s="778"/>
      <c r="K851" s="288"/>
      <c r="L851" s="288"/>
      <c r="M851" s="288"/>
      <c r="N851" s="288"/>
      <c r="O851" s="288"/>
    </row>
    <row r="852" spans="1:15" s="372" customFormat="1" x14ac:dyDescent="0.15">
      <c r="A852" s="745"/>
      <c r="B852" s="371"/>
      <c r="C852" s="778"/>
      <c r="D852" s="288"/>
      <c r="E852" s="288"/>
      <c r="F852" s="288"/>
      <c r="G852" s="288"/>
      <c r="H852" s="288"/>
      <c r="I852" s="288"/>
      <c r="J852" s="778"/>
      <c r="K852" s="288"/>
      <c r="L852" s="288"/>
      <c r="M852" s="288"/>
      <c r="N852" s="288"/>
      <c r="O852" s="288"/>
    </row>
    <row r="853" spans="1:15" s="372" customFormat="1" x14ac:dyDescent="0.15">
      <c r="A853" s="745"/>
      <c r="B853" s="371"/>
      <c r="C853" s="778"/>
      <c r="D853" s="288"/>
      <c r="E853" s="288"/>
      <c r="F853" s="288"/>
      <c r="G853" s="288"/>
      <c r="H853" s="288"/>
      <c r="I853" s="288"/>
      <c r="J853" s="778"/>
      <c r="K853" s="288"/>
      <c r="L853" s="288"/>
      <c r="M853" s="288"/>
      <c r="N853" s="288"/>
      <c r="O853" s="288"/>
    </row>
    <row r="854" spans="1:15" s="372" customFormat="1" x14ac:dyDescent="0.15">
      <c r="A854" s="745"/>
      <c r="B854" s="371"/>
      <c r="C854" s="778"/>
      <c r="D854" s="288"/>
      <c r="E854" s="288"/>
      <c r="F854" s="288"/>
      <c r="G854" s="288"/>
      <c r="H854" s="288"/>
      <c r="I854" s="288"/>
      <c r="J854" s="778"/>
      <c r="K854" s="288"/>
      <c r="L854" s="288"/>
      <c r="M854" s="288"/>
      <c r="N854" s="288"/>
      <c r="O854" s="288"/>
    </row>
    <row r="855" spans="1:15" s="372" customFormat="1" x14ac:dyDescent="0.15">
      <c r="A855" s="745"/>
      <c r="B855" s="371"/>
      <c r="C855" s="778"/>
      <c r="D855" s="288"/>
      <c r="E855" s="288"/>
      <c r="F855" s="288"/>
      <c r="G855" s="288"/>
      <c r="H855" s="288"/>
      <c r="I855" s="288"/>
      <c r="J855" s="778"/>
      <c r="K855" s="288"/>
      <c r="L855" s="288"/>
      <c r="M855" s="288"/>
      <c r="N855" s="288"/>
      <c r="O855" s="288"/>
    </row>
    <row r="856" spans="1:15" s="372" customFormat="1" x14ac:dyDescent="0.15">
      <c r="A856" s="745"/>
      <c r="B856" s="371"/>
      <c r="C856" s="778"/>
      <c r="D856" s="288"/>
      <c r="E856" s="288"/>
      <c r="F856" s="288"/>
      <c r="G856" s="288"/>
      <c r="H856" s="288"/>
      <c r="I856" s="288"/>
      <c r="J856" s="778"/>
      <c r="K856" s="288"/>
      <c r="L856" s="288"/>
      <c r="M856" s="288"/>
      <c r="N856" s="288"/>
      <c r="O856" s="288"/>
    </row>
    <row r="857" spans="1:15" s="372" customFormat="1" x14ac:dyDescent="0.15">
      <c r="A857" s="745"/>
      <c r="B857" s="371"/>
      <c r="C857" s="778"/>
      <c r="D857" s="288"/>
      <c r="E857" s="288"/>
      <c r="F857" s="288"/>
      <c r="G857" s="288"/>
      <c r="H857" s="288"/>
      <c r="I857" s="288"/>
      <c r="J857" s="778"/>
      <c r="K857" s="288"/>
      <c r="L857" s="288"/>
      <c r="M857" s="288"/>
      <c r="N857" s="288"/>
      <c r="O857" s="288"/>
    </row>
    <row r="858" spans="1:15" s="372" customFormat="1" x14ac:dyDescent="0.15">
      <c r="A858" s="745"/>
      <c r="B858" s="371"/>
      <c r="C858" s="778"/>
      <c r="D858" s="288"/>
      <c r="E858" s="288"/>
      <c r="F858" s="288"/>
      <c r="G858" s="288"/>
      <c r="H858" s="288"/>
      <c r="I858" s="288"/>
      <c r="J858" s="778"/>
      <c r="K858" s="288"/>
      <c r="L858" s="288"/>
      <c r="M858" s="288"/>
      <c r="N858" s="288"/>
      <c r="O858" s="288"/>
    </row>
    <row r="859" spans="1:15" s="372" customFormat="1" x14ac:dyDescent="0.15">
      <c r="A859" s="745"/>
      <c r="B859" s="371"/>
      <c r="C859" s="778"/>
      <c r="D859" s="288"/>
      <c r="E859" s="288"/>
      <c r="F859" s="288"/>
      <c r="G859" s="288"/>
      <c r="H859" s="288"/>
      <c r="I859" s="288"/>
      <c r="J859" s="778"/>
      <c r="K859" s="288"/>
      <c r="L859" s="288"/>
      <c r="M859" s="288"/>
      <c r="N859" s="288"/>
      <c r="O859" s="288"/>
    </row>
    <row r="860" spans="1:15" s="372" customFormat="1" x14ac:dyDescent="0.15">
      <c r="A860" s="745"/>
      <c r="B860" s="371"/>
      <c r="C860" s="778"/>
      <c r="D860" s="288"/>
      <c r="E860" s="288"/>
      <c r="F860" s="288"/>
      <c r="G860" s="288"/>
      <c r="H860" s="288"/>
      <c r="I860" s="288"/>
      <c r="J860" s="778"/>
      <c r="K860" s="288"/>
      <c r="L860" s="288"/>
      <c r="M860" s="288"/>
      <c r="N860" s="288"/>
      <c r="O860" s="288"/>
    </row>
    <row r="861" spans="1:15" s="372" customFormat="1" x14ac:dyDescent="0.15">
      <c r="A861" s="745"/>
      <c r="B861" s="371"/>
      <c r="C861" s="778"/>
      <c r="D861" s="288"/>
      <c r="E861" s="288"/>
      <c r="F861" s="288"/>
      <c r="G861" s="288"/>
      <c r="H861" s="288"/>
      <c r="I861" s="288"/>
      <c r="J861" s="778"/>
      <c r="K861" s="288"/>
      <c r="L861" s="288"/>
      <c r="M861" s="288"/>
      <c r="N861" s="288"/>
      <c r="O861" s="288"/>
    </row>
    <row r="862" spans="1:15" s="372" customFormat="1" x14ac:dyDescent="0.15">
      <c r="A862" s="745"/>
      <c r="B862" s="371"/>
      <c r="C862" s="778"/>
      <c r="D862" s="288"/>
      <c r="E862" s="288"/>
      <c r="F862" s="288"/>
      <c r="G862" s="288"/>
      <c r="H862" s="288"/>
      <c r="I862" s="288"/>
      <c r="J862" s="778"/>
      <c r="K862" s="288"/>
      <c r="L862" s="288"/>
      <c r="M862" s="288"/>
      <c r="N862" s="288"/>
      <c r="O862" s="288"/>
    </row>
    <row r="863" spans="1:15" s="372" customFormat="1" x14ac:dyDescent="0.15">
      <c r="A863" s="745"/>
      <c r="B863" s="371"/>
      <c r="C863" s="778"/>
      <c r="D863" s="288"/>
      <c r="E863" s="288"/>
      <c r="F863" s="288"/>
      <c r="G863" s="288"/>
      <c r="H863" s="288"/>
      <c r="I863" s="288"/>
      <c r="J863" s="778"/>
      <c r="K863" s="288"/>
      <c r="L863" s="288"/>
      <c r="M863" s="288"/>
      <c r="N863" s="288"/>
      <c r="O863" s="288"/>
    </row>
    <row r="864" spans="1:15" s="372" customFormat="1" x14ac:dyDescent="0.15">
      <c r="A864" s="745"/>
      <c r="B864" s="371"/>
      <c r="C864" s="778"/>
      <c r="D864" s="288"/>
      <c r="E864" s="288"/>
      <c r="F864" s="288"/>
      <c r="G864" s="288"/>
      <c r="H864" s="288"/>
      <c r="I864" s="288"/>
      <c r="J864" s="778"/>
      <c r="K864" s="288"/>
      <c r="L864" s="288"/>
      <c r="M864" s="288"/>
      <c r="N864" s="288"/>
      <c r="O864" s="288"/>
    </row>
    <row r="865" spans="1:15" s="372" customFormat="1" x14ac:dyDescent="0.15">
      <c r="A865" s="745"/>
      <c r="B865" s="371"/>
      <c r="C865" s="778"/>
      <c r="D865" s="288"/>
      <c r="E865" s="288"/>
      <c r="F865" s="288"/>
      <c r="G865" s="288"/>
      <c r="H865" s="288"/>
      <c r="I865" s="288"/>
      <c r="J865" s="778"/>
      <c r="K865" s="288"/>
      <c r="L865" s="288"/>
      <c r="M865" s="288"/>
      <c r="N865" s="288"/>
      <c r="O865" s="288"/>
    </row>
    <row r="866" spans="1:15" s="372" customFormat="1" x14ac:dyDescent="0.15">
      <c r="A866" s="745"/>
      <c r="B866" s="371"/>
      <c r="C866" s="778"/>
      <c r="D866" s="288"/>
      <c r="E866" s="288"/>
      <c r="F866" s="288"/>
      <c r="G866" s="288"/>
      <c r="H866" s="288"/>
      <c r="I866" s="288"/>
      <c r="J866" s="778"/>
      <c r="K866" s="288"/>
      <c r="L866" s="288"/>
      <c r="M866" s="288"/>
      <c r="N866" s="288"/>
      <c r="O866" s="288"/>
    </row>
    <row r="867" spans="1:15" s="372" customFormat="1" x14ac:dyDescent="0.15">
      <c r="A867" s="745"/>
      <c r="B867" s="371"/>
      <c r="C867" s="778"/>
      <c r="D867" s="288"/>
      <c r="E867" s="288"/>
      <c r="F867" s="288"/>
      <c r="G867" s="288"/>
      <c r="H867" s="288"/>
      <c r="I867" s="288"/>
      <c r="J867" s="778"/>
      <c r="K867" s="288"/>
      <c r="L867" s="288"/>
      <c r="M867" s="288"/>
      <c r="N867" s="288"/>
      <c r="O867" s="288"/>
    </row>
    <row r="868" spans="1:15" s="372" customFormat="1" x14ac:dyDescent="0.15">
      <c r="A868" s="745"/>
      <c r="B868" s="371"/>
      <c r="C868" s="778"/>
      <c r="D868" s="288"/>
      <c r="E868" s="288"/>
      <c r="F868" s="288"/>
      <c r="G868" s="288"/>
      <c r="H868" s="288"/>
      <c r="I868" s="288"/>
      <c r="J868" s="778"/>
      <c r="K868" s="288"/>
      <c r="L868" s="288"/>
      <c r="M868" s="288"/>
      <c r="N868" s="288"/>
      <c r="O868" s="288"/>
    </row>
    <row r="869" spans="1:15" s="372" customFormat="1" x14ac:dyDescent="0.15">
      <c r="A869" s="745"/>
      <c r="B869" s="371"/>
      <c r="C869" s="778"/>
      <c r="D869" s="288"/>
      <c r="E869" s="288"/>
      <c r="F869" s="288"/>
      <c r="G869" s="288"/>
      <c r="H869" s="288"/>
      <c r="I869" s="288"/>
      <c r="J869" s="778"/>
      <c r="K869" s="288"/>
      <c r="L869" s="288"/>
      <c r="M869" s="288"/>
      <c r="N869" s="288"/>
      <c r="O869" s="288"/>
    </row>
    <row r="870" spans="1:15" s="372" customFormat="1" x14ac:dyDescent="0.15">
      <c r="A870" s="745"/>
      <c r="B870" s="371"/>
      <c r="C870" s="778"/>
      <c r="D870" s="288"/>
      <c r="E870" s="288"/>
      <c r="F870" s="288"/>
      <c r="G870" s="288"/>
      <c r="H870" s="288"/>
      <c r="I870" s="288"/>
      <c r="J870" s="778"/>
      <c r="K870" s="288"/>
      <c r="L870" s="288"/>
      <c r="M870" s="288"/>
      <c r="N870" s="288"/>
      <c r="O870" s="288"/>
    </row>
    <row r="871" spans="1:15" s="372" customFormat="1" x14ac:dyDescent="0.15">
      <c r="A871" s="745"/>
      <c r="B871" s="371"/>
      <c r="C871" s="778"/>
      <c r="D871" s="288"/>
      <c r="E871" s="288"/>
      <c r="F871" s="288"/>
      <c r="G871" s="288"/>
      <c r="H871" s="288"/>
      <c r="I871" s="288"/>
      <c r="J871" s="778"/>
      <c r="K871" s="288"/>
      <c r="L871" s="288"/>
      <c r="M871" s="288"/>
      <c r="N871" s="288"/>
      <c r="O871" s="288"/>
    </row>
    <row r="872" spans="1:15" s="372" customFormat="1" x14ac:dyDescent="0.15">
      <c r="A872" s="745"/>
      <c r="B872" s="371"/>
      <c r="C872" s="778"/>
      <c r="D872" s="288"/>
      <c r="E872" s="288"/>
      <c r="F872" s="288"/>
      <c r="G872" s="288"/>
      <c r="H872" s="288"/>
      <c r="I872" s="288"/>
      <c r="J872" s="778"/>
      <c r="K872" s="288"/>
      <c r="L872" s="288"/>
      <c r="M872" s="288"/>
      <c r="N872" s="288"/>
      <c r="O872" s="288"/>
    </row>
    <row r="873" spans="1:15" s="372" customFormat="1" x14ac:dyDescent="0.15">
      <c r="A873" s="745"/>
      <c r="B873" s="371"/>
      <c r="C873" s="778"/>
      <c r="D873" s="288"/>
      <c r="E873" s="288"/>
      <c r="F873" s="288"/>
      <c r="G873" s="288"/>
      <c r="H873" s="288"/>
      <c r="I873" s="288"/>
      <c r="J873" s="778"/>
      <c r="K873" s="288"/>
      <c r="L873" s="288"/>
      <c r="M873" s="288"/>
      <c r="N873" s="288"/>
      <c r="O873" s="288"/>
    </row>
    <row r="874" spans="1:15" s="372" customFormat="1" x14ac:dyDescent="0.15">
      <c r="A874" s="745"/>
      <c r="B874" s="371"/>
      <c r="C874" s="778"/>
      <c r="D874" s="288"/>
      <c r="E874" s="288"/>
      <c r="F874" s="288"/>
      <c r="G874" s="288"/>
      <c r="H874" s="288"/>
      <c r="I874" s="288"/>
      <c r="J874" s="778"/>
      <c r="K874" s="288"/>
      <c r="L874" s="288"/>
      <c r="M874" s="288"/>
      <c r="N874" s="288"/>
      <c r="O874" s="288"/>
    </row>
    <row r="875" spans="1:15" s="372" customFormat="1" x14ac:dyDescent="0.15">
      <c r="A875" s="745"/>
      <c r="B875" s="371"/>
      <c r="C875" s="778"/>
      <c r="D875" s="288"/>
      <c r="E875" s="288"/>
      <c r="F875" s="288"/>
      <c r="G875" s="288"/>
      <c r="H875" s="288"/>
      <c r="I875" s="288"/>
      <c r="J875" s="778"/>
      <c r="K875" s="288"/>
      <c r="L875" s="288"/>
      <c r="M875" s="288"/>
      <c r="N875" s="288"/>
      <c r="O875" s="288"/>
    </row>
    <row r="876" spans="1:15" s="372" customFormat="1" x14ac:dyDescent="0.15">
      <c r="A876" s="745"/>
      <c r="B876" s="371"/>
      <c r="C876" s="778"/>
      <c r="D876" s="288"/>
      <c r="E876" s="288"/>
      <c r="F876" s="288"/>
      <c r="G876" s="288"/>
      <c r="H876" s="288"/>
      <c r="I876" s="288"/>
      <c r="J876" s="778"/>
      <c r="K876" s="288"/>
      <c r="L876" s="288"/>
      <c r="M876" s="288"/>
      <c r="N876" s="288"/>
      <c r="O876" s="288"/>
    </row>
    <row r="877" spans="1:15" s="372" customFormat="1" x14ac:dyDescent="0.15">
      <c r="A877" s="745"/>
      <c r="B877" s="371"/>
      <c r="C877" s="778"/>
      <c r="D877" s="288"/>
      <c r="E877" s="288"/>
      <c r="F877" s="288"/>
      <c r="G877" s="288"/>
      <c r="H877" s="288"/>
      <c r="I877" s="288"/>
      <c r="J877" s="778"/>
      <c r="K877" s="288"/>
      <c r="L877" s="288"/>
      <c r="M877" s="288"/>
      <c r="N877" s="288"/>
      <c r="O877" s="288"/>
    </row>
    <row r="878" spans="1:15" s="372" customFormat="1" x14ac:dyDescent="0.15">
      <c r="A878" s="745"/>
      <c r="B878" s="371"/>
      <c r="C878" s="778"/>
      <c r="D878" s="288"/>
      <c r="E878" s="288"/>
      <c r="F878" s="288"/>
      <c r="G878" s="288"/>
      <c r="H878" s="288"/>
      <c r="I878" s="288"/>
      <c r="J878" s="778"/>
      <c r="K878" s="288"/>
      <c r="L878" s="288"/>
      <c r="M878" s="288"/>
      <c r="N878" s="288"/>
      <c r="O878" s="288"/>
    </row>
    <row r="879" spans="1:15" s="372" customFormat="1" x14ac:dyDescent="0.15">
      <c r="A879" s="745"/>
      <c r="B879" s="371"/>
      <c r="C879" s="778"/>
      <c r="D879" s="288"/>
      <c r="E879" s="288"/>
      <c r="F879" s="288"/>
      <c r="G879" s="288"/>
      <c r="H879" s="288"/>
      <c r="I879" s="288"/>
      <c r="J879" s="778"/>
      <c r="K879" s="288"/>
      <c r="L879" s="288"/>
      <c r="M879" s="288"/>
      <c r="N879" s="288"/>
      <c r="O879" s="288"/>
    </row>
    <row r="880" spans="1:15" s="372" customFormat="1" x14ac:dyDescent="0.15">
      <c r="A880" s="745"/>
      <c r="B880" s="371"/>
      <c r="C880" s="778"/>
      <c r="D880" s="288"/>
      <c r="E880" s="288"/>
      <c r="F880" s="288"/>
      <c r="G880" s="288"/>
      <c r="H880" s="288"/>
      <c r="I880" s="288"/>
      <c r="J880" s="778"/>
      <c r="K880" s="288"/>
      <c r="L880" s="288"/>
      <c r="M880" s="288"/>
      <c r="N880" s="288"/>
      <c r="O880" s="288"/>
    </row>
    <row r="881" spans="1:15" s="372" customFormat="1" x14ac:dyDescent="0.15">
      <c r="A881" s="745"/>
      <c r="B881" s="371"/>
      <c r="C881" s="778"/>
      <c r="D881" s="288"/>
      <c r="E881" s="288"/>
      <c r="F881" s="288"/>
      <c r="G881" s="288"/>
      <c r="H881" s="288"/>
      <c r="I881" s="288"/>
      <c r="J881" s="778"/>
      <c r="K881" s="288"/>
      <c r="L881" s="288"/>
      <c r="M881" s="288"/>
      <c r="N881" s="288"/>
      <c r="O881" s="288"/>
    </row>
    <row r="882" spans="1:15" s="372" customFormat="1" x14ac:dyDescent="0.15">
      <c r="A882" s="745"/>
      <c r="B882" s="371"/>
      <c r="C882" s="778"/>
      <c r="D882" s="288"/>
      <c r="E882" s="288"/>
      <c r="F882" s="288"/>
      <c r="G882" s="288"/>
      <c r="H882" s="288"/>
      <c r="I882" s="288"/>
      <c r="J882" s="778"/>
      <c r="K882" s="288"/>
      <c r="L882" s="288"/>
      <c r="M882" s="288"/>
      <c r="N882" s="288"/>
      <c r="O882" s="288"/>
    </row>
    <row r="883" spans="1:15" s="372" customFormat="1" x14ac:dyDescent="0.15">
      <c r="A883" s="745"/>
      <c r="B883" s="371"/>
      <c r="C883" s="778"/>
      <c r="D883" s="288"/>
      <c r="E883" s="288"/>
      <c r="F883" s="288"/>
      <c r="G883" s="288"/>
      <c r="H883" s="288"/>
      <c r="I883" s="288"/>
      <c r="J883" s="778"/>
      <c r="K883" s="288"/>
      <c r="L883" s="288"/>
      <c r="M883" s="288"/>
      <c r="N883" s="288"/>
      <c r="O883" s="288"/>
    </row>
    <row r="884" spans="1:15" s="372" customFormat="1" x14ac:dyDescent="0.15">
      <c r="A884" s="745"/>
      <c r="B884" s="371"/>
      <c r="C884" s="778"/>
      <c r="D884" s="288"/>
      <c r="E884" s="288"/>
      <c r="F884" s="288"/>
      <c r="G884" s="288"/>
      <c r="H884" s="288"/>
      <c r="I884" s="288"/>
      <c r="J884" s="778"/>
      <c r="K884" s="288"/>
      <c r="L884" s="288"/>
      <c r="M884" s="288"/>
      <c r="N884" s="288"/>
      <c r="O884" s="288"/>
    </row>
    <row r="885" spans="1:15" s="372" customFormat="1" x14ac:dyDescent="0.15">
      <c r="A885" s="745"/>
      <c r="B885" s="371"/>
      <c r="C885" s="778"/>
      <c r="D885" s="288"/>
      <c r="E885" s="288"/>
      <c r="F885" s="288"/>
      <c r="G885" s="288"/>
      <c r="H885" s="288"/>
      <c r="I885" s="288"/>
      <c r="J885" s="778"/>
      <c r="K885" s="288"/>
      <c r="L885" s="288"/>
      <c r="M885" s="288"/>
      <c r="N885" s="288"/>
      <c r="O885" s="288"/>
    </row>
    <row r="886" spans="1:15" s="372" customFormat="1" x14ac:dyDescent="0.15">
      <c r="A886" s="745"/>
      <c r="B886" s="371"/>
      <c r="C886" s="778"/>
      <c r="D886" s="288"/>
      <c r="E886" s="288"/>
      <c r="F886" s="288"/>
      <c r="G886" s="288"/>
      <c r="H886" s="288"/>
      <c r="I886" s="288"/>
      <c r="J886" s="778"/>
      <c r="K886" s="288"/>
      <c r="L886" s="288"/>
      <c r="M886" s="288"/>
      <c r="N886" s="288"/>
      <c r="O886" s="288"/>
    </row>
    <row r="887" spans="1:15" s="372" customFormat="1" x14ac:dyDescent="0.15">
      <c r="A887" s="745"/>
      <c r="B887" s="371"/>
      <c r="C887" s="778"/>
      <c r="D887" s="288"/>
      <c r="E887" s="288"/>
      <c r="F887" s="288"/>
      <c r="G887" s="288"/>
      <c r="H887" s="288"/>
      <c r="I887" s="288"/>
      <c r="J887" s="778"/>
      <c r="K887" s="288"/>
      <c r="L887" s="288"/>
      <c r="M887" s="288"/>
      <c r="N887" s="288"/>
      <c r="O887" s="288"/>
    </row>
    <row r="888" spans="1:15" s="372" customFormat="1" x14ac:dyDescent="0.15">
      <c r="A888" s="745"/>
      <c r="B888" s="371"/>
      <c r="C888" s="778"/>
      <c r="D888" s="288"/>
      <c r="E888" s="288"/>
      <c r="F888" s="288"/>
      <c r="G888" s="288"/>
      <c r="H888" s="288"/>
      <c r="I888" s="288"/>
      <c r="J888" s="778"/>
      <c r="K888" s="288"/>
      <c r="L888" s="288"/>
      <c r="M888" s="288"/>
      <c r="N888" s="288"/>
      <c r="O888" s="288"/>
    </row>
    <row r="889" spans="1:15" s="372" customFormat="1" x14ac:dyDescent="0.15">
      <c r="A889" s="745"/>
      <c r="B889" s="371"/>
      <c r="C889" s="778"/>
      <c r="D889" s="288"/>
      <c r="E889" s="288"/>
      <c r="F889" s="288"/>
      <c r="G889" s="288"/>
      <c r="H889" s="288"/>
      <c r="I889" s="288"/>
      <c r="J889" s="778"/>
      <c r="K889" s="288"/>
      <c r="L889" s="288"/>
      <c r="M889" s="288"/>
      <c r="N889" s="288"/>
      <c r="O889" s="288"/>
    </row>
    <row r="890" spans="1:15" s="372" customFormat="1" x14ac:dyDescent="0.15">
      <c r="A890" s="745"/>
      <c r="B890" s="371"/>
      <c r="C890" s="778"/>
      <c r="D890" s="288"/>
      <c r="E890" s="288"/>
      <c r="F890" s="288"/>
      <c r="G890" s="288"/>
      <c r="H890" s="288"/>
      <c r="I890" s="288"/>
      <c r="J890" s="778"/>
      <c r="K890" s="288"/>
      <c r="L890" s="288"/>
      <c r="M890" s="288"/>
      <c r="N890" s="288"/>
      <c r="O890" s="288"/>
    </row>
    <row r="891" spans="1:15" s="372" customFormat="1" x14ac:dyDescent="0.15">
      <c r="A891" s="745"/>
      <c r="B891" s="371"/>
      <c r="C891" s="778"/>
      <c r="D891" s="288"/>
      <c r="E891" s="288"/>
      <c r="F891" s="288"/>
      <c r="G891" s="288"/>
      <c r="H891" s="288"/>
      <c r="I891" s="288"/>
      <c r="J891" s="778"/>
      <c r="K891" s="288"/>
      <c r="L891" s="288"/>
      <c r="M891" s="288"/>
      <c r="N891" s="288"/>
      <c r="O891" s="288"/>
    </row>
    <row r="892" spans="1:15" s="372" customFormat="1" x14ac:dyDescent="0.15">
      <c r="A892" s="745"/>
      <c r="B892" s="371"/>
      <c r="C892" s="778"/>
      <c r="D892" s="288"/>
      <c r="E892" s="288"/>
      <c r="F892" s="288"/>
      <c r="G892" s="288"/>
      <c r="H892" s="288"/>
      <c r="I892" s="288"/>
      <c r="J892" s="778"/>
      <c r="K892" s="288"/>
      <c r="L892" s="288"/>
      <c r="M892" s="288"/>
      <c r="N892" s="288"/>
      <c r="O892" s="288"/>
    </row>
    <row r="893" spans="1:15" s="372" customFormat="1" x14ac:dyDescent="0.15">
      <c r="A893" s="745"/>
      <c r="B893" s="371"/>
      <c r="C893" s="778"/>
      <c r="D893" s="288"/>
      <c r="E893" s="288"/>
      <c r="F893" s="288"/>
      <c r="G893" s="288"/>
      <c r="H893" s="288"/>
      <c r="I893" s="288"/>
      <c r="J893" s="778"/>
      <c r="K893" s="288"/>
      <c r="L893" s="288"/>
      <c r="M893" s="288"/>
      <c r="N893" s="288"/>
      <c r="O893" s="288"/>
    </row>
    <row r="894" spans="1:15" s="372" customFormat="1" x14ac:dyDescent="0.15">
      <c r="A894" s="745"/>
      <c r="B894" s="371"/>
      <c r="C894" s="778"/>
      <c r="D894" s="288"/>
      <c r="E894" s="288"/>
      <c r="F894" s="288"/>
      <c r="G894" s="288"/>
      <c r="H894" s="288"/>
      <c r="I894" s="288"/>
      <c r="J894" s="778"/>
      <c r="K894" s="288"/>
      <c r="L894" s="288"/>
      <c r="M894" s="288"/>
      <c r="N894" s="288"/>
      <c r="O894" s="288"/>
    </row>
    <row r="895" spans="1:15" s="372" customFormat="1" x14ac:dyDescent="0.15">
      <c r="A895" s="745"/>
      <c r="B895" s="371"/>
      <c r="C895" s="778"/>
      <c r="D895" s="288"/>
      <c r="E895" s="288"/>
      <c r="F895" s="288"/>
      <c r="G895" s="288"/>
      <c r="H895" s="288"/>
      <c r="I895" s="288"/>
      <c r="J895" s="778"/>
      <c r="K895" s="288"/>
      <c r="L895" s="288"/>
      <c r="M895" s="288"/>
      <c r="N895" s="288"/>
      <c r="O895" s="288"/>
    </row>
    <row r="896" spans="1:15" s="372" customFormat="1" x14ac:dyDescent="0.15">
      <c r="A896" s="745"/>
      <c r="B896" s="371"/>
      <c r="C896" s="778"/>
      <c r="D896" s="288"/>
      <c r="E896" s="288"/>
      <c r="F896" s="288"/>
      <c r="G896" s="288"/>
      <c r="H896" s="288"/>
      <c r="I896" s="288"/>
      <c r="J896" s="778"/>
      <c r="K896" s="288"/>
      <c r="L896" s="288"/>
      <c r="M896" s="288"/>
      <c r="N896" s="288"/>
      <c r="O896" s="288"/>
    </row>
    <row r="897" spans="1:15" s="372" customFormat="1" x14ac:dyDescent="0.15">
      <c r="A897" s="745"/>
      <c r="B897" s="371"/>
      <c r="C897" s="778"/>
      <c r="D897" s="288"/>
      <c r="E897" s="288"/>
      <c r="F897" s="288"/>
      <c r="G897" s="288"/>
      <c r="H897" s="288"/>
      <c r="I897" s="288"/>
      <c r="J897" s="778"/>
      <c r="K897" s="288"/>
      <c r="L897" s="288"/>
      <c r="M897" s="288"/>
      <c r="N897" s="288"/>
      <c r="O897" s="288"/>
    </row>
    <row r="898" spans="1:15" s="372" customFormat="1" x14ac:dyDescent="0.15">
      <c r="A898" s="745"/>
      <c r="B898" s="371"/>
      <c r="C898" s="778"/>
      <c r="D898" s="288"/>
      <c r="E898" s="288"/>
      <c r="F898" s="288"/>
      <c r="G898" s="288"/>
      <c r="H898" s="288"/>
      <c r="I898" s="288"/>
      <c r="J898" s="778"/>
      <c r="K898" s="288"/>
      <c r="L898" s="288"/>
      <c r="M898" s="288"/>
      <c r="N898" s="288"/>
      <c r="O898" s="288"/>
    </row>
    <row r="899" spans="1:15" s="372" customFormat="1" x14ac:dyDescent="0.15">
      <c r="A899" s="745"/>
      <c r="B899" s="371"/>
      <c r="C899" s="778"/>
      <c r="D899" s="288"/>
      <c r="E899" s="288"/>
      <c r="F899" s="288"/>
      <c r="G899" s="288"/>
      <c r="H899" s="288"/>
      <c r="I899" s="288"/>
      <c r="J899" s="778"/>
      <c r="K899" s="288"/>
      <c r="L899" s="288"/>
      <c r="M899" s="288"/>
      <c r="N899" s="288"/>
      <c r="O899" s="288"/>
    </row>
    <row r="900" spans="1:15" s="372" customFormat="1" x14ac:dyDescent="0.15">
      <c r="A900" s="745"/>
      <c r="B900" s="371"/>
      <c r="C900" s="778"/>
      <c r="D900" s="288"/>
      <c r="E900" s="288"/>
      <c r="F900" s="288"/>
      <c r="G900" s="288"/>
      <c r="H900" s="288"/>
      <c r="I900" s="288"/>
      <c r="J900" s="778"/>
      <c r="K900" s="288"/>
      <c r="L900" s="288"/>
      <c r="M900" s="288"/>
      <c r="N900" s="288"/>
      <c r="O900" s="288"/>
    </row>
    <row r="901" spans="1:15" s="372" customFormat="1" x14ac:dyDescent="0.15">
      <c r="A901" s="745"/>
      <c r="B901" s="371"/>
      <c r="C901" s="778"/>
      <c r="D901" s="288"/>
      <c r="E901" s="288"/>
      <c r="F901" s="288"/>
      <c r="G901" s="288"/>
      <c r="H901" s="288"/>
      <c r="I901" s="288"/>
      <c r="J901" s="778"/>
      <c r="K901" s="288"/>
      <c r="L901" s="288"/>
      <c r="M901" s="288"/>
      <c r="N901" s="288"/>
      <c r="O901" s="288"/>
    </row>
    <row r="902" spans="1:15" s="372" customFormat="1" x14ac:dyDescent="0.15">
      <c r="A902" s="745"/>
      <c r="B902" s="371"/>
      <c r="C902" s="778"/>
      <c r="D902" s="288"/>
      <c r="E902" s="288"/>
      <c r="F902" s="288"/>
      <c r="G902" s="288"/>
      <c r="H902" s="288"/>
      <c r="I902" s="288"/>
      <c r="J902" s="778"/>
      <c r="K902" s="288"/>
      <c r="L902" s="288"/>
      <c r="M902" s="288"/>
      <c r="N902" s="288"/>
      <c r="O902" s="288"/>
    </row>
    <row r="903" spans="1:15" s="372" customFormat="1" x14ac:dyDescent="0.15">
      <c r="A903" s="745"/>
      <c r="B903" s="371"/>
      <c r="C903" s="778"/>
      <c r="D903" s="288"/>
      <c r="E903" s="288"/>
      <c r="F903" s="288"/>
      <c r="G903" s="288"/>
      <c r="H903" s="288"/>
      <c r="I903" s="288"/>
      <c r="J903" s="778"/>
      <c r="K903" s="288"/>
      <c r="L903" s="288"/>
      <c r="M903" s="288"/>
      <c r="N903" s="288"/>
      <c r="O903" s="288"/>
    </row>
    <row r="904" spans="1:15" s="372" customFormat="1" x14ac:dyDescent="0.15">
      <c r="A904" s="745"/>
      <c r="B904" s="371"/>
      <c r="C904" s="778"/>
      <c r="D904" s="288"/>
      <c r="E904" s="288"/>
      <c r="F904" s="288"/>
      <c r="G904" s="288"/>
      <c r="H904" s="288"/>
      <c r="I904" s="288"/>
      <c r="J904" s="778"/>
      <c r="K904" s="288"/>
      <c r="L904" s="288"/>
      <c r="M904" s="288"/>
      <c r="N904" s="288"/>
      <c r="O904" s="288"/>
    </row>
    <row r="905" spans="1:15" s="372" customFormat="1" x14ac:dyDescent="0.15">
      <c r="A905" s="745"/>
      <c r="B905" s="371"/>
      <c r="C905" s="778"/>
      <c r="D905" s="288"/>
      <c r="E905" s="288"/>
      <c r="F905" s="288"/>
      <c r="G905" s="288"/>
      <c r="H905" s="288"/>
      <c r="I905" s="288"/>
      <c r="J905" s="778"/>
      <c r="K905" s="288"/>
      <c r="L905" s="288"/>
      <c r="M905" s="288"/>
      <c r="N905" s="288"/>
      <c r="O905" s="288"/>
    </row>
    <row r="906" spans="1:15" s="372" customFormat="1" x14ac:dyDescent="0.15">
      <c r="A906" s="745"/>
      <c r="B906" s="371"/>
      <c r="C906" s="778"/>
      <c r="D906" s="288"/>
      <c r="E906" s="288"/>
      <c r="F906" s="288"/>
      <c r="G906" s="288"/>
      <c r="H906" s="288"/>
      <c r="I906" s="288"/>
      <c r="J906" s="778"/>
      <c r="K906" s="288"/>
      <c r="L906" s="288"/>
      <c r="M906" s="288"/>
      <c r="N906" s="288"/>
      <c r="O906" s="288"/>
    </row>
    <row r="907" spans="1:15" s="372" customFormat="1" x14ac:dyDescent="0.15">
      <c r="A907" s="745"/>
      <c r="B907" s="371"/>
      <c r="C907" s="778"/>
      <c r="D907" s="288"/>
      <c r="E907" s="288"/>
      <c r="F907" s="288"/>
      <c r="G907" s="288"/>
      <c r="H907" s="288"/>
      <c r="I907" s="288"/>
      <c r="J907" s="778"/>
      <c r="K907" s="288"/>
      <c r="L907" s="288"/>
      <c r="M907" s="288"/>
      <c r="N907" s="288"/>
      <c r="O907" s="288"/>
    </row>
    <row r="908" spans="1:15" s="372" customFormat="1" x14ac:dyDescent="0.15">
      <c r="A908" s="745"/>
      <c r="B908" s="371"/>
      <c r="C908" s="778"/>
      <c r="D908" s="288"/>
      <c r="E908" s="288"/>
      <c r="F908" s="288"/>
      <c r="G908" s="288"/>
      <c r="H908" s="288"/>
      <c r="I908" s="288"/>
      <c r="J908" s="778"/>
      <c r="K908" s="288"/>
      <c r="L908" s="288"/>
      <c r="M908" s="288"/>
      <c r="N908" s="288"/>
      <c r="O908" s="288"/>
    </row>
    <row r="909" spans="1:15" s="372" customFormat="1" x14ac:dyDescent="0.15">
      <c r="A909" s="745"/>
      <c r="B909" s="371"/>
      <c r="C909" s="778"/>
      <c r="D909" s="288"/>
      <c r="E909" s="288"/>
      <c r="F909" s="288"/>
      <c r="G909" s="288"/>
      <c r="H909" s="288"/>
      <c r="I909" s="288"/>
      <c r="J909" s="778"/>
      <c r="K909" s="288"/>
      <c r="L909" s="288"/>
      <c r="M909" s="288"/>
      <c r="N909" s="288"/>
      <c r="O909" s="288"/>
    </row>
    <row r="910" spans="1:15" s="372" customFormat="1" x14ac:dyDescent="0.15">
      <c r="A910" s="745"/>
      <c r="B910" s="371"/>
      <c r="C910" s="778"/>
      <c r="D910" s="288"/>
      <c r="E910" s="288"/>
      <c r="F910" s="288"/>
      <c r="G910" s="288"/>
      <c r="H910" s="288"/>
      <c r="I910" s="288"/>
      <c r="J910" s="778"/>
      <c r="K910" s="288"/>
      <c r="L910" s="288"/>
      <c r="M910" s="288"/>
      <c r="N910" s="288"/>
      <c r="O910" s="288"/>
    </row>
    <row r="911" spans="1:15" s="372" customFormat="1" x14ac:dyDescent="0.15">
      <c r="A911" s="745"/>
      <c r="B911" s="371"/>
      <c r="C911" s="778"/>
      <c r="D911" s="288"/>
      <c r="E911" s="288"/>
      <c r="F911" s="288"/>
      <c r="G911" s="288"/>
      <c r="H911" s="288"/>
      <c r="I911" s="288"/>
      <c r="J911" s="778"/>
      <c r="K911" s="288"/>
      <c r="L911" s="288"/>
      <c r="M911" s="288"/>
      <c r="N911" s="288"/>
      <c r="O911" s="288"/>
    </row>
    <row r="912" spans="1:15" s="372" customFormat="1" x14ac:dyDescent="0.15">
      <c r="A912" s="745"/>
      <c r="B912" s="371"/>
      <c r="C912" s="778"/>
      <c r="D912" s="288"/>
      <c r="E912" s="288"/>
      <c r="F912" s="288"/>
      <c r="G912" s="288"/>
      <c r="H912" s="288"/>
      <c r="I912" s="288"/>
      <c r="J912" s="778"/>
      <c r="K912" s="288"/>
      <c r="L912" s="288"/>
      <c r="M912" s="288"/>
      <c r="N912" s="288"/>
      <c r="O912" s="288"/>
    </row>
    <row r="913" spans="1:15" s="372" customFormat="1" x14ac:dyDescent="0.15">
      <c r="A913" s="745"/>
      <c r="B913" s="371"/>
      <c r="C913" s="778"/>
      <c r="D913" s="288"/>
      <c r="E913" s="288"/>
      <c r="F913" s="288"/>
      <c r="G913" s="288"/>
      <c r="H913" s="288"/>
      <c r="I913" s="288"/>
      <c r="J913" s="778"/>
      <c r="K913" s="288"/>
      <c r="L913" s="288"/>
      <c r="M913" s="288"/>
      <c r="N913" s="288"/>
      <c r="O913" s="288"/>
    </row>
    <row r="914" spans="1:15" s="372" customFormat="1" x14ac:dyDescent="0.15">
      <c r="A914" s="745"/>
      <c r="B914" s="371"/>
      <c r="C914" s="778"/>
      <c r="D914" s="288"/>
      <c r="E914" s="288"/>
      <c r="F914" s="288"/>
      <c r="G914" s="288"/>
      <c r="H914" s="288"/>
      <c r="I914" s="288"/>
      <c r="J914" s="778"/>
      <c r="K914" s="288"/>
      <c r="L914" s="288"/>
      <c r="M914" s="288"/>
      <c r="N914" s="288"/>
      <c r="O914" s="288"/>
    </row>
    <row r="915" spans="1:15" s="372" customFormat="1" x14ac:dyDescent="0.15">
      <c r="A915" s="745"/>
      <c r="B915" s="371"/>
      <c r="C915" s="778"/>
      <c r="D915" s="288"/>
      <c r="E915" s="288"/>
      <c r="F915" s="288"/>
      <c r="G915" s="288"/>
      <c r="H915" s="288"/>
      <c r="I915" s="288"/>
      <c r="J915" s="778"/>
      <c r="K915" s="288"/>
      <c r="L915" s="288"/>
      <c r="M915" s="288"/>
      <c r="N915" s="288"/>
      <c r="O915" s="288"/>
    </row>
    <row r="916" spans="1:15" s="372" customFormat="1" x14ac:dyDescent="0.15">
      <c r="A916" s="745"/>
      <c r="B916" s="371"/>
      <c r="C916" s="778"/>
      <c r="D916" s="288"/>
      <c r="E916" s="288"/>
      <c r="F916" s="288"/>
      <c r="G916" s="288"/>
      <c r="H916" s="288"/>
      <c r="I916" s="288"/>
      <c r="J916" s="778"/>
      <c r="K916" s="288"/>
      <c r="L916" s="288"/>
      <c r="M916" s="288"/>
      <c r="N916" s="288"/>
      <c r="O916" s="288"/>
    </row>
    <row r="917" spans="1:15" s="372" customFormat="1" x14ac:dyDescent="0.15">
      <c r="A917" s="745"/>
      <c r="B917" s="371"/>
      <c r="C917" s="778"/>
      <c r="D917" s="288"/>
      <c r="E917" s="288"/>
      <c r="F917" s="288"/>
      <c r="G917" s="288"/>
      <c r="H917" s="288"/>
      <c r="I917" s="288"/>
      <c r="J917" s="778"/>
      <c r="K917" s="288"/>
      <c r="L917" s="288"/>
      <c r="M917" s="288"/>
      <c r="N917" s="288"/>
      <c r="O917" s="288"/>
    </row>
    <row r="918" spans="1:15" s="372" customFormat="1" x14ac:dyDescent="0.15">
      <c r="A918" s="745"/>
      <c r="B918" s="371"/>
      <c r="C918" s="778"/>
      <c r="D918" s="288"/>
      <c r="E918" s="288"/>
      <c r="F918" s="288"/>
      <c r="G918" s="288"/>
      <c r="H918" s="288"/>
      <c r="I918" s="288"/>
      <c r="J918" s="778"/>
      <c r="K918" s="288"/>
      <c r="L918" s="288"/>
      <c r="M918" s="288"/>
      <c r="N918" s="288"/>
      <c r="O918" s="288"/>
    </row>
    <row r="919" spans="1:15" s="372" customFormat="1" x14ac:dyDescent="0.15">
      <c r="A919" s="745"/>
      <c r="B919" s="371"/>
      <c r="C919" s="778"/>
      <c r="D919" s="288"/>
      <c r="E919" s="288"/>
      <c r="F919" s="288"/>
      <c r="G919" s="288"/>
      <c r="H919" s="288"/>
      <c r="I919" s="288"/>
      <c r="J919" s="778"/>
      <c r="K919" s="288"/>
      <c r="L919" s="288"/>
      <c r="M919" s="288"/>
      <c r="N919" s="288"/>
      <c r="O919" s="288"/>
    </row>
    <row r="920" spans="1:15" s="372" customFormat="1" x14ac:dyDescent="0.15">
      <c r="A920" s="745"/>
      <c r="B920" s="371"/>
      <c r="C920" s="778"/>
      <c r="D920" s="288"/>
      <c r="E920" s="288"/>
      <c r="F920" s="288"/>
      <c r="G920" s="288"/>
      <c r="H920" s="288"/>
      <c r="I920" s="288"/>
      <c r="J920" s="778"/>
      <c r="K920" s="288"/>
      <c r="L920" s="288"/>
      <c r="M920" s="288"/>
      <c r="N920" s="288"/>
      <c r="O920" s="288"/>
    </row>
    <row r="921" spans="1:15" s="372" customFormat="1" x14ac:dyDescent="0.15">
      <c r="A921" s="745"/>
      <c r="B921" s="371"/>
      <c r="C921" s="778"/>
      <c r="D921" s="288"/>
      <c r="E921" s="288"/>
      <c r="F921" s="288"/>
      <c r="G921" s="288"/>
      <c r="H921" s="288"/>
      <c r="I921" s="288"/>
      <c r="J921" s="778"/>
      <c r="K921" s="288"/>
      <c r="L921" s="288"/>
      <c r="M921" s="288"/>
      <c r="N921" s="288"/>
      <c r="O921" s="288"/>
    </row>
    <row r="922" spans="1:15" s="372" customFormat="1" x14ac:dyDescent="0.15">
      <c r="A922" s="745"/>
      <c r="B922" s="371"/>
      <c r="C922" s="778"/>
      <c r="D922" s="288"/>
      <c r="E922" s="288"/>
      <c r="F922" s="288"/>
      <c r="G922" s="288"/>
      <c r="H922" s="288"/>
      <c r="I922" s="288"/>
      <c r="J922" s="778"/>
      <c r="K922" s="288"/>
      <c r="L922" s="288"/>
      <c r="M922" s="288"/>
      <c r="N922" s="288"/>
      <c r="O922" s="288"/>
    </row>
    <row r="923" spans="1:15" s="372" customFormat="1" x14ac:dyDescent="0.15">
      <c r="A923" s="745"/>
      <c r="B923" s="371"/>
      <c r="C923" s="778"/>
      <c r="D923" s="288"/>
      <c r="E923" s="288"/>
      <c r="F923" s="288"/>
      <c r="G923" s="288"/>
      <c r="H923" s="288"/>
      <c r="I923" s="288"/>
      <c r="J923" s="778"/>
      <c r="K923" s="288"/>
      <c r="L923" s="288"/>
      <c r="M923" s="288"/>
      <c r="N923" s="288"/>
      <c r="O923" s="288"/>
    </row>
    <row r="924" spans="1:15" s="372" customFormat="1" x14ac:dyDescent="0.15">
      <c r="A924" s="745"/>
      <c r="B924" s="371"/>
      <c r="C924" s="778"/>
      <c r="D924" s="288"/>
      <c r="E924" s="288"/>
      <c r="F924" s="288"/>
      <c r="G924" s="288"/>
      <c r="H924" s="288"/>
      <c r="I924" s="288"/>
      <c r="J924" s="778"/>
      <c r="K924" s="288"/>
      <c r="L924" s="288"/>
      <c r="M924" s="288"/>
      <c r="N924" s="288"/>
      <c r="O924" s="288"/>
    </row>
    <row r="925" spans="1:15" s="372" customFormat="1" x14ac:dyDescent="0.15">
      <c r="A925" s="745"/>
      <c r="B925" s="371"/>
      <c r="C925" s="778"/>
      <c r="D925" s="288"/>
      <c r="E925" s="288"/>
      <c r="F925" s="288"/>
      <c r="G925" s="288"/>
      <c r="H925" s="288"/>
      <c r="I925" s="288"/>
      <c r="J925" s="778"/>
      <c r="K925" s="288"/>
      <c r="L925" s="288"/>
      <c r="M925" s="288"/>
      <c r="N925" s="288"/>
      <c r="O925" s="288"/>
    </row>
    <row r="926" spans="1:15" s="372" customFormat="1" x14ac:dyDescent="0.15">
      <c r="A926" s="745"/>
      <c r="B926" s="371"/>
      <c r="C926" s="778"/>
      <c r="D926" s="288"/>
      <c r="E926" s="288"/>
      <c r="F926" s="288"/>
      <c r="G926" s="288"/>
      <c r="H926" s="288"/>
      <c r="I926" s="288"/>
      <c r="J926" s="778"/>
      <c r="K926" s="288"/>
      <c r="L926" s="288"/>
      <c r="M926" s="288"/>
      <c r="N926" s="288"/>
      <c r="O926" s="288"/>
    </row>
    <row r="927" spans="1:15" s="372" customFormat="1" x14ac:dyDescent="0.15">
      <c r="A927" s="745"/>
      <c r="B927" s="371"/>
      <c r="C927" s="778"/>
      <c r="D927" s="288"/>
      <c r="E927" s="288"/>
      <c r="F927" s="288"/>
      <c r="G927" s="288"/>
      <c r="H927" s="288"/>
      <c r="I927" s="288"/>
      <c r="J927" s="778"/>
      <c r="K927" s="288"/>
      <c r="L927" s="288"/>
      <c r="M927" s="288"/>
      <c r="N927" s="288"/>
      <c r="O927" s="288"/>
    </row>
    <row r="928" spans="1:15" s="372" customFormat="1" x14ac:dyDescent="0.15">
      <c r="A928" s="745"/>
      <c r="B928" s="371"/>
      <c r="C928" s="778"/>
      <c r="D928" s="288"/>
      <c r="E928" s="288"/>
      <c r="F928" s="288"/>
      <c r="G928" s="288"/>
      <c r="H928" s="288"/>
      <c r="I928" s="288"/>
      <c r="J928" s="778"/>
      <c r="K928" s="288"/>
      <c r="L928" s="288"/>
      <c r="M928" s="288"/>
      <c r="N928" s="288"/>
      <c r="O928" s="288"/>
    </row>
    <row r="929" spans="1:15" s="372" customFormat="1" x14ac:dyDescent="0.15">
      <c r="A929" s="745"/>
      <c r="B929" s="371"/>
      <c r="C929" s="778"/>
      <c r="D929" s="288"/>
      <c r="E929" s="288"/>
      <c r="F929" s="288"/>
      <c r="G929" s="288"/>
      <c r="H929" s="288"/>
      <c r="I929" s="288"/>
      <c r="J929" s="778"/>
      <c r="K929" s="288"/>
      <c r="L929" s="288"/>
      <c r="M929" s="288"/>
      <c r="N929" s="288"/>
      <c r="O929" s="288"/>
    </row>
    <row r="930" spans="1:15" s="372" customFormat="1" x14ac:dyDescent="0.15">
      <c r="A930" s="745"/>
      <c r="B930" s="371"/>
      <c r="C930" s="778"/>
      <c r="D930" s="288"/>
      <c r="E930" s="288"/>
      <c r="F930" s="288"/>
      <c r="G930" s="288"/>
      <c r="H930" s="288"/>
      <c r="I930" s="288"/>
      <c r="J930" s="778"/>
      <c r="K930" s="288"/>
      <c r="L930" s="288"/>
      <c r="M930" s="288"/>
      <c r="N930" s="288"/>
      <c r="O930" s="288"/>
    </row>
    <row r="931" spans="1:15" s="372" customFormat="1" x14ac:dyDescent="0.15">
      <c r="A931" s="745"/>
      <c r="B931" s="371"/>
      <c r="C931" s="778"/>
      <c r="D931" s="288"/>
      <c r="E931" s="288"/>
      <c r="F931" s="288"/>
      <c r="G931" s="288"/>
      <c r="H931" s="288"/>
      <c r="I931" s="288"/>
      <c r="J931" s="778"/>
      <c r="K931" s="288"/>
      <c r="L931" s="288"/>
      <c r="M931" s="288"/>
      <c r="N931" s="288"/>
      <c r="O931" s="288"/>
    </row>
    <row r="932" spans="1:15" s="372" customFormat="1" x14ac:dyDescent="0.15">
      <c r="A932" s="745"/>
      <c r="B932" s="371"/>
      <c r="C932" s="778"/>
      <c r="D932" s="288"/>
      <c r="E932" s="288"/>
      <c r="F932" s="288"/>
      <c r="G932" s="288"/>
      <c r="H932" s="288"/>
      <c r="I932" s="288"/>
      <c r="J932" s="778"/>
      <c r="K932" s="288"/>
      <c r="L932" s="288"/>
      <c r="M932" s="288"/>
      <c r="N932" s="288"/>
      <c r="O932" s="288"/>
    </row>
    <row r="933" spans="1:15" s="372" customFormat="1" x14ac:dyDescent="0.15">
      <c r="A933" s="745"/>
      <c r="B933" s="371"/>
      <c r="C933" s="778"/>
      <c r="D933" s="288"/>
      <c r="E933" s="288"/>
      <c r="F933" s="288"/>
      <c r="G933" s="288"/>
      <c r="H933" s="288"/>
      <c r="I933" s="288"/>
      <c r="J933" s="778"/>
      <c r="K933" s="288"/>
      <c r="L933" s="288"/>
      <c r="M933" s="288"/>
      <c r="N933" s="288"/>
      <c r="O933" s="288"/>
    </row>
    <row r="934" spans="1:15" s="372" customFormat="1" x14ac:dyDescent="0.15">
      <c r="A934" s="745"/>
      <c r="B934" s="371"/>
      <c r="C934" s="778"/>
      <c r="D934" s="288"/>
      <c r="E934" s="288"/>
      <c r="F934" s="288"/>
      <c r="G934" s="288"/>
      <c r="H934" s="288"/>
      <c r="I934" s="288"/>
      <c r="J934" s="778"/>
      <c r="K934" s="288"/>
      <c r="L934" s="288"/>
      <c r="M934" s="288"/>
      <c r="N934" s="288"/>
      <c r="O934" s="288"/>
    </row>
    <row r="935" spans="1:15" s="372" customFormat="1" x14ac:dyDescent="0.15">
      <c r="A935" s="745"/>
      <c r="B935" s="371"/>
      <c r="C935" s="778"/>
      <c r="D935" s="288"/>
      <c r="E935" s="288"/>
      <c r="F935" s="288"/>
      <c r="G935" s="288"/>
      <c r="H935" s="288"/>
      <c r="I935" s="288"/>
      <c r="J935" s="778"/>
      <c r="K935" s="288"/>
      <c r="L935" s="288"/>
      <c r="M935" s="288"/>
      <c r="N935" s="288"/>
      <c r="O935" s="288"/>
    </row>
    <row r="936" spans="1:15" s="372" customFormat="1" x14ac:dyDescent="0.15">
      <c r="A936" s="745"/>
      <c r="B936" s="371"/>
      <c r="C936" s="778"/>
      <c r="D936" s="288"/>
      <c r="E936" s="288"/>
      <c r="F936" s="288"/>
      <c r="G936" s="288"/>
      <c r="H936" s="288"/>
      <c r="I936" s="288"/>
      <c r="J936" s="778"/>
      <c r="K936" s="288"/>
      <c r="L936" s="288"/>
      <c r="M936" s="288"/>
      <c r="N936" s="288"/>
      <c r="O936" s="288"/>
    </row>
    <row r="937" spans="1:15" s="372" customFormat="1" x14ac:dyDescent="0.15">
      <c r="A937" s="745"/>
      <c r="B937" s="371"/>
      <c r="C937" s="778"/>
      <c r="D937" s="288"/>
      <c r="E937" s="288"/>
      <c r="F937" s="288"/>
      <c r="G937" s="288"/>
      <c r="H937" s="288"/>
      <c r="I937" s="288"/>
      <c r="J937" s="778"/>
      <c r="K937" s="288"/>
      <c r="L937" s="288"/>
      <c r="M937" s="288"/>
      <c r="N937" s="288"/>
      <c r="O937" s="288"/>
    </row>
    <row r="938" spans="1:15" s="372" customFormat="1" x14ac:dyDescent="0.15">
      <c r="A938" s="745"/>
      <c r="B938" s="371"/>
      <c r="C938" s="778"/>
      <c r="D938" s="288"/>
      <c r="E938" s="288"/>
      <c r="F938" s="288"/>
      <c r="G938" s="288"/>
      <c r="H938" s="288"/>
      <c r="I938" s="288"/>
      <c r="J938" s="778"/>
      <c r="K938" s="288"/>
      <c r="L938" s="288"/>
      <c r="M938" s="288"/>
      <c r="N938" s="288"/>
      <c r="O938" s="288"/>
    </row>
    <row r="939" spans="1:15" s="372" customFormat="1" x14ac:dyDescent="0.15">
      <c r="A939" s="745"/>
      <c r="B939" s="371"/>
      <c r="C939" s="778"/>
      <c r="D939" s="288"/>
      <c r="E939" s="288"/>
      <c r="F939" s="288"/>
      <c r="G939" s="288"/>
      <c r="H939" s="288"/>
      <c r="I939" s="288"/>
      <c r="J939" s="778"/>
      <c r="K939" s="288"/>
      <c r="L939" s="288"/>
      <c r="M939" s="288"/>
      <c r="N939" s="288"/>
      <c r="O939" s="288"/>
    </row>
    <row r="940" spans="1:15" s="372" customFormat="1" x14ac:dyDescent="0.15">
      <c r="A940" s="745"/>
      <c r="B940" s="371"/>
      <c r="C940" s="778"/>
      <c r="D940" s="288"/>
      <c r="E940" s="288"/>
      <c r="F940" s="288"/>
      <c r="G940" s="288"/>
      <c r="H940" s="288"/>
      <c r="I940" s="288"/>
      <c r="J940" s="778"/>
      <c r="K940" s="288"/>
      <c r="L940" s="288"/>
      <c r="M940" s="288"/>
      <c r="N940" s="288"/>
      <c r="O940" s="288"/>
    </row>
    <row r="941" spans="1:15" s="372" customFormat="1" x14ac:dyDescent="0.15">
      <c r="A941" s="745"/>
      <c r="B941" s="371"/>
      <c r="C941" s="778"/>
      <c r="D941" s="288"/>
      <c r="E941" s="288"/>
      <c r="F941" s="288"/>
      <c r="G941" s="288"/>
      <c r="H941" s="288"/>
      <c r="I941" s="288"/>
      <c r="J941" s="778"/>
      <c r="K941" s="288"/>
      <c r="L941" s="288"/>
      <c r="M941" s="288"/>
      <c r="N941" s="288"/>
      <c r="O941" s="288"/>
    </row>
    <row r="942" spans="1:15" s="372" customFormat="1" x14ac:dyDescent="0.15">
      <c r="A942" s="745"/>
      <c r="B942" s="371"/>
      <c r="C942" s="778"/>
      <c r="D942" s="288"/>
      <c r="E942" s="288"/>
      <c r="F942" s="288"/>
      <c r="G942" s="288"/>
      <c r="H942" s="288"/>
      <c r="I942" s="288"/>
      <c r="J942" s="778"/>
      <c r="K942" s="288"/>
      <c r="L942" s="288"/>
      <c r="M942" s="288"/>
      <c r="N942" s="288"/>
      <c r="O942" s="288"/>
    </row>
    <row r="943" spans="1:15" s="372" customFormat="1" x14ac:dyDescent="0.15">
      <c r="A943" s="745"/>
      <c r="B943" s="371"/>
      <c r="C943" s="778"/>
      <c r="D943" s="288"/>
      <c r="E943" s="288"/>
      <c r="F943" s="288"/>
      <c r="G943" s="288"/>
      <c r="H943" s="288"/>
      <c r="I943" s="288"/>
      <c r="J943" s="778"/>
      <c r="K943" s="288"/>
      <c r="L943" s="288"/>
      <c r="M943" s="288"/>
      <c r="N943" s="288"/>
      <c r="O943" s="288"/>
    </row>
    <row r="944" spans="1:15" s="372" customFormat="1" x14ac:dyDescent="0.15">
      <c r="A944" s="745"/>
      <c r="B944" s="371"/>
      <c r="C944" s="778"/>
      <c r="D944" s="288"/>
      <c r="E944" s="288"/>
      <c r="F944" s="288"/>
      <c r="G944" s="288"/>
      <c r="H944" s="288"/>
      <c r="I944" s="288"/>
      <c r="J944" s="778"/>
      <c r="K944" s="288"/>
      <c r="L944" s="288"/>
      <c r="M944" s="288"/>
      <c r="N944" s="288"/>
      <c r="O944" s="288"/>
    </row>
    <row r="945" spans="1:15" s="372" customFormat="1" x14ac:dyDescent="0.15">
      <c r="A945" s="745"/>
      <c r="B945" s="371"/>
      <c r="C945" s="778"/>
      <c r="D945" s="288"/>
      <c r="E945" s="288"/>
      <c r="F945" s="288"/>
      <c r="G945" s="288"/>
      <c r="H945" s="288"/>
      <c r="I945" s="288"/>
      <c r="J945" s="778"/>
      <c r="K945" s="288"/>
      <c r="L945" s="288"/>
      <c r="M945" s="288"/>
      <c r="N945" s="288"/>
      <c r="O945" s="288"/>
    </row>
    <row r="946" spans="1:15" s="372" customFormat="1" x14ac:dyDescent="0.15">
      <c r="A946" s="745"/>
      <c r="B946" s="371"/>
      <c r="C946" s="778"/>
      <c r="D946" s="288"/>
      <c r="E946" s="288"/>
      <c r="F946" s="288"/>
      <c r="G946" s="288"/>
      <c r="H946" s="288"/>
      <c r="I946" s="288"/>
      <c r="J946" s="778"/>
      <c r="K946" s="288"/>
      <c r="L946" s="288"/>
      <c r="M946" s="288"/>
      <c r="N946" s="288"/>
      <c r="O946" s="288"/>
    </row>
    <row r="947" spans="1:15" s="372" customFormat="1" x14ac:dyDescent="0.15">
      <c r="A947" s="745"/>
      <c r="B947" s="371"/>
      <c r="C947" s="778"/>
      <c r="D947" s="288"/>
      <c r="E947" s="288"/>
      <c r="F947" s="288"/>
      <c r="G947" s="288"/>
      <c r="H947" s="288"/>
      <c r="I947" s="288"/>
      <c r="J947" s="778"/>
      <c r="K947" s="288"/>
      <c r="L947" s="288"/>
      <c r="M947" s="288"/>
      <c r="N947" s="288"/>
      <c r="O947" s="288"/>
    </row>
    <row r="948" spans="1:15" s="372" customFormat="1" x14ac:dyDescent="0.15">
      <c r="A948" s="745"/>
      <c r="B948" s="371"/>
      <c r="C948" s="778"/>
      <c r="D948" s="288"/>
      <c r="E948" s="288"/>
      <c r="F948" s="288"/>
      <c r="G948" s="288"/>
      <c r="H948" s="288"/>
      <c r="I948" s="288"/>
      <c r="J948" s="778"/>
      <c r="K948" s="288"/>
      <c r="L948" s="288"/>
      <c r="M948" s="288"/>
      <c r="N948" s="288"/>
      <c r="O948" s="288"/>
    </row>
    <row r="949" spans="1:15" s="372" customFormat="1" x14ac:dyDescent="0.15">
      <c r="A949" s="745"/>
      <c r="B949" s="371"/>
      <c r="C949" s="778"/>
      <c r="D949" s="288"/>
      <c r="E949" s="288"/>
      <c r="F949" s="288"/>
      <c r="G949" s="288"/>
      <c r="H949" s="288"/>
      <c r="I949" s="288"/>
      <c r="J949" s="778"/>
      <c r="K949" s="288"/>
      <c r="L949" s="288"/>
      <c r="M949" s="288"/>
      <c r="N949" s="288"/>
      <c r="O949" s="288"/>
    </row>
    <row r="950" spans="1:15" s="372" customFormat="1" x14ac:dyDescent="0.15">
      <c r="A950" s="745"/>
      <c r="B950" s="371"/>
      <c r="C950" s="778"/>
      <c r="D950" s="288"/>
      <c r="E950" s="288"/>
      <c r="F950" s="288"/>
      <c r="G950" s="288"/>
      <c r="H950" s="288"/>
      <c r="I950" s="288"/>
      <c r="J950" s="778"/>
      <c r="K950" s="288"/>
      <c r="L950" s="288"/>
      <c r="M950" s="288"/>
      <c r="N950" s="288"/>
      <c r="O950" s="288"/>
    </row>
    <row r="951" spans="1:15" s="372" customFormat="1" x14ac:dyDescent="0.15">
      <c r="A951" s="745"/>
      <c r="B951" s="371"/>
      <c r="C951" s="778"/>
      <c r="D951" s="288"/>
      <c r="E951" s="288"/>
      <c r="F951" s="288"/>
      <c r="G951" s="288"/>
      <c r="H951" s="288"/>
      <c r="I951" s="288"/>
      <c r="J951" s="778"/>
      <c r="K951" s="288"/>
      <c r="L951" s="288"/>
      <c r="M951" s="288"/>
      <c r="N951" s="288"/>
      <c r="O951" s="288"/>
    </row>
    <row r="952" spans="1:15" s="372" customFormat="1" x14ac:dyDescent="0.15">
      <c r="A952" s="745"/>
      <c r="B952" s="371"/>
      <c r="C952" s="778"/>
      <c r="D952" s="288"/>
      <c r="E952" s="288"/>
      <c r="F952" s="288"/>
      <c r="G952" s="288"/>
      <c r="H952" s="288"/>
      <c r="I952" s="288"/>
      <c r="J952" s="778"/>
      <c r="K952" s="288"/>
      <c r="L952" s="288"/>
      <c r="M952" s="288"/>
      <c r="N952" s="288"/>
      <c r="O952" s="288"/>
    </row>
    <row r="953" spans="1:15" s="372" customFormat="1" x14ac:dyDescent="0.15">
      <c r="A953" s="745"/>
      <c r="B953" s="371"/>
      <c r="C953" s="778"/>
      <c r="D953" s="288"/>
      <c r="E953" s="288"/>
      <c r="F953" s="288"/>
      <c r="G953" s="288"/>
      <c r="H953" s="288"/>
      <c r="I953" s="288"/>
      <c r="J953" s="778"/>
      <c r="K953" s="288"/>
      <c r="L953" s="288"/>
      <c r="M953" s="288"/>
      <c r="N953" s="288"/>
      <c r="O953" s="288"/>
    </row>
    <row r="954" spans="1:15" s="372" customFormat="1" x14ac:dyDescent="0.15">
      <c r="A954" s="745"/>
      <c r="B954" s="371"/>
      <c r="C954" s="778"/>
      <c r="D954" s="288"/>
      <c r="E954" s="288"/>
      <c r="F954" s="288"/>
      <c r="G954" s="288"/>
      <c r="H954" s="288"/>
      <c r="I954" s="288"/>
      <c r="J954" s="778"/>
      <c r="K954" s="288"/>
      <c r="L954" s="288"/>
      <c r="M954" s="288"/>
      <c r="N954" s="288"/>
      <c r="O954" s="288"/>
    </row>
    <row r="955" spans="1:15" s="372" customFormat="1" ht="30" customHeight="1" x14ac:dyDescent="0.15">
      <c r="A955" s="745"/>
      <c r="B955" s="371"/>
      <c r="C955" s="778"/>
      <c r="D955" s="288"/>
      <c r="E955" s="288"/>
      <c r="F955" s="288"/>
      <c r="G955" s="288"/>
      <c r="H955" s="288"/>
      <c r="I955" s="288"/>
      <c r="J955" s="778"/>
      <c r="K955" s="288"/>
      <c r="L955" s="288"/>
      <c r="M955" s="288"/>
      <c r="N955" s="288"/>
      <c r="O955" s="288"/>
    </row>
    <row r="956" spans="1:15" s="372" customFormat="1" x14ac:dyDescent="0.15">
      <c r="A956" s="745"/>
      <c r="B956" s="371"/>
      <c r="C956" s="778"/>
      <c r="D956" s="288"/>
      <c r="E956" s="288"/>
      <c r="F956" s="288"/>
      <c r="G956" s="288"/>
      <c r="H956" s="288"/>
      <c r="I956" s="288"/>
      <c r="J956" s="778"/>
      <c r="K956" s="288"/>
      <c r="L956" s="288"/>
      <c r="M956" s="288"/>
      <c r="N956" s="288"/>
      <c r="O956" s="288"/>
    </row>
    <row r="957" spans="1:15" s="372" customFormat="1" x14ac:dyDescent="0.15">
      <c r="A957" s="745"/>
      <c r="B957" s="371"/>
      <c r="C957" s="778"/>
      <c r="D957" s="288"/>
      <c r="E957" s="288"/>
      <c r="F957" s="288"/>
      <c r="G957" s="288"/>
      <c r="H957" s="288"/>
      <c r="I957" s="288"/>
      <c r="J957" s="778"/>
      <c r="K957" s="288"/>
      <c r="L957" s="288"/>
      <c r="M957" s="288"/>
      <c r="N957" s="288"/>
      <c r="O957" s="288"/>
    </row>
    <row r="958" spans="1:15" s="372" customFormat="1" x14ac:dyDescent="0.15">
      <c r="A958" s="745"/>
      <c r="B958" s="371"/>
      <c r="C958" s="778"/>
      <c r="D958" s="288"/>
      <c r="E958" s="288"/>
      <c r="F958" s="288"/>
      <c r="G958" s="288"/>
      <c r="H958" s="288"/>
      <c r="I958" s="288"/>
      <c r="J958" s="778"/>
      <c r="K958" s="288"/>
      <c r="L958" s="288"/>
      <c r="M958" s="288"/>
      <c r="N958" s="288"/>
      <c r="O958" s="288"/>
    </row>
    <row r="959" spans="1:15" s="372" customFormat="1" x14ac:dyDescent="0.15">
      <c r="A959" s="745"/>
      <c r="B959" s="371"/>
      <c r="C959" s="778"/>
      <c r="D959" s="288"/>
      <c r="E959" s="288"/>
      <c r="F959" s="288"/>
      <c r="G959" s="288"/>
      <c r="H959" s="288"/>
      <c r="I959" s="288"/>
      <c r="J959" s="778"/>
      <c r="K959" s="288"/>
      <c r="L959" s="288"/>
      <c r="M959" s="288"/>
      <c r="N959" s="288"/>
      <c r="O959" s="288"/>
    </row>
    <row r="960" spans="1:15" s="372" customFormat="1" x14ac:dyDescent="0.15">
      <c r="A960" s="745"/>
      <c r="B960" s="371"/>
      <c r="C960" s="778"/>
      <c r="D960" s="288"/>
      <c r="E960" s="288"/>
      <c r="F960" s="288"/>
      <c r="G960" s="288"/>
      <c r="H960" s="288"/>
      <c r="I960" s="288"/>
      <c r="J960" s="778"/>
      <c r="K960" s="288"/>
      <c r="L960" s="288"/>
      <c r="M960" s="288"/>
      <c r="N960" s="288"/>
      <c r="O960" s="288"/>
    </row>
    <row r="961" spans="1:15" s="372" customFormat="1" x14ac:dyDescent="0.15">
      <c r="A961" s="745"/>
      <c r="B961" s="371"/>
      <c r="C961" s="778"/>
      <c r="D961" s="288"/>
      <c r="E961" s="288"/>
      <c r="F961" s="288"/>
      <c r="G961" s="288"/>
      <c r="H961" s="288"/>
      <c r="I961" s="288"/>
      <c r="J961" s="778"/>
      <c r="K961" s="288"/>
      <c r="L961" s="288"/>
      <c r="M961" s="288"/>
      <c r="N961" s="288"/>
      <c r="O961" s="288"/>
    </row>
    <row r="962" spans="1:15" s="372" customFormat="1" x14ac:dyDescent="0.15">
      <c r="A962" s="745"/>
      <c r="B962" s="371"/>
      <c r="C962" s="778"/>
      <c r="D962" s="288"/>
      <c r="E962" s="288"/>
      <c r="F962" s="288"/>
      <c r="G962" s="288"/>
      <c r="H962" s="288"/>
      <c r="I962" s="288"/>
      <c r="J962" s="778"/>
      <c r="K962" s="288"/>
      <c r="L962" s="288"/>
      <c r="M962" s="288"/>
      <c r="N962" s="288"/>
      <c r="O962" s="288"/>
    </row>
    <row r="963" spans="1:15" s="372" customFormat="1" x14ac:dyDescent="0.15">
      <c r="A963" s="745"/>
      <c r="B963" s="371"/>
      <c r="C963" s="778"/>
      <c r="D963" s="288"/>
      <c r="E963" s="288"/>
      <c r="F963" s="288"/>
      <c r="G963" s="288"/>
      <c r="H963" s="288"/>
      <c r="I963" s="288"/>
      <c r="J963" s="778"/>
      <c r="K963" s="288"/>
      <c r="L963" s="288"/>
      <c r="M963" s="288"/>
      <c r="N963" s="288"/>
      <c r="O963" s="288"/>
    </row>
    <row r="964" spans="1:15" s="372" customFormat="1" x14ac:dyDescent="0.15">
      <c r="A964" s="745"/>
      <c r="B964" s="371"/>
      <c r="C964" s="778"/>
      <c r="D964" s="288"/>
      <c r="E964" s="288"/>
      <c r="F964" s="288"/>
      <c r="G964" s="288"/>
      <c r="H964" s="288"/>
      <c r="I964" s="288"/>
      <c r="J964" s="778"/>
      <c r="K964" s="288"/>
      <c r="L964" s="288"/>
      <c r="M964" s="288"/>
      <c r="N964" s="288"/>
      <c r="O964" s="288"/>
    </row>
    <row r="965" spans="1:15" s="372" customFormat="1" x14ac:dyDescent="0.15">
      <c r="A965" s="745"/>
      <c r="B965" s="371"/>
      <c r="C965" s="778"/>
      <c r="D965" s="288"/>
      <c r="E965" s="288"/>
      <c r="F965" s="288"/>
      <c r="G965" s="288"/>
      <c r="H965" s="288"/>
      <c r="I965" s="288"/>
      <c r="J965" s="778"/>
      <c r="K965" s="288"/>
      <c r="L965" s="288"/>
      <c r="M965" s="288"/>
      <c r="N965" s="288"/>
      <c r="O965" s="288"/>
    </row>
    <row r="966" spans="1:15" s="372" customFormat="1" x14ac:dyDescent="0.15">
      <c r="A966" s="745"/>
      <c r="B966" s="371"/>
      <c r="C966" s="778"/>
      <c r="D966" s="288"/>
      <c r="E966" s="288"/>
      <c r="F966" s="288"/>
      <c r="G966" s="288"/>
      <c r="H966" s="288"/>
      <c r="I966" s="288"/>
      <c r="J966" s="778"/>
      <c r="K966" s="288"/>
      <c r="L966" s="288"/>
      <c r="M966" s="288"/>
      <c r="N966" s="288"/>
      <c r="O966" s="288"/>
    </row>
    <row r="967" spans="1:15" s="372" customFormat="1" x14ac:dyDescent="0.15">
      <c r="A967" s="745"/>
      <c r="B967" s="371"/>
      <c r="C967" s="778"/>
      <c r="D967" s="288"/>
      <c r="E967" s="288"/>
      <c r="F967" s="288"/>
      <c r="G967" s="288"/>
      <c r="H967" s="288"/>
      <c r="I967" s="288"/>
      <c r="J967" s="778"/>
      <c r="K967" s="288"/>
      <c r="L967" s="288"/>
      <c r="M967" s="288"/>
      <c r="N967" s="288"/>
      <c r="O967" s="288"/>
    </row>
    <row r="968" spans="1:15" s="372" customFormat="1" x14ac:dyDescent="0.15">
      <c r="A968" s="745"/>
      <c r="B968" s="371"/>
      <c r="C968" s="778"/>
      <c r="D968" s="288"/>
      <c r="E968" s="288"/>
      <c r="F968" s="288"/>
      <c r="G968" s="288"/>
      <c r="H968" s="288"/>
      <c r="I968" s="288"/>
      <c r="J968" s="778"/>
      <c r="K968" s="288"/>
      <c r="L968" s="288"/>
      <c r="M968" s="288"/>
      <c r="N968" s="288"/>
      <c r="O968" s="288"/>
    </row>
    <row r="969" spans="1:15" s="372" customFormat="1" x14ac:dyDescent="0.15">
      <c r="A969" s="745"/>
      <c r="B969" s="371"/>
      <c r="C969" s="778"/>
      <c r="D969" s="288"/>
      <c r="E969" s="288"/>
      <c r="F969" s="288"/>
      <c r="G969" s="288"/>
      <c r="H969" s="288"/>
      <c r="I969" s="288"/>
      <c r="J969" s="778"/>
      <c r="K969" s="288"/>
      <c r="L969" s="288"/>
      <c r="M969" s="288"/>
      <c r="N969" s="288"/>
      <c r="O969" s="288"/>
    </row>
    <row r="970" spans="1:15" s="372" customFormat="1" x14ac:dyDescent="0.15">
      <c r="A970" s="745"/>
      <c r="B970" s="371"/>
      <c r="C970" s="778"/>
      <c r="D970" s="288"/>
      <c r="E970" s="288"/>
      <c r="F970" s="288"/>
      <c r="G970" s="288"/>
      <c r="H970" s="288"/>
      <c r="I970" s="288"/>
      <c r="J970" s="778"/>
      <c r="K970" s="288"/>
      <c r="L970" s="288"/>
      <c r="M970" s="288"/>
      <c r="N970" s="288"/>
      <c r="O970" s="288"/>
    </row>
    <row r="971" spans="1:15" s="372" customFormat="1" x14ac:dyDescent="0.15">
      <c r="A971" s="745"/>
      <c r="B971" s="371"/>
      <c r="C971" s="778"/>
      <c r="D971" s="288"/>
      <c r="E971" s="288"/>
      <c r="F971" s="288"/>
      <c r="G971" s="288"/>
      <c r="H971" s="288"/>
      <c r="I971" s="288"/>
      <c r="J971" s="778"/>
      <c r="K971" s="288"/>
      <c r="L971" s="288"/>
      <c r="M971" s="288"/>
      <c r="N971" s="288"/>
      <c r="O971" s="288"/>
    </row>
    <row r="972" spans="1:15" s="372" customFormat="1" x14ac:dyDescent="0.15">
      <c r="A972" s="745"/>
      <c r="B972" s="371"/>
      <c r="C972" s="778"/>
      <c r="D972" s="288"/>
      <c r="E972" s="288"/>
      <c r="F972" s="288"/>
      <c r="G972" s="288"/>
      <c r="H972" s="288"/>
      <c r="I972" s="288"/>
      <c r="J972" s="778"/>
      <c r="K972" s="288"/>
      <c r="L972" s="288"/>
      <c r="M972" s="288"/>
      <c r="N972" s="288"/>
      <c r="O972" s="288"/>
    </row>
    <row r="973" spans="1:15" s="372" customFormat="1" x14ac:dyDescent="0.15">
      <c r="A973" s="745"/>
      <c r="B973" s="371"/>
      <c r="C973" s="778"/>
      <c r="D973" s="288"/>
      <c r="E973" s="288"/>
      <c r="F973" s="288"/>
      <c r="G973" s="288"/>
      <c r="H973" s="288"/>
      <c r="I973" s="288"/>
      <c r="J973" s="778"/>
      <c r="K973" s="288"/>
      <c r="L973" s="288"/>
      <c r="M973" s="288"/>
      <c r="N973" s="288"/>
      <c r="O973" s="288"/>
    </row>
    <row r="974" spans="1:15" s="372" customFormat="1" x14ac:dyDescent="0.15">
      <c r="A974" s="745"/>
      <c r="B974" s="371"/>
      <c r="C974" s="778"/>
      <c r="D974" s="288"/>
      <c r="E974" s="288"/>
      <c r="F974" s="288"/>
      <c r="G974" s="288"/>
      <c r="H974" s="288"/>
      <c r="I974" s="288"/>
      <c r="J974" s="778"/>
      <c r="K974" s="288"/>
      <c r="L974" s="288"/>
      <c r="M974" s="288"/>
      <c r="N974" s="288"/>
      <c r="O974" s="288"/>
    </row>
    <row r="975" spans="1:15" s="372" customFormat="1" x14ac:dyDescent="0.15">
      <c r="A975" s="745"/>
      <c r="B975" s="371"/>
      <c r="C975" s="778"/>
      <c r="D975" s="288"/>
      <c r="E975" s="288"/>
      <c r="F975" s="288"/>
      <c r="G975" s="288"/>
      <c r="H975" s="288"/>
      <c r="I975" s="288"/>
      <c r="J975" s="778"/>
      <c r="K975" s="288"/>
      <c r="L975" s="288"/>
      <c r="M975" s="288"/>
      <c r="N975" s="288"/>
      <c r="O975" s="288"/>
    </row>
    <row r="976" spans="1:15" s="372" customFormat="1" x14ac:dyDescent="0.15">
      <c r="A976" s="745"/>
      <c r="B976" s="371"/>
      <c r="C976" s="778"/>
      <c r="D976" s="288"/>
      <c r="E976" s="288"/>
      <c r="F976" s="288"/>
      <c r="G976" s="288"/>
      <c r="H976" s="288"/>
      <c r="I976" s="288"/>
      <c r="J976" s="778"/>
      <c r="K976" s="288"/>
      <c r="L976" s="288"/>
      <c r="M976" s="288"/>
      <c r="N976" s="288"/>
      <c r="O976" s="288"/>
    </row>
    <row r="977" spans="1:15" s="372" customFormat="1" x14ac:dyDescent="0.15">
      <c r="A977" s="745"/>
      <c r="B977" s="371"/>
      <c r="C977" s="778"/>
      <c r="D977" s="288"/>
      <c r="E977" s="288"/>
      <c r="F977" s="288"/>
      <c r="G977" s="288"/>
      <c r="H977" s="288"/>
      <c r="I977" s="288"/>
      <c r="J977" s="778"/>
      <c r="K977" s="288"/>
      <c r="L977" s="288"/>
      <c r="M977" s="288"/>
      <c r="N977" s="288"/>
      <c r="O977" s="288"/>
    </row>
    <row r="978" spans="1:15" s="372" customFormat="1" x14ac:dyDescent="0.15">
      <c r="A978" s="745"/>
      <c r="B978" s="371"/>
      <c r="C978" s="778"/>
      <c r="D978" s="288"/>
      <c r="E978" s="288"/>
      <c r="F978" s="288"/>
      <c r="G978" s="288"/>
      <c r="H978" s="288"/>
      <c r="I978" s="288"/>
      <c r="J978" s="778"/>
      <c r="K978" s="288"/>
      <c r="L978" s="288"/>
      <c r="M978" s="288"/>
      <c r="N978" s="288"/>
      <c r="O978" s="288"/>
    </row>
    <row r="979" spans="1:15" s="372" customFormat="1" x14ac:dyDescent="0.15">
      <c r="A979" s="745"/>
      <c r="B979" s="371"/>
      <c r="C979" s="778"/>
      <c r="D979" s="288"/>
      <c r="E979" s="288"/>
      <c r="F979" s="288"/>
      <c r="G979" s="288"/>
      <c r="H979" s="288"/>
      <c r="I979" s="288"/>
      <c r="J979" s="778"/>
      <c r="K979" s="288"/>
      <c r="L979" s="288"/>
      <c r="M979" s="288"/>
      <c r="N979" s="288"/>
      <c r="O979" s="288"/>
    </row>
    <row r="980" spans="1:15" s="372" customFormat="1" x14ac:dyDescent="0.15">
      <c r="A980" s="745"/>
      <c r="B980" s="371"/>
      <c r="C980" s="778"/>
      <c r="D980" s="288"/>
      <c r="E980" s="288"/>
      <c r="F980" s="288"/>
      <c r="G980" s="288"/>
      <c r="H980" s="288"/>
      <c r="I980" s="288"/>
      <c r="J980" s="778"/>
      <c r="K980" s="288"/>
      <c r="L980" s="288"/>
      <c r="M980" s="288"/>
      <c r="N980" s="288"/>
      <c r="O980" s="288"/>
    </row>
    <row r="981" spans="1:15" s="372" customFormat="1" x14ac:dyDescent="0.15">
      <c r="A981" s="745"/>
      <c r="B981" s="371"/>
      <c r="C981" s="778"/>
      <c r="D981" s="288"/>
      <c r="E981" s="288"/>
      <c r="F981" s="288"/>
      <c r="G981" s="288"/>
      <c r="H981" s="288"/>
      <c r="I981" s="288"/>
      <c r="J981" s="778"/>
      <c r="K981" s="288"/>
      <c r="L981" s="288"/>
      <c r="M981" s="288"/>
      <c r="N981" s="288"/>
      <c r="O981" s="288"/>
    </row>
    <row r="982" spans="1:15" s="372" customFormat="1" x14ac:dyDescent="0.15">
      <c r="A982" s="745"/>
      <c r="B982" s="371"/>
      <c r="C982" s="778"/>
      <c r="D982" s="288"/>
      <c r="E982" s="288"/>
      <c r="F982" s="288"/>
      <c r="G982" s="288"/>
      <c r="H982" s="288"/>
      <c r="I982" s="288"/>
      <c r="J982" s="778"/>
      <c r="K982" s="288"/>
      <c r="L982" s="288"/>
      <c r="M982" s="288"/>
      <c r="N982" s="288"/>
      <c r="O982" s="288"/>
    </row>
    <row r="983" spans="1:15" s="372" customFormat="1" x14ac:dyDescent="0.15">
      <c r="A983" s="745"/>
      <c r="B983" s="371"/>
      <c r="C983" s="778"/>
      <c r="D983" s="288"/>
      <c r="E983" s="288"/>
      <c r="F983" s="288"/>
      <c r="G983" s="288"/>
      <c r="H983" s="288"/>
      <c r="I983" s="288"/>
      <c r="J983" s="778"/>
      <c r="K983" s="288"/>
      <c r="L983" s="288"/>
      <c r="M983" s="288"/>
      <c r="N983" s="288"/>
      <c r="O983" s="288"/>
    </row>
    <row r="984" spans="1:15" s="372" customFormat="1" x14ac:dyDescent="0.15">
      <c r="A984" s="745"/>
      <c r="B984" s="371"/>
      <c r="C984" s="778"/>
      <c r="D984" s="288"/>
      <c r="E984" s="288"/>
      <c r="F984" s="288"/>
      <c r="G984" s="288"/>
      <c r="H984" s="288"/>
      <c r="I984" s="288"/>
      <c r="J984" s="778"/>
      <c r="K984" s="288"/>
      <c r="L984" s="288"/>
      <c r="M984" s="288"/>
      <c r="N984" s="288"/>
      <c r="O984" s="288"/>
    </row>
    <row r="985" spans="1:15" s="372" customFormat="1" x14ac:dyDescent="0.15">
      <c r="A985" s="745"/>
      <c r="B985" s="371"/>
      <c r="C985" s="778"/>
      <c r="D985" s="288"/>
      <c r="E985" s="288"/>
      <c r="F985" s="288"/>
      <c r="G985" s="288"/>
      <c r="H985" s="288"/>
      <c r="I985" s="288"/>
      <c r="J985" s="778"/>
      <c r="K985" s="288"/>
      <c r="L985" s="288"/>
      <c r="M985" s="288"/>
      <c r="N985" s="288"/>
      <c r="O985" s="288"/>
    </row>
    <row r="986" spans="1:15" s="372" customFormat="1" x14ac:dyDescent="0.15">
      <c r="A986" s="745"/>
      <c r="B986" s="371"/>
      <c r="C986" s="778"/>
      <c r="D986" s="288"/>
      <c r="E986" s="288"/>
      <c r="F986" s="288"/>
      <c r="G986" s="288"/>
      <c r="H986" s="288"/>
      <c r="I986" s="288"/>
      <c r="J986" s="778"/>
      <c r="K986" s="288"/>
      <c r="L986" s="288"/>
      <c r="M986" s="288"/>
      <c r="N986" s="288"/>
      <c r="O986" s="288"/>
    </row>
    <row r="987" spans="1:15" s="372" customFormat="1" x14ac:dyDescent="0.15">
      <c r="A987" s="745"/>
      <c r="B987" s="371"/>
      <c r="C987" s="778"/>
      <c r="D987" s="288"/>
      <c r="E987" s="288"/>
      <c r="F987" s="288"/>
      <c r="G987" s="288"/>
      <c r="H987" s="288"/>
      <c r="I987" s="288"/>
      <c r="J987" s="778"/>
      <c r="K987" s="288"/>
      <c r="L987" s="288"/>
      <c r="M987" s="288"/>
      <c r="N987" s="288"/>
      <c r="O987" s="288"/>
    </row>
    <row r="988" spans="1:15" s="372" customFormat="1" x14ac:dyDescent="0.15">
      <c r="A988" s="745"/>
      <c r="B988" s="371"/>
      <c r="C988" s="778"/>
      <c r="D988" s="288"/>
      <c r="E988" s="288"/>
      <c r="F988" s="288"/>
      <c r="G988" s="288"/>
      <c r="H988" s="288"/>
      <c r="I988" s="288"/>
      <c r="J988" s="778"/>
      <c r="K988" s="288"/>
      <c r="L988" s="288"/>
      <c r="M988" s="288"/>
      <c r="N988" s="288"/>
      <c r="O988" s="288"/>
    </row>
    <row r="989" spans="1:15" s="372" customFormat="1" x14ac:dyDescent="0.15">
      <c r="A989" s="745"/>
      <c r="B989" s="371"/>
      <c r="C989" s="778"/>
      <c r="D989" s="288"/>
      <c r="E989" s="288"/>
      <c r="F989" s="288"/>
      <c r="G989" s="288"/>
      <c r="H989" s="288"/>
      <c r="I989" s="288"/>
      <c r="J989" s="778"/>
      <c r="K989" s="288"/>
      <c r="L989" s="288"/>
      <c r="M989" s="288"/>
      <c r="N989" s="288"/>
      <c r="O989" s="288"/>
    </row>
    <row r="990" spans="1:15" s="372" customFormat="1" x14ac:dyDescent="0.15">
      <c r="A990" s="745"/>
      <c r="B990" s="371"/>
      <c r="C990" s="778"/>
      <c r="D990" s="288"/>
      <c r="E990" s="288"/>
      <c r="F990" s="288"/>
      <c r="G990" s="288"/>
      <c r="H990" s="288"/>
      <c r="I990" s="288"/>
      <c r="J990" s="778"/>
      <c r="K990" s="288"/>
      <c r="L990" s="288"/>
      <c r="M990" s="288"/>
      <c r="N990" s="288"/>
      <c r="O990" s="288"/>
    </row>
    <row r="991" spans="1:15" s="372" customFormat="1" x14ac:dyDescent="0.15">
      <c r="A991" s="745"/>
      <c r="B991" s="371"/>
      <c r="C991" s="778"/>
      <c r="D991" s="288"/>
      <c r="E991" s="288"/>
      <c r="F991" s="288"/>
      <c r="G991" s="288"/>
      <c r="H991" s="288"/>
      <c r="I991" s="288"/>
      <c r="J991" s="778"/>
      <c r="K991" s="288"/>
      <c r="L991" s="288"/>
      <c r="M991" s="288"/>
      <c r="N991" s="288"/>
      <c r="O991" s="288"/>
    </row>
    <row r="992" spans="1:15" s="372" customFormat="1" x14ac:dyDescent="0.15">
      <c r="A992" s="745"/>
      <c r="B992" s="371"/>
      <c r="C992" s="778"/>
      <c r="D992" s="288"/>
      <c r="E992" s="288"/>
      <c r="F992" s="288"/>
      <c r="G992" s="288"/>
      <c r="H992" s="288"/>
      <c r="I992" s="288"/>
      <c r="J992" s="778"/>
      <c r="K992" s="288"/>
      <c r="L992" s="288"/>
      <c r="M992" s="288"/>
      <c r="N992" s="288"/>
      <c r="O992" s="288"/>
    </row>
    <row r="993" spans="1:15" s="372" customFormat="1" x14ac:dyDescent="0.15">
      <c r="A993" s="745"/>
      <c r="B993" s="371"/>
      <c r="C993" s="778"/>
      <c r="D993" s="288"/>
      <c r="E993" s="288"/>
      <c r="F993" s="288"/>
      <c r="G993" s="288"/>
      <c r="H993" s="288"/>
      <c r="I993" s="288"/>
      <c r="J993" s="778"/>
      <c r="K993" s="288"/>
      <c r="L993" s="288"/>
      <c r="M993" s="288"/>
      <c r="N993" s="288"/>
      <c r="O993" s="288"/>
    </row>
    <row r="994" spans="1:15" s="372" customFormat="1" x14ac:dyDescent="0.15">
      <c r="A994" s="745"/>
      <c r="B994" s="371"/>
      <c r="C994" s="778"/>
      <c r="D994" s="288"/>
      <c r="E994" s="288"/>
      <c r="F994" s="288"/>
      <c r="G994" s="288"/>
      <c r="H994" s="288"/>
      <c r="I994" s="288"/>
      <c r="J994" s="778"/>
      <c r="K994" s="288"/>
      <c r="L994" s="288"/>
      <c r="M994" s="288"/>
      <c r="N994" s="288"/>
      <c r="O994" s="288"/>
    </row>
    <row r="995" spans="1:15" s="372" customFormat="1" x14ac:dyDescent="0.15">
      <c r="A995" s="745"/>
      <c r="B995" s="371"/>
      <c r="C995" s="778"/>
      <c r="D995" s="288"/>
      <c r="E995" s="288"/>
      <c r="F995" s="288"/>
      <c r="G995" s="288"/>
      <c r="H995" s="288"/>
      <c r="I995" s="288"/>
      <c r="J995" s="778"/>
      <c r="K995" s="288"/>
      <c r="L995" s="288"/>
      <c r="M995" s="288"/>
      <c r="N995" s="288"/>
      <c r="O995" s="288"/>
    </row>
    <row r="996" spans="1:15" s="372" customFormat="1" x14ac:dyDescent="0.15">
      <c r="A996" s="745"/>
      <c r="B996" s="371"/>
      <c r="C996" s="778"/>
      <c r="D996" s="288"/>
      <c r="E996" s="288"/>
      <c r="F996" s="288"/>
      <c r="G996" s="288"/>
      <c r="H996" s="288"/>
      <c r="I996" s="288"/>
      <c r="J996" s="778"/>
      <c r="K996" s="288"/>
      <c r="L996" s="288"/>
      <c r="M996" s="288"/>
      <c r="N996" s="288"/>
      <c r="O996" s="288"/>
    </row>
    <row r="997" spans="1:15" s="372" customFormat="1" x14ac:dyDescent="0.15">
      <c r="A997" s="745"/>
      <c r="B997" s="371"/>
      <c r="C997" s="778"/>
      <c r="D997" s="288"/>
      <c r="E997" s="288"/>
      <c r="F997" s="288"/>
      <c r="G997" s="288"/>
      <c r="H997" s="288"/>
      <c r="I997" s="288"/>
      <c r="J997" s="778"/>
      <c r="K997" s="288"/>
      <c r="L997" s="288"/>
      <c r="M997" s="288"/>
      <c r="N997" s="288"/>
      <c r="O997" s="288"/>
    </row>
    <row r="998" spans="1:15" s="372" customFormat="1" x14ac:dyDescent="0.15">
      <c r="A998" s="745"/>
      <c r="B998" s="371"/>
      <c r="C998" s="778"/>
      <c r="D998" s="288"/>
      <c r="E998" s="288"/>
      <c r="F998" s="288"/>
      <c r="G998" s="288"/>
      <c r="H998" s="288"/>
      <c r="I998" s="288"/>
      <c r="J998" s="778"/>
      <c r="K998" s="288"/>
      <c r="L998" s="288"/>
      <c r="M998" s="288"/>
      <c r="N998" s="288"/>
      <c r="O998" s="288"/>
    </row>
    <row r="999" spans="1:15" s="372" customFormat="1" x14ac:dyDescent="0.15">
      <c r="A999" s="745"/>
      <c r="B999" s="371"/>
      <c r="C999" s="778"/>
      <c r="D999" s="288"/>
      <c r="E999" s="288"/>
      <c r="F999" s="288"/>
      <c r="G999" s="288"/>
      <c r="H999" s="288"/>
      <c r="I999" s="288"/>
      <c r="J999" s="778"/>
      <c r="K999" s="288"/>
      <c r="L999" s="288"/>
      <c r="M999" s="288"/>
      <c r="N999" s="288"/>
      <c r="O999" s="288"/>
    </row>
    <row r="1000" spans="1:15" s="372" customFormat="1" x14ac:dyDescent="0.15">
      <c r="A1000" s="745"/>
      <c r="B1000" s="371"/>
      <c r="C1000" s="778"/>
      <c r="D1000" s="288"/>
      <c r="E1000" s="288"/>
      <c r="F1000" s="288"/>
      <c r="G1000" s="288"/>
      <c r="H1000" s="288"/>
      <c r="I1000" s="288"/>
      <c r="J1000" s="778"/>
      <c r="K1000" s="288"/>
      <c r="L1000" s="288"/>
      <c r="M1000" s="288"/>
      <c r="N1000" s="288"/>
      <c r="O1000" s="288"/>
    </row>
    <row r="1001" spans="1:15" s="372" customFormat="1" x14ac:dyDescent="0.15">
      <c r="A1001" s="745"/>
      <c r="B1001" s="371"/>
      <c r="C1001" s="778"/>
      <c r="D1001" s="288"/>
      <c r="E1001" s="288"/>
      <c r="F1001" s="288"/>
      <c r="G1001" s="288"/>
      <c r="H1001" s="288"/>
      <c r="I1001" s="288"/>
      <c r="J1001" s="778"/>
      <c r="K1001" s="288"/>
      <c r="L1001" s="288"/>
      <c r="M1001" s="288"/>
      <c r="N1001" s="288"/>
      <c r="O1001" s="288"/>
    </row>
    <row r="1002" spans="1:15" s="372" customFormat="1" x14ac:dyDescent="0.15">
      <c r="A1002" s="745"/>
      <c r="B1002" s="371"/>
      <c r="C1002" s="778"/>
      <c r="D1002" s="288"/>
      <c r="E1002" s="288"/>
      <c r="F1002" s="288"/>
      <c r="G1002" s="288"/>
      <c r="H1002" s="288"/>
      <c r="I1002" s="288"/>
      <c r="J1002" s="778"/>
      <c r="K1002" s="288"/>
      <c r="L1002" s="288"/>
      <c r="M1002" s="288"/>
      <c r="N1002" s="288"/>
      <c r="O1002" s="288"/>
    </row>
    <row r="1003" spans="1:15" s="372" customFormat="1" x14ac:dyDescent="0.15">
      <c r="A1003" s="745"/>
      <c r="B1003" s="371"/>
      <c r="C1003" s="778"/>
      <c r="D1003" s="288"/>
      <c r="E1003" s="288"/>
      <c r="F1003" s="288"/>
      <c r="G1003" s="288"/>
      <c r="H1003" s="288"/>
      <c r="I1003" s="288"/>
      <c r="J1003" s="778"/>
      <c r="K1003" s="288"/>
      <c r="L1003" s="288"/>
      <c r="M1003" s="288"/>
      <c r="N1003" s="288"/>
      <c r="O1003" s="288"/>
    </row>
    <row r="1004" spans="1:15" s="372" customFormat="1" x14ac:dyDescent="0.15">
      <c r="A1004" s="745"/>
      <c r="B1004" s="371"/>
      <c r="C1004" s="778"/>
      <c r="D1004" s="288"/>
      <c r="E1004" s="288"/>
      <c r="F1004" s="288"/>
      <c r="G1004" s="288"/>
      <c r="H1004" s="288"/>
      <c r="I1004" s="288"/>
      <c r="J1004" s="778"/>
      <c r="K1004" s="288"/>
      <c r="L1004" s="288"/>
      <c r="M1004" s="288"/>
      <c r="N1004" s="288"/>
      <c r="O1004" s="288"/>
    </row>
    <row r="1005" spans="1:15" s="372" customFormat="1" x14ac:dyDescent="0.15">
      <c r="A1005" s="745"/>
      <c r="B1005" s="371"/>
      <c r="C1005" s="778"/>
      <c r="D1005" s="288"/>
      <c r="E1005" s="288"/>
      <c r="F1005" s="288"/>
      <c r="G1005" s="288"/>
      <c r="H1005" s="288"/>
      <c r="I1005" s="288"/>
      <c r="J1005" s="778"/>
      <c r="K1005" s="288"/>
      <c r="L1005" s="288"/>
      <c r="M1005" s="288"/>
      <c r="N1005" s="288"/>
      <c r="O1005" s="288"/>
    </row>
    <row r="1006" spans="1:15" s="372" customFormat="1" x14ac:dyDescent="0.15">
      <c r="A1006" s="745"/>
      <c r="B1006" s="371"/>
      <c r="C1006" s="778"/>
      <c r="D1006" s="288"/>
      <c r="E1006" s="288"/>
      <c r="F1006" s="288"/>
      <c r="G1006" s="288"/>
      <c r="H1006" s="288"/>
      <c r="I1006" s="288"/>
      <c r="J1006" s="778"/>
      <c r="K1006" s="288"/>
      <c r="L1006" s="288"/>
      <c r="M1006" s="288"/>
      <c r="N1006" s="288"/>
      <c r="O1006" s="288"/>
    </row>
    <row r="1007" spans="1:15" s="372" customFormat="1" x14ac:dyDescent="0.15">
      <c r="A1007" s="745"/>
      <c r="B1007" s="371"/>
      <c r="C1007" s="778"/>
      <c r="D1007" s="288"/>
      <c r="E1007" s="288"/>
      <c r="F1007" s="288"/>
      <c r="G1007" s="288"/>
      <c r="H1007" s="288"/>
      <c r="I1007" s="288"/>
      <c r="J1007" s="778"/>
      <c r="K1007" s="288"/>
      <c r="L1007" s="288"/>
      <c r="M1007" s="288"/>
      <c r="N1007" s="288"/>
      <c r="O1007" s="288"/>
    </row>
    <row r="1008" spans="1:15" s="372" customFormat="1" x14ac:dyDescent="0.15">
      <c r="A1008" s="745"/>
      <c r="B1008" s="371"/>
      <c r="C1008" s="778"/>
      <c r="D1008" s="288"/>
      <c r="E1008" s="288"/>
      <c r="F1008" s="288"/>
      <c r="G1008" s="288"/>
      <c r="H1008" s="288"/>
      <c r="I1008" s="288"/>
      <c r="J1008" s="778"/>
      <c r="K1008" s="288"/>
      <c r="L1008" s="288"/>
      <c r="M1008" s="288"/>
      <c r="N1008" s="288"/>
      <c r="O1008" s="288"/>
    </row>
    <row r="1009" spans="1:15" s="372" customFormat="1" x14ac:dyDescent="0.15">
      <c r="A1009" s="745"/>
      <c r="B1009" s="371"/>
      <c r="C1009" s="778"/>
      <c r="D1009" s="288"/>
      <c r="E1009" s="288"/>
      <c r="F1009" s="288"/>
      <c r="G1009" s="288"/>
      <c r="H1009" s="288"/>
      <c r="I1009" s="288"/>
      <c r="J1009" s="778"/>
      <c r="K1009" s="288"/>
      <c r="L1009" s="288"/>
      <c r="M1009" s="288"/>
      <c r="N1009" s="288"/>
      <c r="O1009" s="288"/>
    </row>
    <row r="1010" spans="1:15" s="372" customFormat="1" x14ac:dyDescent="0.15">
      <c r="A1010" s="745"/>
      <c r="B1010" s="371"/>
      <c r="C1010" s="778"/>
      <c r="D1010" s="288"/>
      <c r="E1010" s="288"/>
      <c r="F1010" s="288"/>
      <c r="G1010" s="288"/>
      <c r="H1010" s="288"/>
      <c r="I1010" s="288"/>
      <c r="J1010" s="778"/>
      <c r="K1010" s="288"/>
      <c r="L1010" s="288"/>
      <c r="M1010" s="288"/>
      <c r="N1010" s="288"/>
      <c r="O1010" s="288"/>
    </row>
    <row r="1011" spans="1:15" s="372" customFormat="1" x14ac:dyDescent="0.15">
      <c r="A1011" s="745"/>
      <c r="B1011" s="371"/>
      <c r="C1011" s="778"/>
      <c r="D1011" s="288"/>
      <c r="E1011" s="288"/>
      <c r="F1011" s="288"/>
      <c r="G1011" s="288"/>
      <c r="H1011" s="288"/>
      <c r="I1011" s="288"/>
      <c r="J1011" s="778"/>
      <c r="K1011" s="288"/>
      <c r="L1011" s="288"/>
      <c r="M1011" s="288"/>
      <c r="N1011" s="288"/>
      <c r="O1011" s="288"/>
    </row>
    <row r="1012" spans="1:15" s="372" customFormat="1" x14ac:dyDescent="0.15">
      <c r="A1012" s="745"/>
      <c r="B1012" s="371"/>
      <c r="C1012" s="778"/>
      <c r="D1012" s="288"/>
      <c r="E1012" s="288"/>
      <c r="F1012" s="288"/>
      <c r="G1012" s="288"/>
      <c r="H1012" s="288"/>
      <c r="I1012" s="288"/>
      <c r="J1012" s="778"/>
      <c r="K1012" s="288"/>
      <c r="L1012" s="288"/>
      <c r="M1012" s="288"/>
      <c r="N1012" s="288"/>
      <c r="O1012" s="288"/>
    </row>
    <row r="1013" spans="1:15" s="372" customFormat="1" x14ac:dyDescent="0.15">
      <c r="A1013" s="745"/>
      <c r="B1013" s="371"/>
      <c r="C1013" s="778"/>
      <c r="D1013" s="288"/>
      <c r="E1013" s="288"/>
      <c r="F1013" s="288"/>
      <c r="G1013" s="288"/>
      <c r="H1013" s="288"/>
      <c r="I1013" s="288"/>
      <c r="J1013" s="778"/>
      <c r="K1013" s="288"/>
      <c r="L1013" s="288"/>
      <c r="M1013" s="288"/>
      <c r="N1013" s="288"/>
      <c r="O1013" s="288"/>
    </row>
    <row r="1014" spans="1:15" s="372" customFormat="1" x14ac:dyDescent="0.15">
      <c r="A1014" s="745"/>
      <c r="B1014" s="371"/>
      <c r="C1014" s="778"/>
      <c r="D1014" s="288"/>
      <c r="E1014" s="288"/>
      <c r="F1014" s="288"/>
      <c r="G1014" s="288"/>
      <c r="H1014" s="288"/>
      <c r="I1014" s="288"/>
      <c r="J1014" s="778"/>
      <c r="K1014" s="288"/>
      <c r="L1014" s="288"/>
      <c r="M1014" s="288"/>
      <c r="N1014" s="288"/>
      <c r="O1014" s="288"/>
    </row>
    <row r="1015" spans="1:15" s="372" customFormat="1" x14ac:dyDescent="0.15">
      <c r="A1015" s="745"/>
      <c r="B1015" s="371"/>
      <c r="C1015" s="778"/>
      <c r="D1015" s="288"/>
      <c r="E1015" s="288"/>
      <c r="F1015" s="288"/>
      <c r="G1015" s="288"/>
      <c r="H1015" s="288"/>
      <c r="I1015" s="288"/>
      <c r="J1015" s="778"/>
      <c r="K1015" s="288"/>
      <c r="L1015" s="288"/>
      <c r="M1015" s="288"/>
      <c r="N1015" s="288"/>
      <c r="O1015" s="288"/>
    </row>
    <row r="1016" spans="1:15" s="372" customFormat="1" x14ac:dyDescent="0.15">
      <c r="A1016" s="745"/>
      <c r="B1016" s="371"/>
      <c r="C1016" s="778"/>
      <c r="D1016" s="288"/>
      <c r="E1016" s="288"/>
      <c r="F1016" s="288"/>
      <c r="G1016" s="288"/>
      <c r="H1016" s="288"/>
      <c r="I1016" s="288"/>
      <c r="J1016" s="778"/>
      <c r="K1016" s="288"/>
      <c r="L1016" s="288"/>
      <c r="M1016" s="288"/>
      <c r="N1016" s="288"/>
      <c r="O1016" s="288"/>
    </row>
    <row r="1017" spans="1:15" s="372" customFormat="1" x14ac:dyDescent="0.15">
      <c r="A1017" s="745"/>
      <c r="B1017" s="371"/>
      <c r="C1017" s="778"/>
      <c r="D1017" s="288"/>
      <c r="E1017" s="288"/>
      <c r="F1017" s="288"/>
      <c r="G1017" s="288"/>
      <c r="H1017" s="288"/>
      <c r="I1017" s="288"/>
      <c r="J1017" s="778"/>
      <c r="K1017" s="288"/>
      <c r="L1017" s="288"/>
      <c r="M1017" s="288"/>
      <c r="N1017" s="288"/>
      <c r="O1017" s="288"/>
    </row>
    <row r="1018" spans="1:15" s="372" customFormat="1" x14ac:dyDescent="0.15">
      <c r="A1018" s="767"/>
      <c r="B1018" s="376"/>
      <c r="C1018" s="779"/>
      <c r="D1018" s="377"/>
      <c r="E1018" s="377"/>
      <c r="F1018" s="377"/>
      <c r="G1018" s="288"/>
      <c r="H1018" s="288"/>
      <c r="I1018" s="288"/>
      <c r="J1018" s="778"/>
      <c r="K1018" s="288"/>
      <c r="L1018" s="288"/>
      <c r="M1018" s="288"/>
      <c r="N1018" s="288"/>
      <c r="O1018" s="288"/>
    </row>
    <row r="1019" spans="1:15" s="372" customFormat="1" x14ac:dyDescent="0.15">
      <c r="A1019" s="767"/>
      <c r="B1019" s="376"/>
      <c r="C1019" s="779"/>
      <c r="D1019" s="377"/>
      <c r="E1019" s="377"/>
      <c r="F1019" s="377"/>
      <c r="G1019" s="288"/>
      <c r="H1019" s="288"/>
      <c r="I1019" s="288"/>
      <c r="J1019" s="778"/>
      <c r="K1019" s="288"/>
      <c r="L1019" s="288"/>
      <c r="M1019" s="288"/>
      <c r="N1019" s="288"/>
      <c r="O1019" s="288"/>
    </row>
    <row r="1020" spans="1:15" s="372" customFormat="1" x14ac:dyDescent="0.15">
      <c r="A1020" s="767"/>
      <c r="B1020" s="376"/>
      <c r="C1020" s="779"/>
      <c r="D1020" s="377"/>
      <c r="E1020" s="377"/>
      <c r="F1020" s="377"/>
      <c r="G1020" s="288"/>
      <c r="H1020" s="288"/>
      <c r="I1020" s="288"/>
      <c r="J1020" s="778"/>
      <c r="K1020" s="288"/>
      <c r="L1020" s="288"/>
      <c r="M1020" s="288"/>
      <c r="N1020" s="288"/>
      <c r="O1020" s="288"/>
    </row>
    <row r="1021" spans="1:15" s="372" customFormat="1" x14ac:dyDescent="0.15">
      <c r="A1021" s="767"/>
      <c r="B1021" s="376"/>
      <c r="C1021" s="779"/>
      <c r="D1021" s="377"/>
      <c r="E1021" s="377"/>
      <c r="F1021" s="377"/>
      <c r="G1021" s="288"/>
      <c r="H1021" s="288"/>
      <c r="I1021" s="288"/>
      <c r="J1021" s="778"/>
      <c r="K1021" s="288"/>
      <c r="L1021" s="288"/>
      <c r="M1021" s="288"/>
      <c r="N1021" s="288"/>
      <c r="O1021" s="288"/>
    </row>
    <row r="1022" spans="1:15" s="372" customFormat="1" x14ac:dyDescent="0.15">
      <c r="A1022" s="767"/>
      <c r="B1022" s="376"/>
      <c r="C1022" s="779"/>
      <c r="D1022" s="377"/>
      <c r="E1022" s="377"/>
      <c r="F1022" s="377"/>
      <c r="G1022" s="288"/>
      <c r="H1022" s="288"/>
      <c r="I1022" s="288"/>
      <c r="J1022" s="778"/>
      <c r="K1022" s="288"/>
      <c r="L1022" s="288"/>
      <c r="M1022" s="288"/>
      <c r="N1022" s="288"/>
      <c r="O1022" s="288"/>
    </row>
    <row r="1023" spans="1:15" s="372" customFormat="1" x14ac:dyDescent="0.15">
      <c r="A1023" s="767"/>
      <c r="B1023" s="376"/>
      <c r="C1023" s="779"/>
      <c r="D1023" s="377"/>
      <c r="E1023" s="377"/>
      <c r="F1023" s="377"/>
      <c r="G1023" s="288"/>
      <c r="H1023" s="288"/>
      <c r="I1023" s="288"/>
      <c r="J1023" s="778"/>
      <c r="K1023" s="288"/>
      <c r="L1023" s="288"/>
      <c r="M1023" s="288"/>
      <c r="N1023" s="288"/>
      <c r="O1023" s="288"/>
    </row>
    <row r="1024" spans="1:15" s="372" customFormat="1" x14ac:dyDescent="0.15">
      <c r="A1024" s="767"/>
      <c r="B1024" s="376"/>
      <c r="C1024" s="779"/>
      <c r="D1024" s="377"/>
      <c r="E1024" s="377"/>
      <c r="F1024" s="377"/>
      <c r="G1024" s="288"/>
      <c r="H1024" s="288"/>
      <c r="I1024" s="288"/>
      <c r="J1024" s="778"/>
      <c r="K1024" s="288"/>
      <c r="L1024" s="288"/>
      <c r="M1024" s="288"/>
      <c r="N1024" s="288"/>
      <c r="O1024" s="288"/>
    </row>
    <row r="1025" spans="1:15" s="372" customFormat="1" x14ac:dyDescent="0.15">
      <c r="A1025" s="745"/>
      <c r="B1025" s="371"/>
      <c r="C1025" s="778"/>
      <c r="D1025" s="288"/>
      <c r="E1025" s="288"/>
      <c r="F1025" s="288"/>
      <c r="G1025" s="288"/>
      <c r="H1025" s="288"/>
      <c r="I1025" s="288"/>
      <c r="J1025" s="778"/>
      <c r="K1025" s="288"/>
      <c r="L1025" s="288"/>
      <c r="M1025" s="288"/>
      <c r="N1025" s="288"/>
      <c r="O1025" s="288"/>
    </row>
    <row r="1026" spans="1:15" s="372" customFormat="1" x14ac:dyDescent="0.15">
      <c r="A1026" s="745"/>
      <c r="B1026" s="371"/>
      <c r="C1026" s="778"/>
      <c r="D1026" s="288"/>
      <c r="E1026" s="288"/>
      <c r="F1026" s="288"/>
      <c r="G1026" s="288"/>
      <c r="H1026" s="288"/>
      <c r="I1026" s="288"/>
      <c r="J1026" s="778"/>
      <c r="K1026" s="288"/>
      <c r="L1026" s="288"/>
      <c r="M1026" s="288"/>
      <c r="N1026" s="288"/>
      <c r="O1026" s="288"/>
    </row>
    <row r="1027" spans="1:15" s="372" customFormat="1" x14ac:dyDescent="0.15">
      <c r="A1027" s="745"/>
      <c r="B1027" s="371"/>
      <c r="C1027" s="778"/>
      <c r="D1027" s="288"/>
      <c r="E1027" s="288"/>
      <c r="F1027" s="288"/>
      <c r="G1027" s="288"/>
      <c r="H1027" s="288"/>
      <c r="I1027" s="288"/>
      <c r="J1027" s="778"/>
      <c r="K1027" s="288"/>
      <c r="L1027" s="288"/>
      <c r="M1027" s="288"/>
      <c r="N1027" s="288"/>
      <c r="O1027" s="288"/>
    </row>
    <row r="1028" spans="1:15" s="372" customFormat="1" x14ac:dyDescent="0.15">
      <c r="A1028" s="745"/>
      <c r="B1028" s="371"/>
      <c r="C1028" s="778"/>
      <c r="D1028" s="288"/>
      <c r="E1028" s="288"/>
      <c r="F1028" s="288"/>
      <c r="G1028" s="288"/>
      <c r="H1028" s="288"/>
      <c r="I1028" s="288"/>
      <c r="J1028" s="778"/>
      <c r="K1028" s="288"/>
      <c r="L1028" s="288"/>
      <c r="M1028" s="288"/>
      <c r="N1028" s="288"/>
      <c r="O1028" s="288"/>
    </row>
    <row r="1029" spans="1:15" s="372" customFormat="1" x14ac:dyDescent="0.15">
      <c r="A1029" s="745"/>
      <c r="B1029" s="371"/>
      <c r="C1029" s="778"/>
      <c r="D1029" s="288"/>
      <c r="E1029" s="288"/>
      <c r="F1029" s="288"/>
      <c r="G1029" s="288"/>
      <c r="H1029" s="288"/>
      <c r="I1029" s="288"/>
      <c r="J1029" s="778"/>
      <c r="K1029" s="288"/>
      <c r="L1029" s="288"/>
      <c r="M1029" s="288"/>
      <c r="N1029" s="288"/>
      <c r="O1029" s="288"/>
    </row>
    <row r="1030" spans="1:15" s="372" customFormat="1" x14ac:dyDescent="0.15">
      <c r="A1030" s="745"/>
      <c r="B1030" s="371"/>
      <c r="C1030" s="778"/>
      <c r="D1030" s="288"/>
      <c r="E1030" s="288"/>
      <c r="F1030" s="288"/>
      <c r="G1030" s="288"/>
      <c r="H1030" s="288"/>
      <c r="I1030" s="288"/>
      <c r="J1030" s="778"/>
      <c r="K1030" s="288"/>
      <c r="L1030" s="288"/>
      <c r="M1030" s="288"/>
      <c r="N1030" s="288"/>
      <c r="O1030" s="288"/>
    </row>
    <row r="1031" spans="1:15" s="372" customFormat="1" x14ac:dyDescent="0.15">
      <c r="A1031" s="745"/>
      <c r="B1031" s="371"/>
      <c r="C1031" s="778"/>
      <c r="D1031" s="288"/>
      <c r="E1031" s="288"/>
      <c r="F1031" s="288"/>
      <c r="G1031" s="288"/>
      <c r="H1031" s="288"/>
      <c r="I1031" s="288"/>
      <c r="J1031" s="778"/>
      <c r="K1031" s="288"/>
      <c r="L1031" s="288"/>
      <c r="M1031" s="288"/>
      <c r="N1031" s="288"/>
      <c r="O1031" s="288"/>
    </row>
    <row r="1032" spans="1:15" s="372" customFormat="1" x14ac:dyDescent="0.15">
      <c r="A1032" s="745"/>
      <c r="B1032" s="371"/>
      <c r="C1032" s="778"/>
      <c r="D1032" s="288"/>
      <c r="E1032" s="288"/>
      <c r="F1032" s="288"/>
      <c r="G1032" s="288"/>
      <c r="H1032" s="288"/>
      <c r="I1032" s="288"/>
      <c r="J1032" s="778"/>
      <c r="K1032" s="288"/>
      <c r="L1032" s="288"/>
      <c r="M1032" s="288"/>
      <c r="N1032" s="288"/>
      <c r="O1032" s="288"/>
    </row>
    <row r="1033" spans="1:15" s="372" customFormat="1" x14ac:dyDescent="0.15">
      <c r="A1033" s="745"/>
      <c r="B1033" s="371"/>
      <c r="C1033" s="778"/>
      <c r="D1033" s="288"/>
      <c r="E1033" s="288"/>
      <c r="F1033" s="288"/>
      <c r="G1033" s="288"/>
      <c r="H1033" s="288"/>
      <c r="I1033" s="288"/>
      <c r="J1033" s="778"/>
      <c r="K1033" s="288"/>
      <c r="L1033" s="288"/>
      <c r="M1033" s="288"/>
      <c r="N1033" s="288"/>
      <c r="O1033" s="288"/>
    </row>
    <row r="1034" spans="1:15" s="372" customFormat="1" x14ac:dyDescent="0.15">
      <c r="A1034" s="745"/>
      <c r="B1034" s="371"/>
      <c r="C1034" s="778"/>
      <c r="D1034" s="288"/>
      <c r="E1034" s="288"/>
      <c r="F1034" s="288"/>
      <c r="G1034" s="288"/>
      <c r="H1034" s="288"/>
      <c r="I1034" s="288"/>
      <c r="J1034" s="778"/>
      <c r="K1034" s="288"/>
      <c r="L1034" s="288"/>
      <c r="M1034" s="288"/>
      <c r="N1034" s="288"/>
      <c r="O1034" s="288"/>
    </row>
    <row r="1035" spans="1:15" s="372" customFormat="1" x14ac:dyDescent="0.15">
      <c r="A1035" s="745"/>
      <c r="B1035" s="371"/>
      <c r="C1035" s="778"/>
      <c r="D1035" s="288"/>
      <c r="E1035" s="288"/>
      <c r="F1035" s="288"/>
      <c r="G1035" s="288"/>
      <c r="H1035" s="288"/>
      <c r="I1035" s="288"/>
      <c r="J1035" s="778"/>
      <c r="K1035" s="288"/>
      <c r="L1035" s="288"/>
      <c r="M1035" s="288"/>
      <c r="N1035" s="288"/>
      <c r="O1035" s="288"/>
    </row>
    <row r="1036" spans="1:15" s="372" customFormat="1" x14ac:dyDescent="0.15">
      <c r="A1036" s="745"/>
      <c r="B1036" s="371"/>
      <c r="C1036" s="778"/>
      <c r="D1036" s="288"/>
      <c r="E1036" s="288"/>
      <c r="F1036" s="288"/>
      <c r="G1036" s="288"/>
      <c r="H1036" s="288"/>
      <c r="I1036" s="288"/>
      <c r="J1036" s="778"/>
      <c r="K1036" s="288"/>
      <c r="L1036" s="288"/>
      <c r="M1036" s="288"/>
      <c r="N1036" s="288"/>
      <c r="O1036" s="288"/>
    </row>
    <row r="1037" spans="1:15" s="372" customFormat="1" x14ac:dyDescent="0.15">
      <c r="A1037" s="745"/>
      <c r="B1037" s="371"/>
      <c r="C1037" s="778"/>
      <c r="D1037" s="288"/>
      <c r="E1037" s="288"/>
      <c r="F1037" s="288"/>
      <c r="G1037" s="288"/>
      <c r="H1037" s="288"/>
      <c r="I1037" s="288"/>
      <c r="J1037" s="778"/>
      <c r="K1037" s="288"/>
      <c r="L1037" s="288"/>
      <c r="M1037" s="288"/>
      <c r="N1037" s="288"/>
      <c r="O1037" s="288"/>
    </row>
    <row r="1038" spans="1:15" s="372" customFormat="1" x14ac:dyDescent="0.15">
      <c r="A1038" s="745"/>
      <c r="B1038" s="371"/>
      <c r="C1038" s="778"/>
      <c r="D1038" s="288"/>
      <c r="E1038" s="288"/>
      <c r="F1038" s="288"/>
      <c r="G1038" s="288"/>
      <c r="H1038" s="288"/>
      <c r="I1038" s="288"/>
      <c r="J1038" s="778"/>
      <c r="K1038" s="288"/>
      <c r="L1038" s="288"/>
      <c r="M1038" s="288"/>
      <c r="N1038" s="288"/>
      <c r="O1038" s="288"/>
    </row>
    <row r="1039" spans="1:15" s="372" customFormat="1" x14ac:dyDescent="0.15">
      <c r="A1039" s="745"/>
      <c r="B1039" s="371"/>
      <c r="C1039" s="778"/>
      <c r="D1039" s="288"/>
      <c r="E1039" s="288"/>
      <c r="F1039" s="288"/>
      <c r="G1039" s="288"/>
      <c r="H1039" s="288"/>
      <c r="I1039" s="288"/>
      <c r="J1039" s="778"/>
      <c r="K1039" s="288"/>
      <c r="L1039" s="288"/>
      <c r="M1039" s="288"/>
      <c r="N1039" s="288"/>
      <c r="O1039" s="288"/>
    </row>
    <row r="1040" spans="1:15" s="372" customFormat="1" x14ac:dyDescent="0.15">
      <c r="A1040" s="745"/>
      <c r="B1040" s="371"/>
      <c r="C1040" s="778"/>
      <c r="D1040" s="288"/>
      <c r="E1040" s="288"/>
      <c r="F1040" s="288"/>
      <c r="G1040" s="288"/>
      <c r="H1040" s="288"/>
      <c r="I1040" s="288"/>
      <c r="J1040" s="778"/>
      <c r="K1040" s="288"/>
      <c r="L1040" s="288"/>
      <c r="M1040" s="288"/>
      <c r="N1040" s="288"/>
      <c r="O1040" s="288"/>
    </row>
    <row r="1041" spans="1:15" s="372" customFormat="1" x14ac:dyDescent="0.15">
      <c r="A1041" s="745"/>
      <c r="B1041" s="371"/>
      <c r="C1041" s="778"/>
      <c r="D1041" s="288"/>
      <c r="E1041" s="288"/>
      <c r="F1041" s="288"/>
      <c r="G1041" s="288"/>
      <c r="H1041" s="288"/>
      <c r="I1041" s="288"/>
      <c r="J1041" s="778"/>
      <c r="K1041" s="288"/>
      <c r="L1041" s="288"/>
      <c r="M1041" s="288"/>
      <c r="N1041" s="288"/>
      <c r="O1041" s="288"/>
    </row>
    <row r="1042" spans="1:15" s="372" customFormat="1" x14ac:dyDescent="0.15">
      <c r="A1042" s="745"/>
      <c r="B1042" s="371"/>
      <c r="C1042" s="778"/>
      <c r="D1042" s="288"/>
      <c r="E1042" s="288"/>
      <c r="F1042" s="288"/>
      <c r="G1042" s="288"/>
      <c r="H1042" s="288"/>
      <c r="I1042" s="288"/>
      <c r="J1042" s="778"/>
      <c r="K1042" s="288"/>
      <c r="L1042" s="288"/>
      <c r="M1042" s="288"/>
      <c r="N1042" s="288"/>
      <c r="O1042" s="288"/>
    </row>
    <row r="1043" spans="1:15" s="372" customFormat="1" x14ac:dyDescent="0.15">
      <c r="A1043" s="745"/>
      <c r="B1043" s="371"/>
      <c r="C1043" s="778"/>
      <c r="D1043" s="288"/>
      <c r="E1043" s="288"/>
      <c r="F1043" s="288"/>
      <c r="G1043" s="288"/>
      <c r="H1043" s="288"/>
      <c r="I1043" s="288"/>
      <c r="J1043" s="778"/>
      <c r="K1043" s="288"/>
      <c r="L1043" s="288"/>
      <c r="M1043" s="288"/>
      <c r="N1043" s="288"/>
      <c r="O1043" s="288"/>
    </row>
    <row r="1044" spans="1:15" s="372" customFormat="1" x14ac:dyDescent="0.15">
      <c r="A1044" s="745"/>
      <c r="B1044" s="371"/>
      <c r="C1044" s="778"/>
      <c r="D1044" s="288"/>
      <c r="E1044" s="288"/>
      <c r="F1044" s="288"/>
      <c r="G1044" s="288"/>
      <c r="H1044" s="288"/>
      <c r="I1044" s="288"/>
      <c r="J1044" s="778"/>
      <c r="K1044" s="288"/>
      <c r="L1044" s="288"/>
      <c r="M1044" s="288"/>
      <c r="N1044" s="288"/>
      <c r="O1044" s="288"/>
    </row>
    <row r="1045" spans="1:15" s="372" customFormat="1" x14ac:dyDescent="0.15">
      <c r="A1045" s="745"/>
      <c r="B1045" s="371"/>
      <c r="C1045" s="778"/>
      <c r="D1045" s="288"/>
      <c r="E1045" s="288"/>
      <c r="F1045" s="288"/>
      <c r="G1045" s="288"/>
      <c r="H1045" s="288"/>
      <c r="I1045" s="288"/>
      <c r="J1045" s="778"/>
      <c r="K1045" s="288"/>
      <c r="L1045" s="288"/>
      <c r="M1045" s="288"/>
      <c r="N1045" s="288"/>
      <c r="O1045" s="288"/>
    </row>
    <row r="1046" spans="1:15" s="372" customFormat="1" x14ac:dyDescent="0.15">
      <c r="A1046" s="745"/>
      <c r="B1046" s="371"/>
      <c r="C1046" s="778"/>
      <c r="D1046" s="288"/>
      <c r="E1046" s="288"/>
      <c r="F1046" s="288"/>
      <c r="G1046" s="288"/>
      <c r="H1046" s="288"/>
      <c r="I1046" s="288"/>
      <c r="J1046" s="778"/>
      <c r="K1046" s="288"/>
      <c r="L1046" s="288"/>
      <c r="M1046" s="288"/>
      <c r="N1046" s="288"/>
      <c r="O1046" s="288"/>
    </row>
    <row r="1047" spans="1:15" s="372" customFormat="1" x14ac:dyDescent="0.15">
      <c r="A1047" s="745"/>
      <c r="B1047" s="371"/>
      <c r="C1047" s="778"/>
      <c r="D1047" s="288"/>
      <c r="E1047" s="288"/>
      <c r="F1047" s="288"/>
      <c r="G1047" s="288"/>
      <c r="H1047" s="288"/>
      <c r="I1047" s="288"/>
      <c r="J1047" s="778"/>
      <c r="K1047" s="288"/>
      <c r="L1047" s="288"/>
      <c r="M1047" s="288"/>
      <c r="N1047" s="288"/>
      <c r="O1047" s="288"/>
    </row>
    <row r="1048" spans="1:15" s="372" customFormat="1" x14ac:dyDescent="0.15">
      <c r="A1048" s="745"/>
      <c r="B1048" s="371"/>
      <c r="C1048" s="778"/>
      <c r="D1048" s="288"/>
      <c r="E1048" s="288"/>
      <c r="F1048" s="288"/>
      <c r="G1048" s="288"/>
      <c r="H1048" s="288"/>
      <c r="I1048" s="288"/>
      <c r="J1048" s="778"/>
      <c r="K1048" s="288"/>
      <c r="L1048" s="288"/>
      <c r="M1048" s="288"/>
      <c r="N1048" s="288"/>
      <c r="O1048" s="288"/>
    </row>
    <row r="1049" spans="1:15" s="372" customFormat="1" x14ac:dyDescent="0.15">
      <c r="A1049" s="745"/>
      <c r="B1049" s="371"/>
      <c r="C1049" s="778"/>
      <c r="D1049" s="288"/>
      <c r="E1049" s="288"/>
      <c r="F1049" s="288"/>
      <c r="G1049" s="288"/>
      <c r="H1049" s="288"/>
      <c r="I1049" s="288"/>
      <c r="J1049" s="778"/>
      <c r="K1049" s="288"/>
      <c r="L1049" s="288"/>
      <c r="M1049" s="288"/>
      <c r="N1049" s="288"/>
      <c r="O1049" s="288"/>
    </row>
    <row r="1050" spans="1:15" s="372" customFormat="1" x14ac:dyDescent="0.15">
      <c r="A1050" s="745"/>
      <c r="B1050" s="371"/>
      <c r="C1050" s="778"/>
      <c r="D1050" s="288"/>
      <c r="E1050" s="288"/>
      <c r="F1050" s="288"/>
      <c r="G1050" s="288"/>
      <c r="H1050" s="288"/>
      <c r="I1050" s="288"/>
      <c r="J1050" s="778"/>
      <c r="K1050" s="288"/>
      <c r="L1050" s="288"/>
      <c r="M1050" s="288"/>
      <c r="N1050" s="288"/>
      <c r="O1050" s="288"/>
    </row>
    <row r="1051" spans="1:15" s="372" customFormat="1" x14ac:dyDescent="0.15">
      <c r="A1051" s="745"/>
      <c r="B1051" s="371"/>
      <c r="C1051" s="778"/>
      <c r="D1051" s="288"/>
      <c r="E1051" s="288"/>
      <c r="F1051" s="288"/>
      <c r="G1051" s="288"/>
      <c r="H1051" s="288"/>
      <c r="I1051" s="288"/>
      <c r="J1051" s="778"/>
      <c r="K1051" s="288"/>
      <c r="L1051" s="288"/>
      <c r="M1051" s="288"/>
      <c r="N1051" s="288"/>
      <c r="O1051" s="288"/>
    </row>
    <row r="1052" spans="1:15" s="372" customFormat="1" x14ac:dyDescent="0.15">
      <c r="A1052" s="745"/>
      <c r="B1052" s="371"/>
      <c r="C1052" s="778"/>
      <c r="D1052" s="288"/>
      <c r="E1052" s="288"/>
      <c r="F1052" s="288"/>
      <c r="G1052" s="288"/>
      <c r="H1052" s="288"/>
      <c r="I1052" s="288"/>
      <c r="J1052" s="778"/>
      <c r="K1052" s="288"/>
      <c r="L1052" s="288"/>
      <c r="M1052" s="288"/>
      <c r="N1052" s="288"/>
      <c r="O1052" s="288"/>
    </row>
    <row r="1053" spans="1:15" s="372" customFormat="1" x14ac:dyDescent="0.15">
      <c r="A1053" s="745"/>
      <c r="B1053" s="371"/>
      <c r="C1053" s="778"/>
      <c r="D1053" s="288"/>
      <c r="E1053" s="288"/>
      <c r="F1053" s="288"/>
      <c r="G1053" s="288"/>
      <c r="H1053" s="288"/>
      <c r="I1053" s="288"/>
      <c r="J1053" s="778"/>
      <c r="K1053" s="288"/>
      <c r="L1053" s="288"/>
      <c r="M1053" s="288"/>
      <c r="N1053" s="288"/>
      <c r="O1053" s="288"/>
    </row>
    <row r="1054" spans="1:15" s="372" customFormat="1" x14ac:dyDescent="0.15">
      <c r="A1054" s="745"/>
      <c r="B1054" s="371"/>
      <c r="C1054" s="778"/>
      <c r="D1054" s="288"/>
      <c r="E1054" s="288"/>
      <c r="F1054" s="288"/>
      <c r="G1054" s="288"/>
      <c r="H1054" s="288"/>
      <c r="I1054" s="288"/>
      <c r="J1054" s="778"/>
      <c r="K1054" s="288"/>
      <c r="L1054" s="288"/>
      <c r="M1054" s="288"/>
      <c r="N1054" s="288"/>
      <c r="O1054" s="288"/>
    </row>
    <row r="1055" spans="1:15" s="372" customFormat="1" x14ac:dyDescent="0.15">
      <c r="A1055" s="745"/>
      <c r="B1055" s="371"/>
      <c r="C1055" s="778"/>
      <c r="D1055" s="288"/>
      <c r="E1055" s="288"/>
      <c r="F1055" s="288"/>
      <c r="G1055" s="288"/>
      <c r="H1055" s="288"/>
      <c r="I1055" s="288"/>
      <c r="J1055" s="778"/>
      <c r="K1055" s="288"/>
      <c r="L1055" s="288"/>
      <c r="M1055" s="288"/>
      <c r="N1055" s="288"/>
      <c r="O1055" s="288"/>
    </row>
    <row r="1056" spans="1:15" s="372" customFormat="1" x14ac:dyDescent="0.15">
      <c r="A1056" s="745"/>
      <c r="B1056" s="371"/>
      <c r="C1056" s="778"/>
      <c r="D1056" s="288"/>
      <c r="E1056" s="288"/>
      <c r="F1056" s="288"/>
      <c r="G1056" s="288"/>
      <c r="H1056" s="288"/>
      <c r="I1056" s="288"/>
      <c r="J1056" s="778"/>
      <c r="K1056" s="288"/>
      <c r="L1056" s="288"/>
      <c r="M1056" s="288"/>
      <c r="N1056" s="288"/>
      <c r="O1056" s="288"/>
    </row>
    <row r="1057" spans="1:15" s="372" customFormat="1" x14ac:dyDescent="0.15">
      <c r="A1057" s="745"/>
      <c r="B1057" s="371"/>
      <c r="C1057" s="778"/>
      <c r="D1057" s="288"/>
      <c r="E1057" s="288"/>
      <c r="F1057" s="288"/>
      <c r="G1057" s="288"/>
      <c r="H1057" s="288"/>
      <c r="I1057" s="288"/>
      <c r="J1057" s="778"/>
      <c r="K1057" s="288"/>
      <c r="L1057" s="288"/>
      <c r="M1057" s="288"/>
      <c r="N1057" s="288"/>
      <c r="O1057" s="288"/>
    </row>
    <row r="1058" spans="1:15" s="372" customFormat="1" x14ac:dyDescent="0.15">
      <c r="A1058" s="745"/>
      <c r="B1058" s="371"/>
      <c r="C1058" s="778"/>
      <c r="D1058" s="288"/>
      <c r="E1058" s="288"/>
      <c r="F1058" s="288"/>
      <c r="G1058" s="288"/>
      <c r="H1058" s="288"/>
      <c r="I1058" s="288"/>
      <c r="J1058" s="778"/>
      <c r="K1058" s="288"/>
      <c r="L1058" s="288"/>
      <c r="M1058" s="288"/>
      <c r="N1058" s="288"/>
      <c r="O1058" s="288"/>
    </row>
    <row r="1059" spans="1:15" s="372" customFormat="1" x14ac:dyDescent="0.15">
      <c r="A1059" s="745"/>
      <c r="B1059" s="371"/>
      <c r="C1059" s="778"/>
      <c r="D1059" s="288"/>
      <c r="E1059" s="288"/>
      <c r="F1059" s="288"/>
      <c r="G1059" s="288"/>
      <c r="H1059" s="288"/>
      <c r="I1059" s="288"/>
      <c r="J1059" s="778"/>
      <c r="K1059" s="288"/>
      <c r="L1059" s="288"/>
      <c r="M1059" s="288"/>
      <c r="N1059" s="288"/>
      <c r="O1059" s="288"/>
    </row>
    <row r="1060" spans="1:15" s="372" customFormat="1" x14ac:dyDescent="0.15">
      <c r="A1060" s="745"/>
      <c r="B1060" s="371"/>
      <c r="C1060" s="778"/>
      <c r="D1060" s="288"/>
      <c r="E1060" s="288"/>
      <c r="F1060" s="288"/>
      <c r="G1060" s="288"/>
      <c r="H1060" s="288"/>
      <c r="I1060" s="288"/>
      <c r="J1060" s="778"/>
      <c r="K1060" s="288"/>
      <c r="L1060" s="288"/>
      <c r="M1060" s="288"/>
      <c r="N1060" s="288"/>
      <c r="O1060" s="288"/>
    </row>
    <row r="1061" spans="1:15" s="372" customFormat="1" x14ac:dyDescent="0.15">
      <c r="A1061" s="745"/>
      <c r="B1061" s="371"/>
      <c r="C1061" s="778"/>
      <c r="D1061" s="288"/>
      <c r="E1061" s="288"/>
      <c r="F1061" s="288"/>
      <c r="G1061" s="288"/>
      <c r="H1061" s="288"/>
      <c r="I1061" s="288"/>
      <c r="J1061" s="778"/>
      <c r="K1061" s="288"/>
      <c r="L1061" s="288"/>
      <c r="M1061" s="288"/>
      <c r="N1061" s="288"/>
      <c r="O1061" s="288"/>
    </row>
    <row r="1062" spans="1:15" s="372" customFormat="1" x14ac:dyDescent="0.15">
      <c r="A1062" s="745"/>
      <c r="B1062" s="371"/>
      <c r="C1062" s="778"/>
      <c r="D1062" s="288"/>
      <c r="E1062" s="288"/>
      <c r="F1062" s="288"/>
      <c r="G1062" s="288"/>
      <c r="H1062" s="288"/>
      <c r="I1062" s="288"/>
      <c r="J1062" s="778"/>
      <c r="K1062" s="288"/>
      <c r="L1062" s="288"/>
      <c r="M1062" s="288"/>
      <c r="N1062" s="288"/>
      <c r="O1062" s="288"/>
    </row>
    <row r="1063" spans="1:15" s="372" customFormat="1" x14ac:dyDescent="0.15">
      <c r="A1063" s="745"/>
      <c r="B1063" s="371"/>
      <c r="C1063" s="778"/>
      <c r="D1063" s="288"/>
      <c r="E1063" s="288"/>
      <c r="F1063" s="288"/>
      <c r="G1063" s="288"/>
      <c r="H1063" s="288"/>
      <c r="I1063" s="288"/>
      <c r="J1063" s="778"/>
      <c r="K1063" s="288"/>
      <c r="L1063" s="288"/>
      <c r="M1063" s="288"/>
      <c r="N1063" s="288"/>
      <c r="O1063" s="288"/>
    </row>
    <row r="1064" spans="1:15" s="372" customFormat="1" x14ac:dyDescent="0.15">
      <c r="A1064" s="745"/>
      <c r="B1064" s="371"/>
      <c r="C1064" s="778"/>
      <c r="D1064" s="288"/>
      <c r="E1064" s="288"/>
      <c r="F1064" s="288"/>
      <c r="G1064" s="288"/>
      <c r="H1064" s="288"/>
      <c r="I1064" s="288"/>
      <c r="J1064" s="778"/>
      <c r="K1064" s="288"/>
      <c r="L1064" s="288"/>
      <c r="M1064" s="288"/>
      <c r="N1064" s="288"/>
      <c r="O1064" s="288"/>
    </row>
    <row r="1065" spans="1:15" s="372" customFormat="1" x14ac:dyDescent="0.15">
      <c r="A1065" s="745"/>
      <c r="B1065" s="371"/>
      <c r="C1065" s="778"/>
      <c r="D1065" s="288"/>
      <c r="E1065" s="288"/>
      <c r="F1065" s="288"/>
      <c r="G1065" s="288"/>
      <c r="H1065" s="288"/>
      <c r="I1065" s="288"/>
      <c r="J1065" s="778"/>
      <c r="K1065" s="288"/>
      <c r="L1065" s="288"/>
      <c r="M1065" s="288"/>
      <c r="N1065" s="288"/>
      <c r="O1065" s="288"/>
    </row>
    <row r="1066" spans="1:15" s="372" customFormat="1" x14ac:dyDescent="0.15">
      <c r="A1066" s="745"/>
      <c r="B1066" s="371"/>
      <c r="C1066" s="778"/>
      <c r="D1066" s="288"/>
      <c r="E1066" s="288"/>
      <c r="F1066" s="288"/>
      <c r="G1066" s="288"/>
      <c r="H1066" s="288"/>
      <c r="I1066" s="288"/>
      <c r="J1066" s="778"/>
      <c r="K1066" s="288"/>
      <c r="L1066" s="288"/>
      <c r="M1066" s="288"/>
      <c r="N1066" s="288"/>
      <c r="O1066" s="288"/>
    </row>
    <row r="1067" spans="1:15" s="372" customFormat="1" x14ac:dyDescent="0.15">
      <c r="A1067" s="745"/>
      <c r="B1067" s="371"/>
      <c r="C1067" s="778"/>
      <c r="D1067" s="288"/>
      <c r="E1067" s="288"/>
      <c r="F1067" s="288"/>
      <c r="G1067" s="288"/>
      <c r="H1067" s="288"/>
      <c r="I1067" s="288"/>
      <c r="J1067" s="778"/>
      <c r="K1067" s="288"/>
      <c r="L1067" s="288"/>
      <c r="M1067" s="288"/>
      <c r="N1067" s="288"/>
      <c r="O1067" s="288"/>
    </row>
    <row r="1068" spans="1:15" s="372" customFormat="1" x14ac:dyDescent="0.15">
      <c r="A1068" s="745"/>
      <c r="B1068" s="371"/>
      <c r="C1068" s="778"/>
      <c r="D1068" s="288"/>
      <c r="E1068" s="288"/>
      <c r="F1068" s="288"/>
      <c r="G1068" s="288"/>
      <c r="H1068" s="288"/>
      <c r="I1068" s="288"/>
      <c r="J1068" s="778"/>
      <c r="K1068" s="288"/>
      <c r="L1068" s="288"/>
      <c r="M1068" s="288"/>
      <c r="N1068" s="288"/>
      <c r="O1068" s="288"/>
    </row>
    <row r="1069" spans="1:15" s="372" customFormat="1" x14ac:dyDescent="0.15">
      <c r="A1069" s="745"/>
      <c r="B1069" s="371"/>
      <c r="C1069" s="778"/>
      <c r="D1069" s="288"/>
      <c r="E1069" s="288"/>
      <c r="F1069" s="288"/>
      <c r="G1069" s="288"/>
      <c r="H1069" s="288"/>
      <c r="I1069" s="288"/>
      <c r="J1069" s="778"/>
      <c r="K1069" s="288"/>
      <c r="L1069" s="288"/>
      <c r="M1069" s="288"/>
      <c r="N1069" s="288"/>
      <c r="O1069" s="288"/>
    </row>
    <row r="1070" spans="1:15" s="372" customFormat="1" x14ac:dyDescent="0.15">
      <c r="A1070" s="745"/>
      <c r="B1070" s="371"/>
      <c r="C1070" s="778"/>
      <c r="D1070" s="288"/>
      <c r="E1070" s="288"/>
      <c r="F1070" s="288"/>
      <c r="G1070" s="288"/>
      <c r="H1070" s="288"/>
      <c r="I1070" s="288"/>
      <c r="J1070" s="778"/>
      <c r="K1070" s="288"/>
      <c r="L1070" s="288"/>
      <c r="M1070" s="288"/>
      <c r="N1070" s="288"/>
      <c r="O1070" s="288"/>
    </row>
    <row r="1071" spans="1:15" s="372" customFormat="1" x14ac:dyDescent="0.15">
      <c r="A1071" s="745"/>
      <c r="B1071" s="371"/>
      <c r="C1071" s="778"/>
      <c r="D1071" s="288"/>
      <c r="E1071" s="288"/>
      <c r="F1071" s="288"/>
      <c r="G1071" s="288"/>
      <c r="H1071" s="288"/>
      <c r="I1071" s="288"/>
      <c r="J1071" s="778"/>
      <c r="K1071" s="288"/>
      <c r="L1071" s="288"/>
      <c r="M1071" s="288"/>
      <c r="N1071" s="288"/>
      <c r="O1071" s="288"/>
    </row>
    <row r="1072" spans="1:15" s="372" customFormat="1" x14ac:dyDescent="0.15">
      <c r="A1072" s="745"/>
      <c r="B1072" s="371"/>
      <c r="C1072" s="778"/>
      <c r="D1072" s="288"/>
      <c r="E1072" s="288"/>
      <c r="F1072" s="288"/>
      <c r="G1072" s="288"/>
      <c r="H1072" s="288"/>
      <c r="I1072" s="288"/>
      <c r="J1072" s="778"/>
      <c r="K1072" s="288"/>
      <c r="L1072" s="288"/>
      <c r="M1072" s="288"/>
      <c r="N1072" s="288"/>
      <c r="O1072" s="288"/>
    </row>
    <row r="1073" spans="1:15" s="372" customFormat="1" x14ac:dyDescent="0.15">
      <c r="A1073" s="745"/>
      <c r="B1073" s="371"/>
      <c r="C1073" s="778"/>
      <c r="D1073" s="288"/>
      <c r="E1073" s="288"/>
      <c r="F1073" s="288"/>
      <c r="G1073" s="288"/>
      <c r="H1073" s="288"/>
      <c r="I1073" s="288"/>
      <c r="J1073" s="778"/>
      <c r="K1073" s="288"/>
      <c r="L1073" s="288"/>
      <c r="M1073" s="288"/>
      <c r="N1073" s="288"/>
      <c r="O1073" s="288"/>
    </row>
    <row r="1074" spans="1:15" s="372" customFormat="1" x14ac:dyDescent="0.15">
      <c r="A1074" s="745"/>
      <c r="B1074" s="371"/>
      <c r="C1074" s="778"/>
      <c r="D1074" s="288"/>
      <c r="E1074" s="288"/>
      <c r="F1074" s="288"/>
      <c r="G1074" s="288"/>
      <c r="H1074" s="288"/>
      <c r="I1074" s="288"/>
      <c r="J1074" s="778"/>
      <c r="K1074" s="288"/>
      <c r="L1074" s="288"/>
      <c r="M1074" s="288"/>
      <c r="N1074" s="288"/>
      <c r="O1074" s="288"/>
    </row>
    <row r="1075" spans="1:15" s="372" customFormat="1" x14ac:dyDescent="0.15">
      <c r="A1075" s="745"/>
      <c r="B1075" s="371"/>
      <c r="C1075" s="778"/>
      <c r="D1075" s="288"/>
      <c r="E1075" s="288"/>
      <c r="F1075" s="288"/>
      <c r="G1075" s="288"/>
      <c r="H1075" s="288"/>
      <c r="I1075" s="288"/>
      <c r="J1075" s="778"/>
      <c r="K1075" s="288"/>
      <c r="L1075" s="288"/>
      <c r="M1075" s="288"/>
      <c r="N1075" s="288"/>
      <c r="O1075" s="288"/>
    </row>
    <row r="1076" spans="1:15" s="372" customFormat="1" x14ac:dyDescent="0.15">
      <c r="A1076" s="745"/>
      <c r="B1076" s="371"/>
      <c r="C1076" s="778"/>
      <c r="D1076" s="288"/>
      <c r="E1076" s="288"/>
      <c r="F1076" s="288"/>
      <c r="G1076" s="288"/>
      <c r="H1076" s="288"/>
      <c r="I1076" s="288"/>
      <c r="J1076" s="778"/>
      <c r="K1076" s="288"/>
      <c r="L1076" s="288"/>
      <c r="M1076" s="288"/>
      <c r="N1076" s="288"/>
      <c r="O1076" s="288"/>
    </row>
    <row r="1077" spans="1:15" s="372" customFormat="1" x14ac:dyDescent="0.15">
      <c r="A1077" s="745"/>
      <c r="B1077" s="371"/>
      <c r="C1077" s="778"/>
      <c r="D1077" s="288"/>
      <c r="E1077" s="288"/>
      <c r="F1077" s="288"/>
      <c r="G1077" s="288"/>
      <c r="H1077" s="288"/>
      <c r="I1077" s="288"/>
      <c r="J1077" s="778"/>
      <c r="K1077" s="288"/>
      <c r="L1077" s="288"/>
      <c r="M1077" s="288"/>
      <c r="N1077" s="288"/>
      <c r="O1077" s="288"/>
    </row>
    <row r="1078" spans="1:15" s="372" customFormat="1" x14ac:dyDescent="0.15">
      <c r="A1078" s="745"/>
      <c r="B1078" s="371"/>
      <c r="C1078" s="778"/>
      <c r="D1078" s="288"/>
      <c r="E1078" s="288"/>
      <c r="F1078" s="288"/>
      <c r="G1078" s="288"/>
      <c r="H1078" s="288"/>
      <c r="I1078" s="288"/>
      <c r="J1078" s="778"/>
      <c r="K1078" s="288"/>
      <c r="L1078" s="288"/>
      <c r="M1078" s="288"/>
      <c r="N1078" s="288"/>
      <c r="O1078" s="288"/>
    </row>
    <row r="1079" spans="1:15" s="372" customFormat="1" x14ac:dyDescent="0.15">
      <c r="A1079" s="745"/>
      <c r="B1079" s="371"/>
      <c r="C1079" s="778"/>
      <c r="D1079" s="288"/>
      <c r="E1079" s="288"/>
      <c r="F1079" s="288"/>
      <c r="G1079" s="288"/>
      <c r="H1079" s="288"/>
      <c r="I1079" s="288"/>
      <c r="J1079" s="778"/>
      <c r="K1079" s="288"/>
      <c r="L1079" s="288"/>
      <c r="M1079" s="288"/>
      <c r="N1079" s="288"/>
      <c r="O1079" s="288"/>
    </row>
    <row r="1080" spans="1:15" s="372" customFormat="1" x14ac:dyDescent="0.15">
      <c r="A1080" s="745"/>
      <c r="B1080" s="371"/>
      <c r="C1080" s="778"/>
      <c r="D1080" s="288"/>
      <c r="E1080" s="288"/>
      <c r="F1080" s="288"/>
      <c r="G1080" s="288"/>
      <c r="H1080" s="288"/>
      <c r="I1080" s="288"/>
      <c r="J1080" s="778"/>
      <c r="K1080" s="288"/>
      <c r="L1080" s="288"/>
      <c r="M1080" s="288"/>
      <c r="N1080" s="288"/>
      <c r="O1080" s="288"/>
    </row>
    <row r="1081" spans="1:15" s="372" customFormat="1" x14ac:dyDescent="0.15">
      <c r="A1081" s="745"/>
      <c r="B1081" s="371"/>
      <c r="C1081" s="778"/>
      <c r="D1081" s="288"/>
      <c r="E1081" s="288"/>
      <c r="F1081" s="288"/>
      <c r="G1081" s="288"/>
      <c r="H1081" s="288"/>
      <c r="I1081" s="288"/>
      <c r="J1081" s="778"/>
      <c r="K1081" s="288"/>
      <c r="L1081" s="288"/>
      <c r="M1081" s="288"/>
      <c r="N1081" s="288"/>
      <c r="O1081" s="288"/>
    </row>
    <row r="1082" spans="1:15" s="372" customFormat="1" x14ac:dyDescent="0.15">
      <c r="A1082" s="745"/>
      <c r="B1082" s="371"/>
      <c r="C1082" s="778"/>
      <c r="D1082" s="288"/>
      <c r="E1082" s="288"/>
      <c r="F1082" s="288"/>
      <c r="G1082" s="288"/>
      <c r="H1082" s="288"/>
      <c r="I1082" s="288"/>
      <c r="J1082" s="778"/>
      <c r="K1082" s="288"/>
      <c r="L1082" s="288"/>
      <c r="M1082" s="288"/>
      <c r="N1082" s="288"/>
      <c r="O1082" s="288"/>
    </row>
    <row r="1083" spans="1:15" s="372" customFormat="1" x14ac:dyDescent="0.15">
      <c r="A1083" s="745"/>
      <c r="B1083" s="371"/>
      <c r="C1083" s="778"/>
      <c r="D1083" s="288"/>
      <c r="E1083" s="288"/>
      <c r="F1083" s="288"/>
      <c r="G1083" s="288"/>
      <c r="H1083" s="288"/>
      <c r="I1083" s="288"/>
      <c r="J1083" s="778"/>
      <c r="K1083" s="288"/>
      <c r="L1083" s="288"/>
      <c r="M1083" s="288"/>
      <c r="N1083" s="288"/>
      <c r="O1083" s="288"/>
    </row>
    <row r="1084" spans="1:15" s="372" customFormat="1" x14ac:dyDescent="0.15">
      <c r="A1084" s="745"/>
      <c r="B1084" s="371"/>
      <c r="C1084" s="778"/>
      <c r="D1084" s="288"/>
      <c r="E1084" s="288"/>
      <c r="F1084" s="288"/>
      <c r="G1084" s="288"/>
      <c r="H1084" s="288"/>
      <c r="I1084" s="288"/>
      <c r="J1084" s="778"/>
      <c r="K1084" s="288"/>
      <c r="L1084" s="288"/>
      <c r="M1084" s="288"/>
      <c r="N1084" s="288"/>
      <c r="O1084" s="288"/>
    </row>
    <row r="1085" spans="1:15" s="372" customFormat="1" x14ac:dyDescent="0.15">
      <c r="A1085" s="745"/>
      <c r="B1085" s="371"/>
      <c r="C1085" s="778"/>
      <c r="D1085" s="288"/>
      <c r="E1085" s="288"/>
      <c r="F1085" s="288"/>
      <c r="G1085" s="288"/>
      <c r="H1085" s="288"/>
      <c r="I1085" s="288"/>
      <c r="J1085" s="778"/>
      <c r="K1085" s="288"/>
      <c r="L1085" s="288"/>
      <c r="M1085" s="288"/>
      <c r="N1085" s="288"/>
      <c r="O1085" s="288"/>
    </row>
    <row r="1086" spans="1:15" s="372" customFormat="1" x14ac:dyDescent="0.15">
      <c r="A1086" s="745"/>
      <c r="B1086" s="371"/>
      <c r="C1086" s="778"/>
      <c r="D1086" s="288"/>
      <c r="E1086" s="288"/>
      <c r="F1086" s="288"/>
      <c r="G1086" s="288"/>
      <c r="H1086" s="288"/>
      <c r="I1086" s="288"/>
      <c r="J1086" s="778"/>
      <c r="K1086" s="288"/>
      <c r="L1086" s="288"/>
      <c r="M1086" s="288"/>
      <c r="N1086" s="288"/>
      <c r="O1086" s="288"/>
    </row>
    <row r="1087" spans="1:15" s="372" customFormat="1" x14ac:dyDescent="0.15">
      <c r="A1087" s="745"/>
      <c r="B1087" s="371"/>
      <c r="C1087" s="778"/>
      <c r="D1087" s="288"/>
      <c r="E1087" s="288"/>
      <c r="F1087" s="288"/>
      <c r="G1087" s="288"/>
      <c r="H1087" s="288"/>
      <c r="I1087" s="288"/>
      <c r="J1087" s="778"/>
      <c r="K1087" s="288"/>
      <c r="L1087" s="288"/>
      <c r="M1087" s="288"/>
      <c r="N1087" s="288"/>
      <c r="O1087" s="288"/>
    </row>
    <row r="1088" spans="1:15" s="372" customFormat="1" x14ac:dyDescent="0.15">
      <c r="A1088" s="745"/>
      <c r="B1088" s="371"/>
      <c r="C1088" s="778"/>
      <c r="D1088" s="288"/>
      <c r="E1088" s="288"/>
      <c r="F1088" s="288"/>
      <c r="G1088" s="288"/>
      <c r="H1088" s="288"/>
      <c r="I1088" s="288"/>
      <c r="J1088" s="778"/>
      <c r="K1088" s="288"/>
      <c r="L1088" s="288"/>
      <c r="M1088" s="288"/>
      <c r="N1088" s="288"/>
      <c r="O1088" s="288"/>
    </row>
    <row r="1089" spans="1:15" s="372" customFormat="1" x14ac:dyDescent="0.15">
      <c r="A1089" s="745"/>
      <c r="B1089" s="371"/>
      <c r="C1089" s="778"/>
      <c r="D1089" s="288"/>
      <c r="E1089" s="288"/>
      <c r="F1089" s="288"/>
      <c r="G1089" s="288"/>
      <c r="H1089" s="288"/>
      <c r="I1089" s="288"/>
      <c r="J1089" s="778"/>
      <c r="K1089" s="288"/>
      <c r="L1089" s="288"/>
      <c r="M1089" s="288"/>
      <c r="N1089" s="288"/>
      <c r="O1089" s="288"/>
    </row>
    <row r="1090" spans="1:15" s="372" customFormat="1" x14ac:dyDescent="0.15">
      <c r="A1090" s="745"/>
      <c r="B1090" s="371"/>
      <c r="C1090" s="778"/>
      <c r="D1090" s="288"/>
      <c r="E1090" s="288"/>
      <c r="F1090" s="288"/>
      <c r="G1090" s="288"/>
      <c r="H1090" s="288"/>
      <c r="I1090" s="288"/>
      <c r="J1090" s="778"/>
      <c r="K1090" s="288"/>
      <c r="L1090" s="288"/>
      <c r="M1090" s="288"/>
      <c r="N1090" s="288"/>
      <c r="O1090" s="288"/>
    </row>
    <row r="1091" spans="1:15" s="372" customFormat="1" x14ac:dyDescent="0.15">
      <c r="A1091" s="745"/>
      <c r="B1091" s="371"/>
      <c r="C1091" s="778"/>
      <c r="D1091" s="288"/>
      <c r="E1091" s="288"/>
      <c r="F1091" s="288"/>
      <c r="G1091" s="288"/>
      <c r="H1091" s="288"/>
      <c r="I1091" s="288"/>
      <c r="J1091" s="778"/>
      <c r="K1091" s="288"/>
      <c r="L1091" s="288"/>
      <c r="M1091" s="288"/>
      <c r="N1091" s="288"/>
      <c r="O1091" s="288"/>
    </row>
    <row r="1092" spans="1:15" s="372" customFormat="1" x14ac:dyDescent="0.15">
      <c r="A1092" s="745"/>
      <c r="B1092" s="371"/>
      <c r="C1092" s="778"/>
      <c r="D1092" s="288"/>
      <c r="E1092" s="288"/>
      <c r="F1092" s="288"/>
      <c r="G1092" s="288"/>
      <c r="H1092" s="288"/>
      <c r="I1092" s="288"/>
      <c r="J1092" s="778"/>
      <c r="K1092" s="288"/>
      <c r="L1092" s="288"/>
      <c r="M1092" s="288"/>
      <c r="N1092" s="288"/>
      <c r="O1092" s="288"/>
    </row>
    <row r="1093" spans="1:15" s="372" customFormat="1" x14ac:dyDescent="0.15">
      <c r="A1093" s="745"/>
      <c r="B1093" s="371"/>
      <c r="C1093" s="778"/>
      <c r="D1093" s="288"/>
      <c r="E1093" s="288"/>
      <c r="F1093" s="288"/>
      <c r="G1093" s="288"/>
      <c r="H1093" s="288"/>
      <c r="I1093" s="288"/>
      <c r="J1093" s="778"/>
      <c r="K1093" s="288"/>
      <c r="L1093" s="288"/>
      <c r="M1093" s="288"/>
      <c r="N1093" s="288"/>
      <c r="O1093" s="288"/>
    </row>
    <row r="1094" spans="1:15" s="372" customFormat="1" x14ac:dyDescent="0.15">
      <c r="A1094" s="745"/>
      <c r="B1094" s="371"/>
      <c r="C1094" s="778"/>
      <c r="D1094" s="288"/>
      <c r="E1094" s="288"/>
      <c r="F1094" s="288"/>
      <c r="G1094" s="288"/>
      <c r="H1094" s="288"/>
      <c r="I1094" s="288"/>
      <c r="J1094" s="778"/>
      <c r="K1094" s="288"/>
      <c r="L1094" s="288"/>
      <c r="M1094" s="288"/>
      <c r="N1094" s="288"/>
      <c r="O1094" s="288"/>
    </row>
    <row r="1095" spans="1:15" s="372" customFormat="1" x14ac:dyDescent="0.15">
      <c r="A1095" s="745"/>
      <c r="B1095" s="371"/>
      <c r="C1095" s="778"/>
      <c r="D1095" s="288"/>
      <c r="E1095" s="288"/>
      <c r="F1095" s="288"/>
      <c r="G1095" s="288"/>
      <c r="H1095" s="288"/>
      <c r="I1095" s="288"/>
      <c r="J1095" s="778"/>
      <c r="K1095" s="288"/>
      <c r="L1095" s="288"/>
      <c r="M1095" s="288"/>
      <c r="N1095" s="288"/>
      <c r="O1095" s="288"/>
    </row>
    <row r="1096" spans="1:15" s="372" customFormat="1" x14ac:dyDescent="0.15">
      <c r="A1096" s="745"/>
      <c r="B1096" s="371"/>
      <c r="C1096" s="778"/>
      <c r="D1096" s="288"/>
      <c r="E1096" s="288"/>
      <c r="F1096" s="288"/>
      <c r="G1096" s="288"/>
      <c r="H1096" s="288"/>
      <c r="I1096" s="288"/>
      <c r="J1096" s="778"/>
      <c r="K1096" s="288"/>
      <c r="L1096" s="288"/>
      <c r="M1096" s="288"/>
      <c r="N1096" s="288"/>
      <c r="O1096" s="288"/>
    </row>
    <row r="1097" spans="1:15" s="372" customFormat="1" x14ac:dyDescent="0.15">
      <c r="A1097" s="745"/>
      <c r="B1097" s="371"/>
      <c r="C1097" s="778"/>
      <c r="D1097" s="288"/>
      <c r="E1097" s="288"/>
      <c r="F1097" s="288"/>
      <c r="G1097" s="288"/>
      <c r="H1097" s="288"/>
      <c r="I1097" s="288"/>
      <c r="J1097" s="778"/>
      <c r="K1097" s="288"/>
      <c r="L1097" s="288"/>
      <c r="M1097" s="288"/>
      <c r="N1097" s="288"/>
      <c r="O1097" s="288"/>
    </row>
    <row r="1098" spans="1:15" s="372" customFormat="1" x14ac:dyDescent="0.15">
      <c r="A1098" s="745"/>
      <c r="B1098" s="371"/>
      <c r="C1098" s="778"/>
      <c r="D1098" s="288"/>
      <c r="E1098" s="288"/>
      <c r="F1098" s="288"/>
      <c r="G1098" s="288"/>
      <c r="H1098" s="288"/>
      <c r="I1098" s="288"/>
      <c r="J1098" s="778"/>
      <c r="K1098" s="288"/>
      <c r="L1098" s="288"/>
      <c r="M1098" s="288"/>
      <c r="N1098" s="288"/>
      <c r="O1098" s="288"/>
    </row>
    <row r="1099" spans="1:15" s="372" customFormat="1" x14ac:dyDescent="0.15">
      <c r="A1099" s="745"/>
      <c r="B1099" s="371"/>
      <c r="C1099" s="778"/>
      <c r="D1099" s="288"/>
      <c r="E1099" s="288"/>
      <c r="F1099" s="288"/>
      <c r="G1099" s="288"/>
      <c r="H1099" s="288"/>
      <c r="I1099" s="288"/>
      <c r="J1099" s="778"/>
      <c r="K1099" s="288"/>
      <c r="L1099" s="288"/>
      <c r="M1099" s="288"/>
      <c r="N1099" s="288"/>
      <c r="O1099" s="288"/>
    </row>
    <row r="1100" spans="1:15" s="372" customFormat="1" x14ac:dyDescent="0.15">
      <c r="A1100" s="745"/>
      <c r="B1100" s="371"/>
      <c r="C1100" s="778"/>
      <c r="D1100" s="288"/>
      <c r="E1100" s="288"/>
      <c r="F1100" s="288"/>
      <c r="G1100" s="288"/>
      <c r="H1100" s="288"/>
      <c r="I1100" s="288"/>
      <c r="J1100" s="778"/>
      <c r="K1100" s="288"/>
      <c r="L1100" s="288"/>
      <c r="M1100" s="288"/>
      <c r="N1100" s="288"/>
      <c r="O1100" s="288"/>
    </row>
    <row r="1101" spans="1:15" s="372" customFormat="1" x14ac:dyDescent="0.15">
      <c r="A1101" s="745"/>
      <c r="B1101" s="371"/>
      <c r="C1101" s="778"/>
      <c r="D1101" s="288"/>
      <c r="E1101" s="288"/>
      <c r="F1101" s="288"/>
      <c r="G1101" s="288"/>
      <c r="H1101" s="288"/>
      <c r="I1101" s="288"/>
      <c r="J1101" s="778"/>
      <c r="K1101" s="288"/>
      <c r="L1101" s="288"/>
      <c r="M1101" s="288"/>
      <c r="N1101" s="288"/>
      <c r="O1101" s="288"/>
    </row>
    <row r="1102" spans="1:15" s="372" customFormat="1" x14ac:dyDescent="0.15">
      <c r="A1102" s="745"/>
      <c r="B1102" s="371"/>
      <c r="C1102" s="778"/>
      <c r="D1102" s="288"/>
      <c r="E1102" s="288"/>
      <c r="F1102" s="288"/>
      <c r="G1102" s="288"/>
      <c r="H1102" s="288"/>
      <c r="I1102" s="288"/>
      <c r="J1102" s="778"/>
      <c r="K1102" s="288"/>
      <c r="L1102" s="288"/>
      <c r="M1102" s="288"/>
      <c r="N1102" s="288"/>
      <c r="O1102" s="288"/>
    </row>
    <row r="1103" spans="1:15" s="372" customFormat="1" x14ac:dyDescent="0.15">
      <c r="A1103" s="745"/>
      <c r="B1103" s="371"/>
      <c r="C1103" s="778"/>
      <c r="D1103" s="288"/>
      <c r="E1103" s="288"/>
      <c r="F1103" s="288"/>
      <c r="G1103" s="288"/>
      <c r="H1103" s="288"/>
      <c r="I1103" s="288"/>
      <c r="J1103" s="778"/>
      <c r="K1103" s="288"/>
      <c r="L1103" s="288"/>
      <c r="M1103" s="288"/>
      <c r="N1103" s="288"/>
      <c r="O1103" s="288"/>
    </row>
    <row r="1104" spans="1:15" s="372" customFormat="1" x14ac:dyDescent="0.15">
      <c r="A1104" s="745"/>
      <c r="B1104" s="371"/>
      <c r="C1104" s="778"/>
      <c r="D1104" s="288"/>
      <c r="E1104" s="288"/>
      <c r="F1104" s="288"/>
      <c r="G1104" s="288"/>
      <c r="H1104" s="288"/>
      <c r="I1104" s="288"/>
      <c r="J1104" s="778"/>
      <c r="K1104" s="288"/>
      <c r="L1104" s="288"/>
      <c r="M1104" s="288"/>
      <c r="N1104" s="288"/>
      <c r="O1104" s="288"/>
    </row>
    <row r="1105" spans="1:15" s="372" customFormat="1" x14ac:dyDescent="0.15">
      <c r="A1105" s="745"/>
      <c r="B1105" s="371"/>
      <c r="C1105" s="778"/>
      <c r="D1105" s="288"/>
      <c r="E1105" s="288"/>
      <c r="F1105" s="288"/>
      <c r="G1105" s="288"/>
      <c r="H1105" s="288"/>
      <c r="I1105" s="288"/>
      <c r="J1105" s="778"/>
      <c r="K1105" s="288"/>
      <c r="L1105" s="288"/>
      <c r="M1105" s="288"/>
      <c r="N1105" s="288"/>
      <c r="O1105" s="288"/>
    </row>
    <row r="1106" spans="1:15" s="372" customFormat="1" x14ac:dyDescent="0.15">
      <c r="A1106" s="745"/>
      <c r="B1106" s="371"/>
      <c r="C1106" s="778"/>
      <c r="D1106" s="288"/>
      <c r="E1106" s="288"/>
      <c r="F1106" s="288"/>
      <c r="G1106" s="288"/>
      <c r="H1106" s="288"/>
      <c r="I1106" s="288"/>
      <c r="J1106" s="778"/>
      <c r="K1106" s="288"/>
      <c r="L1106" s="288"/>
      <c r="M1106" s="288"/>
      <c r="N1106" s="288"/>
      <c r="O1106" s="288"/>
    </row>
    <row r="1107" spans="1:15" s="372" customFormat="1" x14ac:dyDescent="0.15">
      <c r="A1107" s="745"/>
      <c r="B1107" s="371"/>
      <c r="C1107" s="778"/>
      <c r="D1107" s="288"/>
      <c r="E1107" s="288"/>
      <c r="F1107" s="288"/>
      <c r="G1107" s="288"/>
      <c r="H1107" s="288"/>
      <c r="I1107" s="288"/>
      <c r="J1107" s="778"/>
      <c r="K1107" s="288"/>
      <c r="L1107" s="288"/>
      <c r="M1107" s="288"/>
      <c r="N1107" s="288"/>
      <c r="O1107" s="288"/>
    </row>
    <row r="1108" spans="1:15" s="372" customFormat="1" x14ac:dyDescent="0.15">
      <c r="A1108" s="745"/>
      <c r="B1108" s="371"/>
      <c r="C1108" s="778"/>
      <c r="D1108" s="288"/>
      <c r="E1108" s="288"/>
      <c r="F1108" s="288"/>
      <c r="G1108" s="288"/>
      <c r="H1108" s="288"/>
      <c r="I1108" s="288"/>
      <c r="J1108" s="778"/>
      <c r="K1108" s="288"/>
      <c r="L1108" s="288"/>
      <c r="M1108" s="288"/>
      <c r="N1108" s="288"/>
      <c r="O1108" s="288"/>
    </row>
    <row r="1109" spans="1:15" s="372" customFormat="1" x14ac:dyDescent="0.15">
      <c r="A1109" s="745"/>
      <c r="B1109" s="371"/>
      <c r="C1109" s="778"/>
      <c r="D1109" s="288"/>
      <c r="E1109" s="288"/>
      <c r="F1109" s="288"/>
      <c r="G1109" s="288"/>
      <c r="H1109" s="288"/>
      <c r="I1109" s="288"/>
      <c r="J1109" s="778"/>
      <c r="K1109" s="288"/>
      <c r="L1109" s="288"/>
      <c r="M1109" s="288"/>
      <c r="N1109" s="288"/>
      <c r="O1109" s="288"/>
    </row>
    <row r="1110" spans="1:15" s="372" customFormat="1" x14ac:dyDescent="0.15">
      <c r="A1110" s="745"/>
      <c r="B1110" s="371"/>
      <c r="C1110" s="778"/>
      <c r="D1110" s="288"/>
      <c r="E1110" s="288"/>
      <c r="F1110" s="288"/>
      <c r="G1110" s="288"/>
      <c r="H1110" s="288"/>
      <c r="I1110" s="288"/>
      <c r="J1110" s="778"/>
      <c r="K1110" s="288"/>
      <c r="L1110" s="288"/>
      <c r="M1110" s="288"/>
      <c r="N1110" s="288"/>
      <c r="O1110" s="288"/>
    </row>
    <row r="1111" spans="1:15" s="372" customFormat="1" x14ac:dyDescent="0.15">
      <c r="A1111" s="745"/>
      <c r="B1111" s="371"/>
      <c r="C1111" s="778"/>
      <c r="D1111" s="288"/>
      <c r="E1111" s="288"/>
      <c r="F1111" s="288"/>
      <c r="G1111" s="288"/>
      <c r="H1111" s="288"/>
      <c r="I1111" s="288"/>
      <c r="J1111" s="778"/>
      <c r="K1111" s="288"/>
      <c r="L1111" s="288"/>
      <c r="M1111" s="288"/>
      <c r="N1111" s="288"/>
      <c r="O1111" s="288"/>
    </row>
    <row r="1112" spans="1:15" s="372" customFormat="1" x14ac:dyDescent="0.15">
      <c r="A1112" s="745"/>
      <c r="B1112" s="371"/>
      <c r="C1112" s="778"/>
      <c r="D1112" s="288"/>
      <c r="E1112" s="288"/>
      <c r="F1112" s="288"/>
      <c r="G1112" s="288"/>
      <c r="H1112" s="288"/>
      <c r="I1112" s="288"/>
      <c r="J1112" s="778"/>
      <c r="K1112" s="288"/>
      <c r="L1112" s="288"/>
      <c r="M1112" s="288"/>
      <c r="N1112" s="288"/>
      <c r="O1112" s="288"/>
    </row>
    <row r="1113" spans="1:15" s="372" customFormat="1" x14ac:dyDescent="0.15">
      <c r="A1113" s="745"/>
      <c r="B1113" s="371"/>
      <c r="C1113" s="778"/>
      <c r="D1113" s="288"/>
      <c r="E1113" s="288"/>
      <c r="F1113" s="288"/>
      <c r="G1113" s="288"/>
      <c r="H1113" s="288"/>
      <c r="I1113" s="288"/>
      <c r="J1113" s="778"/>
      <c r="K1113" s="288"/>
      <c r="L1113" s="288"/>
      <c r="M1113" s="288"/>
      <c r="N1113" s="288"/>
      <c r="O1113" s="288"/>
    </row>
    <row r="1114" spans="1:15" s="372" customFormat="1" x14ac:dyDescent="0.15">
      <c r="A1114" s="745"/>
      <c r="B1114" s="371"/>
      <c r="C1114" s="778"/>
      <c r="D1114" s="288"/>
      <c r="E1114" s="288"/>
      <c r="F1114" s="288"/>
      <c r="G1114" s="288"/>
      <c r="H1114" s="288"/>
      <c r="I1114" s="288"/>
      <c r="J1114" s="778"/>
      <c r="K1114" s="288"/>
      <c r="L1114" s="288"/>
      <c r="M1114" s="288"/>
      <c r="N1114" s="288"/>
      <c r="O1114" s="288"/>
    </row>
    <row r="1115" spans="1:15" s="372" customFormat="1" x14ac:dyDescent="0.15">
      <c r="A1115" s="745"/>
      <c r="B1115" s="371"/>
      <c r="C1115" s="778"/>
      <c r="D1115" s="288"/>
      <c r="E1115" s="288"/>
      <c r="F1115" s="288"/>
      <c r="G1115" s="288"/>
      <c r="H1115" s="288"/>
      <c r="I1115" s="288"/>
      <c r="J1115" s="778"/>
      <c r="K1115" s="288"/>
      <c r="L1115" s="288"/>
      <c r="M1115" s="288"/>
      <c r="N1115" s="288"/>
      <c r="O1115" s="288"/>
    </row>
    <row r="1116" spans="1:15" s="372" customFormat="1" x14ac:dyDescent="0.15">
      <c r="A1116" s="745"/>
      <c r="B1116" s="371"/>
      <c r="C1116" s="778"/>
      <c r="D1116" s="288"/>
      <c r="E1116" s="288"/>
      <c r="F1116" s="288"/>
      <c r="G1116" s="288"/>
      <c r="H1116" s="288"/>
      <c r="I1116" s="288"/>
      <c r="J1116" s="778"/>
      <c r="K1116" s="288"/>
      <c r="L1116" s="288"/>
      <c r="M1116" s="288"/>
      <c r="N1116" s="288"/>
      <c r="O1116" s="288"/>
    </row>
    <row r="1117" spans="1:15" s="372" customFormat="1" x14ac:dyDescent="0.15">
      <c r="A1117" s="745"/>
      <c r="B1117" s="371"/>
      <c r="C1117" s="778"/>
      <c r="D1117" s="288"/>
      <c r="E1117" s="288"/>
      <c r="F1117" s="288"/>
      <c r="G1117" s="288"/>
      <c r="H1117" s="288"/>
      <c r="I1117" s="288"/>
      <c r="J1117" s="778"/>
      <c r="K1117" s="288"/>
      <c r="L1117" s="288"/>
      <c r="M1117" s="288"/>
      <c r="N1117" s="288"/>
      <c r="O1117" s="288"/>
    </row>
    <row r="1118" spans="1:15" s="372" customFormat="1" x14ac:dyDescent="0.15">
      <c r="A1118" s="745"/>
      <c r="B1118" s="371"/>
      <c r="C1118" s="778"/>
      <c r="D1118" s="288"/>
      <c r="E1118" s="288"/>
      <c r="F1118" s="288"/>
      <c r="G1118" s="288"/>
      <c r="H1118" s="288"/>
      <c r="I1118" s="288"/>
      <c r="J1118" s="778"/>
      <c r="K1118" s="288"/>
      <c r="L1118" s="288"/>
      <c r="M1118" s="288"/>
      <c r="N1118" s="288"/>
      <c r="O1118" s="288"/>
    </row>
    <row r="1119" spans="1:15" s="372" customFormat="1" x14ac:dyDescent="0.15">
      <c r="A1119" s="745"/>
      <c r="B1119" s="371"/>
      <c r="C1119" s="778"/>
      <c r="D1119" s="288"/>
      <c r="E1119" s="288"/>
      <c r="F1119" s="288"/>
      <c r="G1119" s="288"/>
      <c r="H1119" s="288"/>
      <c r="I1119" s="288"/>
      <c r="J1119" s="778"/>
      <c r="K1119" s="288"/>
      <c r="L1119" s="288"/>
      <c r="M1119" s="288"/>
      <c r="N1119" s="288"/>
      <c r="O1119" s="288"/>
    </row>
    <row r="1120" spans="1:15" s="372" customFormat="1" x14ac:dyDescent="0.15">
      <c r="A1120" s="745"/>
      <c r="B1120" s="371"/>
      <c r="C1120" s="778"/>
      <c r="D1120" s="288"/>
      <c r="E1120" s="288"/>
      <c r="F1120" s="288"/>
      <c r="G1120" s="288"/>
      <c r="H1120" s="288"/>
      <c r="I1120" s="288"/>
      <c r="J1120" s="778"/>
      <c r="K1120" s="288"/>
      <c r="L1120" s="288"/>
      <c r="M1120" s="288"/>
      <c r="N1120" s="288"/>
      <c r="O1120" s="288"/>
    </row>
    <row r="1121" spans="1:15" s="372" customFormat="1" x14ac:dyDescent="0.15">
      <c r="A1121" s="745"/>
      <c r="B1121" s="371"/>
      <c r="C1121" s="778"/>
      <c r="D1121" s="288"/>
      <c r="E1121" s="288"/>
      <c r="F1121" s="288"/>
      <c r="G1121" s="288"/>
      <c r="H1121" s="288"/>
      <c r="I1121" s="288"/>
      <c r="J1121" s="778"/>
      <c r="K1121" s="288"/>
      <c r="L1121" s="288"/>
      <c r="M1121" s="288"/>
      <c r="N1121" s="288"/>
      <c r="O1121" s="288"/>
    </row>
    <row r="1122" spans="1:15" s="372" customFormat="1" x14ac:dyDescent="0.15">
      <c r="A1122" s="745"/>
      <c r="B1122" s="371"/>
      <c r="C1122" s="778"/>
      <c r="D1122" s="288"/>
      <c r="E1122" s="288"/>
      <c r="F1122" s="288"/>
      <c r="G1122" s="288"/>
      <c r="H1122" s="288"/>
      <c r="I1122" s="288"/>
      <c r="J1122" s="778"/>
      <c r="K1122" s="288"/>
      <c r="L1122" s="288"/>
      <c r="M1122" s="288"/>
      <c r="N1122" s="288"/>
      <c r="O1122" s="288"/>
    </row>
    <row r="1123" spans="1:15" s="372" customFormat="1" x14ac:dyDescent="0.15">
      <c r="A1123" s="745"/>
      <c r="B1123" s="371"/>
      <c r="C1123" s="778"/>
      <c r="D1123" s="288"/>
      <c r="E1123" s="288"/>
      <c r="F1123" s="288"/>
      <c r="G1123" s="288"/>
      <c r="H1123" s="288"/>
      <c r="I1123" s="288"/>
      <c r="J1123" s="778"/>
      <c r="K1123" s="288"/>
      <c r="L1123" s="288"/>
      <c r="M1123" s="288"/>
      <c r="N1123" s="288"/>
      <c r="O1123" s="288"/>
    </row>
    <row r="1124" spans="1:15" s="372" customFormat="1" x14ac:dyDescent="0.15">
      <c r="A1124" s="745"/>
      <c r="B1124" s="371"/>
      <c r="C1124" s="778"/>
      <c r="D1124" s="288"/>
      <c r="E1124" s="288"/>
      <c r="F1124" s="288"/>
      <c r="G1124" s="288"/>
      <c r="H1124" s="288"/>
      <c r="I1124" s="288"/>
      <c r="J1124" s="778"/>
      <c r="K1124" s="288"/>
      <c r="L1124" s="288"/>
      <c r="M1124" s="288"/>
      <c r="N1124" s="288"/>
      <c r="O1124" s="288"/>
    </row>
    <row r="1125" spans="1:15" s="372" customFormat="1" x14ac:dyDescent="0.15">
      <c r="A1125" s="745"/>
      <c r="B1125" s="371"/>
      <c r="C1125" s="778"/>
      <c r="D1125" s="288"/>
      <c r="E1125" s="288"/>
      <c r="F1125" s="288"/>
      <c r="G1125" s="288"/>
      <c r="H1125" s="288"/>
      <c r="I1125" s="288"/>
      <c r="J1125" s="778"/>
      <c r="K1125" s="288"/>
      <c r="L1125" s="288"/>
      <c r="M1125" s="288"/>
      <c r="N1125" s="288"/>
      <c r="O1125" s="288"/>
    </row>
    <row r="1126" spans="1:15" s="372" customFormat="1" x14ac:dyDescent="0.15">
      <c r="A1126" s="745"/>
      <c r="B1126" s="371"/>
      <c r="C1126" s="778"/>
      <c r="D1126" s="288"/>
      <c r="E1126" s="288"/>
      <c r="F1126" s="288"/>
      <c r="G1126" s="288"/>
      <c r="H1126" s="288"/>
      <c r="I1126" s="288"/>
      <c r="J1126" s="778"/>
      <c r="K1126" s="288"/>
      <c r="L1126" s="288"/>
      <c r="M1126" s="288"/>
      <c r="N1126" s="288"/>
      <c r="O1126" s="288"/>
    </row>
    <row r="1127" spans="1:15" s="372" customFormat="1" x14ac:dyDescent="0.15">
      <c r="A1127" s="745"/>
      <c r="B1127" s="371"/>
      <c r="C1127" s="778"/>
      <c r="D1127" s="288"/>
      <c r="E1127" s="288"/>
      <c r="F1127" s="288"/>
      <c r="G1127" s="288"/>
      <c r="H1127" s="288"/>
      <c r="I1127" s="288"/>
      <c r="J1127" s="778"/>
      <c r="K1127" s="288"/>
      <c r="L1127" s="288"/>
      <c r="M1127" s="288"/>
      <c r="N1127" s="288"/>
      <c r="O1127" s="288"/>
    </row>
    <row r="1128" spans="1:15" s="372" customFormat="1" x14ac:dyDescent="0.15">
      <c r="A1128" s="745"/>
      <c r="B1128" s="371"/>
      <c r="C1128" s="778"/>
      <c r="D1128" s="288"/>
      <c r="E1128" s="288"/>
      <c r="F1128" s="288"/>
      <c r="G1128" s="288"/>
      <c r="H1128" s="288"/>
      <c r="I1128" s="288"/>
      <c r="J1128" s="778"/>
      <c r="K1128" s="288"/>
      <c r="L1128" s="288"/>
      <c r="M1128" s="288"/>
      <c r="N1128" s="288"/>
      <c r="O1128" s="288"/>
    </row>
    <row r="1129" spans="1:15" s="372" customFormat="1" x14ac:dyDescent="0.15">
      <c r="A1129" s="745"/>
      <c r="B1129" s="371"/>
      <c r="C1129" s="778"/>
      <c r="D1129" s="288"/>
      <c r="E1129" s="288"/>
      <c r="F1129" s="288"/>
      <c r="G1129" s="288"/>
      <c r="H1129" s="288"/>
      <c r="I1129" s="288"/>
      <c r="J1129" s="778"/>
      <c r="K1129" s="288"/>
      <c r="L1129" s="288"/>
      <c r="M1129" s="288"/>
      <c r="N1129" s="288"/>
      <c r="O1129" s="288"/>
    </row>
    <row r="1130" spans="1:15" s="372" customFormat="1" x14ac:dyDescent="0.15">
      <c r="A1130" s="745"/>
      <c r="B1130" s="371"/>
      <c r="C1130" s="778"/>
      <c r="D1130" s="288"/>
      <c r="E1130" s="288"/>
      <c r="F1130" s="288"/>
      <c r="G1130" s="288"/>
      <c r="H1130" s="288"/>
      <c r="I1130" s="288"/>
      <c r="J1130" s="778"/>
      <c r="K1130" s="288"/>
      <c r="L1130" s="288"/>
      <c r="M1130" s="288"/>
      <c r="N1130" s="288"/>
      <c r="O1130" s="288"/>
    </row>
    <row r="1131" spans="1:15" s="372" customFormat="1" x14ac:dyDescent="0.15">
      <c r="A1131" s="745"/>
      <c r="B1131" s="371"/>
      <c r="C1131" s="778"/>
      <c r="D1131" s="288"/>
      <c r="E1131" s="288"/>
      <c r="F1131" s="288"/>
      <c r="G1131" s="288"/>
      <c r="H1131" s="288"/>
      <c r="I1131" s="288"/>
      <c r="J1131" s="778"/>
      <c r="K1131" s="288"/>
      <c r="L1131" s="288"/>
      <c r="M1131" s="288"/>
      <c r="N1131" s="288"/>
      <c r="O1131" s="288"/>
    </row>
    <row r="1132" spans="1:15" s="372" customFormat="1" x14ac:dyDescent="0.15">
      <c r="A1132" s="745"/>
      <c r="B1132" s="371"/>
      <c r="C1132" s="778"/>
      <c r="D1132" s="288"/>
      <c r="E1132" s="288"/>
      <c r="F1132" s="288"/>
      <c r="G1132" s="288"/>
      <c r="H1132" s="288"/>
      <c r="I1132" s="288"/>
      <c r="J1132" s="778"/>
      <c r="K1132" s="288"/>
      <c r="L1132" s="288"/>
      <c r="M1132" s="288"/>
      <c r="N1132" s="288"/>
      <c r="O1132" s="288"/>
    </row>
    <row r="1133" spans="1:15" s="372" customFormat="1" x14ac:dyDescent="0.15">
      <c r="A1133" s="745"/>
      <c r="B1133" s="371"/>
      <c r="C1133" s="778"/>
      <c r="D1133" s="288"/>
      <c r="E1133" s="288"/>
      <c r="F1133" s="288"/>
      <c r="G1133" s="288"/>
      <c r="H1133" s="288"/>
      <c r="I1133" s="288"/>
      <c r="J1133" s="778"/>
      <c r="K1133" s="288"/>
      <c r="L1133" s="288"/>
      <c r="M1133" s="288"/>
      <c r="N1133" s="288"/>
      <c r="O1133" s="288"/>
    </row>
    <row r="1134" spans="1:15" s="372" customFormat="1" x14ac:dyDescent="0.15">
      <c r="A1134" s="745"/>
      <c r="B1134" s="371"/>
      <c r="C1134" s="778"/>
      <c r="D1134" s="288"/>
      <c r="E1134" s="288"/>
      <c r="F1134" s="288"/>
      <c r="G1134" s="288"/>
      <c r="H1134" s="288"/>
      <c r="I1134" s="288"/>
      <c r="J1134" s="778"/>
      <c r="K1134" s="288"/>
      <c r="L1134" s="288"/>
      <c r="M1134" s="288"/>
      <c r="N1134" s="288"/>
      <c r="O1134" s="288"/>
    </row>
    <row r="1135" spans="1:15" s="372" customFormat="1" x14ac:dyDescent="0.15">
      <c r="A1135" s="745"/>
      <c r="B1135" s="371"/>
      <c r="C1135" s="778"/>
      <c r="D1135" s="288"/>
      <c r="E1135" s="288"/>
      <c r="F1135" s="288"/>
      <c r="G1135" s="288"/>
      <c r="H1135" s="288"/>
      <c r="I1135" s="288"/>
      <c r="J1135" s="778"/>
      <c r="K1135" s="288"/>
      <c r="L1135" s="288"/>
      <c r="M1135" s="288"/>
      <c r="N1135" s="288"/>
      <c r="O1135" s="288"/>
    </row>
    <row r="1136" spans="1:15" s="372" customFormat="1" x14ac:dyDescent="0.15">
      <c r="A1136" s="745"/>
      <c r="B1136" s="371"/>
      <c r="C1136" s="778"/>
      <c r="D1136" s="288"/>
      <c r="E1136" s="288"/>
      <c r="F1136" s="288"/>
      <c r="G1136" s="288"/>
      <c r="H1136" s="288"/>
      <c r="I1136" s="288"/>
      <c r="J1136" s="778"/>
      <c r="K1136" s="288"/>
      <c r="L1136" s="288"/>
      <c r="M1136" s="288"/>
      <c r="N1136" s="288"/>
      <c r="O1136" s="288"/>
    </row>
    <row r="1137" spans="1:15" s="372" customFormat="1" x14ac:dyDescent="0.15">
      <c r="A1137" s="745"/>
      <c r="B1137" s="371"/>
      <c r="C1137" s="778"/>
      <c r="D1137" s="288"/>
      <c r="E1137" s="288"/>
      <c r="F1137" s="288"/>
      <c r="G1137" s="288"/>
      <c r="H1137" s="288"/>
      <c r="I1137" s="288"/>
      <c r="J1137" s="778"/>
      <c r="K1137" s="288"/>
      <c r="L1137" s="288"/>
      <c r="M1137" s="288"/>
      <c r="N1137" s="288"/>
      <c r="O1137" s="288"/>
    </row>
    <row r="1138" spans="1:15" s="372" customFormat="1" x14ac:dyDescent="0.15">
      <c r="A1138" s="745"/>
      <c r="B1138" s="371"/>
      <c r="C1138" s="778"/>
      <c r="D1138" s="288"/>
      <c r="E1138" s="288"/>
      <c r="F1138" s="288"/>
      <c r="G1138" s="288"/>
      <c r="H1138" s="288"/>
      <c r="I1138" s="288"/>
      <c r="J1138" s="778"/>
      <c r="K1138" s="288"/>
      <c r="L1138" s="288"/>
      <c r="M1138" s="288"/>
      <c r="N1138" s="288"/>
      <c r="O1138" s="288"/>
    </row>
    <row r="1139" spans="1:15" s="372" customFormat="1" x14ac:dyDescent="0.15">
      <c r="A1139" s="745"/>
      <c r="B1139" s="371"/>
      <c r="C1139" s="778"/>
      <c r="D1139" s="288"/>
      <c r="E1139" s="288"/>
      <c r="F1139" s="288"/>
      <c r="G1139" s="288"/>
      <c r="H1139" s="288"/>
      <c r="I1139" s="288"/>
      <c r="J1139" s="778"/>
      <c r="K1139" s="288"/>
      <c r="L1139" s="288"/>
      <c r="M1139" s="288"/>
      <c r="N1139" s="288"/>
      <c r="O1139" s="288"/>
    </row>
    <row r="1140" spans="1:15" s="372" customFormat="1" x14ac:dyDescent="0.15">
      <c r="A1140" s="745"/>
      <c r="B1140" s="371"/>
      <c r="C1140" s="778"/>
      <c r="D1140" s="288"/>
      <c r="E1140" s="288"/>
      <c r="F1140" s="288"/>
      <c r="G1140" s="288"/>
      <c r="H1140" s="288"/>
      <c r="I1140" s="288"/>
      <c r="J1140" s="778"/>
      <c r="K1140" s="288"/>
      <c r="L1140" s="288"/>
      <c r="M1140" s="288"/>
      <c r="N1140" s="288"/>
      <c r="O1140" s="288"/>
    </row>
    <row r="1141" spans="1:15" s="372" customFormat="1" x14ac:dyDescent="0.15">
      <c r="A1141" s="745"/>
      <c r="B1141" s="371"/>
      <c r="C1141" s="778"/>
      <c r="D1141" s="288"/>
      <c r="E1141" s="288"/>
      <c r="F1141" s="288"/>
      <c r="G1141" s="288"/>
      <c r="H1141" s="288"/>
      <c r="I1141" s="288"/>
      <c r="J1141" s="778"/>
      <c r="K1141" s="288"/>
      <c r="L1141" s="288"/>
      <c r="M1141" s="288"/>
      <c r="N1141" s="288"/>
      <c r="O1141" s="288"/>
    </row>
    <row r="1142" spans="1:15" s="372" customFormat="1" x14ac:dyDescent="0.15">
      <c r="A1142" s="745"/>
      <c r="B1142" s="371"/>
      <c r="C1142" s="778"/>
      <c r="D1142" s="288"/>
      <c r="E1142" s="288"/>
      <c r="F1142" s="288"/>
      <c r="G1142" s="288"/>
      <c r="H1142" s="288"/>
      <c r="I1142" s="288"/>
      <c r="J1142" s="778"/>
      <c r="K1142" s="288"/>
      <c r="L1142" s="288"/>
      <c r="M1142" s="288"/>
      <c r="N1142" s="288"/>
      <c r="O1142" s="288"/>
    </row>
    <row r="1143" spans="1:15" s="372" customFormat="1" x14ac:dyDescent="0.15">
      <c r="A1143" s="745"/>
      <c r="B1143" s="371"/>
      <c r="C1143" s="778"/>
      <c r="D1143" s="288"/>
      <c r="E1143" s="288"/>
      <c r="F1143" s="288"/>
      <c r="G1143" s="288"/>
      <c r="H1143" s="288"/>
      <c r="I1143" s="288"/>
      <c r="J1143" s="778"/>
      <c r="K1143" s="288"/>
      <c r="L1143" s="288"/>
      <c r="M1143" s="288"/>
      <c r="N1143" s="288"/>
      <c r="O1143" s="288"/>
    </row>
    <row r="1144" spans="1:15" s="372" customFormat="1" x14ac:dyDescent="0.15">
      <c r="A1144" s="745"/>
      <c r="B1144" s="371"/>
      <c r="C1144" s="778"/>
      <c r="D1144" s="288"/>
      <c r="E1144" s="288"/>
      <c r="F1144" s="288"/>
      <c r="G1144" s="288"/>
      <c r="H1144" s="288"/>
      <c r="I1144" s="288"/>
      <c r="J1144" s="778"/>
      <c r="K1144" s="288"/>
      <c r="L1144" s="288"/>
      <c r="M1144" s="288"/>
      <c r="N1144" s="288"/>
      <c r="O1144" s="288"/>
    </row>
    <row r="1145" spans="1:15" s="372" customFormat="1" x14ac:dyDescent="0.15">
      <c r="A1145" s="745"/>
      <c r="B1145" s="371"/>
      <c r="C1145" s="778"/>
      <c r="D1145" s="288"/>
      <c r="E1145" s="288"/>
      <c r="F1145" s="288"/>
      <c r="G1145" s="288"/>
      <c r="H1145" s="288"/>
      <c r="I1145" s="288"/>
      <c r="J1145" s="778"/>
      <c r="K1145" s="288"/>
      <c r="L1145" s="288"/>
      <c r="M1145" s="288"/>
      <c r="N1145" s="288"/>
      <c r="O1145" s="288"/>
    </row>
    <row r="1146" spans="1:15" s="372" customFormat="1" x14ac:dyDescent="0.15">
      <c r="A1146" s="745"/>
      <c r="B1146" s="371"/>
      <c r="C1146" s="778"/>
      <c r="D1146" s="288"/>
      <c r="E1146" s="288"/>
      <c r="F1146" s="288"/>
      <c r="G1146" s="288"/>
      <c r="H1146" s="288"/>
      <c r="I1146" s="288"/>
      <c r="J1146" s="778"/>
      <c r="K1146" s="288"/>
      <c r="L1146" s="288"/>
      <c r="M1146" s="288"/>
      <c r="N1146" s="288"/>
      <c r="O1146" s="288"/>
    </row>
    <row r="1147" spans="1:15" s="372" customFormat="1" x14ac:dyDescent="0.15">
      <c r="A1147" s="745"/>
      <c r="B1147" s="371"/>
      <c r="C1147" s="778"/>
      <c r="D1147" s="288"/>
      <c r="E1147" s="288"/>
      <c r="F1147" s="288"/>
      <c r="G1147" s="288"/>
      <c r="H1147" s="288"/>
      <c r="I1147" s="288"/>
      <c r="J1147" s="778"/>
      <c r="K1147" s="288"/>
      <c r="L1147" s="288"/>
      <c r="M1147" s="288"/>
      <c r="N1147" s="288"/>
      <c r="O1147" s="288"/>
    </row>
    <row r="1148" spans="1:15" s="372" customFormat="1" x14ac:dyDescent="0.15">
      <c r="A1148" s="745"/>
      <c r="B1148" s="371"/>
      <c r="C1148" s="778"/>
      <c r="D1148" s="288"/>
      <c r="E1148" s="288"/>
      <c r="F1148" s="288"/>
      <c r="G1148" s="288"/>
      <c r="H1148" s="288"/>
      <c r="I1148" s="288"/>
      <c r="J1148" s="778"/>
      <c r="K1148" s="288"/>
      <c r="L1148" s="288"/>
      <c r="M1148" s="288"/>
      <c r="N1148" s="288"/>
      <c r="O1148" s="288"/>
    </row>
    <row r="1149" spans="1:15" s="372" customFormat="1" x14ac:dyDescent="0.15">
      <c r="A1149" s="745"/>
      <c r="B1149" s="371"/>
      <c r="C1149" s="778"/>
      <c r="D1149" s="288"/>
      <c r="E1149" s="288"/>
      <c r="F1149" s="288"/>
      <c r="G1149" s="288"/>
      <c r="H1149" s="288"/>
      <c r="I1149" s="288"/>
      <c r="J1149" s="778"/>
      <c r="K1149" s="288"/>
      <c r="L1149" s="288"/>
      <c r="M1149" s="288"/>
      <c r="N1149" s="288"/>
      <c r="O1149" s="288"/>
    </row>
    <row r="1150" spans="1:15" s="372" customFormat="1" x14ac:dyDescent="0.15">
      <c r="A1150" s="745"/>
      <c r="B1150" s="371"/>
      <c r="C1150" s="778"/>
      <c r="D1150" s="288"/>
      <c r="E1150" s="288"/>
      <c r="F1150" s="288"/>
      <c r="G1150" s="288"/>
      <c r="H1150" s="288"/>
      <c r="I1150" s="288"/>
      <c r="J1150" s="778"/>
      <c r="K1150" s="288"/>
      <c r="L1150" s="288"/>
      <c r="M1150" s="288"/>
      <c r="N1150" s="288"/>
      <c r="O1150" s="288"/>
    </row>
    <row r="1151" spans="1:15" s="372" customFormat="1" x14ac:dyDescent="0.15">
      <c r="A1151" s="745"/>
      <c r="B1151" s="371"/>
      <c r="C1151" s="778"/>
      <c r="D1151" s="288"/>
      <c r="E1151" s="288"/>
      <c r="F1151" s="288"/>
      <c r="G1151" s="288"/>
      <c r="H1151" s="288"/>
      <c r="I1151" s="288"/>
      <c r="J1151" s="778"/>
      <c r="K1151" s="288"/>
      <c r="L1151" s="288"/>
      <c r="M1151" s="288"/>
      <c r="N1151" s="288"/>
      <c r="O1151" s="288"/>
    </row>
    <row r="1152" spans="1:15" s="372" customFormat="1" x14ac:dyDescent="0.15">
      <c r="A1152" s="745"/>
      <c r="B1152" s="371"/>
      <c r="C1152" s="778"/>
      <c r="D1152" s="288"/>
      <c r="E1152" s="288"/>
      <c r="F1152" s="288"/>
      <c r="G1152" s="288"/>
      <c r="H1152" s="288"/>
      <c r="I1152" s="288"/>
      <c r="J1152" s="778"/>
      <c r="K1152" s="288"/>
      <c r="L1152" s="288"/>
      <c r="M1152" s="288"/>
      <c r="N1152" s="288"/>
      <c r="O1152" s="288"/>
    </row>
    <row r="1153" spans="1:15" s="372" customFormat="1" x14ac:dyDescent="0.15">
      <c r="A1153" s="745"/>
      <c r="B1153" s="371"/>
      <c r="C1153" s="778"/>
      <c r="D1153" s="288"/>
      <c r="E1153" s="288"/>
      <c r="F1153" s="288"/>
      <c r="G1153" s="288"/>
      <c r="H1153" s="288"/>
      <c r="I1153" s="288"/>
      <c r="J1153" s="778"/>
      <c r="K1153" s="288"/>
      <c r="L1153" s="288"/>
      <c r="M1153" s="288"/>
      <c r="N1153" s="288"/>
      <c r="O1153" s="288"/>
    </row>
    <row r="1154" spans="1:15" s="372" customFormat="1" x14ac:dyDescent="0.15">
      <c r="A1154" s="745"/>
      <c r="B1154" s="371"/>
      <c r="C1154" s="778"/>
      <c r="D1154" s="288"/>
      <c r="E1154" s="288"/>
      <c r="F1154" s="288"/>
      <c r="G1154" s="288"/>
      <c r="H1154" s="288"/>
      <c r="I1154" s="288"/>
      <c r="J1154" s="778"/>
      <c r="K1154" s="288"/>
      <c r="L1154" s="288"/>
      <c r="M1154" s="288"/>
      <c r="N1154" s="288"/>
      <c r="O1154" s="288"/>
    </row>
    <row r="1155" spans="1:15" s="372" customFormat="1" x14ac:dyDescent="0.15">
      <c r="A1155" s="745"/>
      <c r="B1155" s="371"/>
      <c r="C1155" s="778"/>
      <c r="D1155" s="288"/>
      <c r="E1155" s="288"/>
      <c r="F1155" s="288"/>
      <c r="G1155" s="288"/>
      <c r="H1155" s="288"/>
      <c r="I1155" s="288"/>
      <c r="J1155" s="778"/>
      <c r="K1155" s="288"/>
      <c r="L1155" s="288"/>
      <c r="M1155" s="288"/>
      <c r="N1155" s="288"/>
      <c r="O1155" s="288"/>
    </row>
    <row r="1156" spans="1:15" s="372" customFormat="1" x14ac:dyDescent="0.15">
      <c r="A1156" s="745"/>
      <c r="B1156" s="371"/>
      <c r="C1156" s="778"/>
      <c r="D1156" s="288"/>
      <c r="E1156" s="288"/>
      <c r="F1156" s="288"/>
      <c r="G1156" s="288"/>
      <c r="H1156" s="288"/>
      <c r="I1156" s="288"/>
      <c r="J1156" s="778"/>
      <c r="K1156" s="288"/>
      <c r="L1156" s="288"/>
      <c r="M1156" s="288"/>
      <c r="N1156" s="288"/>
      <c r="O1156" s="288"/>
    </row>
    <row r="1157" spans="1:15" s="372" customFormat="1" x14ac:dyDescent="0.15">
      <c r="A1157" s="745"/>
      <c r="B1157" s="371"/>
      <c r="C1157" s="778"/>
      <c r="D1157" s="288"/>
      <c r="E1157" s="288"/>
      <c r="F1157" s="288"/>
      <c r="G1157" s="288"/>
      <c r="H1157" s="288"/>
      <c r="I1157" s="288"/>
      <c r="J1157" s="778"/>
      <c r="K1157" s="288"/>
      <c r="L1157" s="288"/>
      <c r="M1157" s="288"/>
      <c r="N1157" s="288"/>
      <c r="O1157" s="288"/>
    </row>
    <row r="1158" spans="1:15" s="372" customFormat="1" x14ac:dyDescent="0.15">
      <c r="A1158" s="745"/>
      <c r="B1158" s="371"/>
      <c r="C1158" s="778"/>
      <c r="D1158" s="288"/>
      <c r="E1158" s="288"/>
      <c r="F1158" s="288"/>
      <c r="G1158" s="288"/>
      <c r="H1158" s="288"/>
      <c r="I1158" s="288"/>
      <c r="J1158" s="778"/>
      <c r="K1158" s="288"/>
      <c r="L1158" s="288"/>
      <c r="M1158" s="288"/>
      <c r="N1158" s="288"/>
      <c r="O1158" s="288"/>
    </row>
    <row r="1159" spans="1:15" s="372" customFormat="1" x14ac:dyDescent="0.15">
      <c r="A1159" s="745"/>
      <c r="B1159" s="371"/>
      <c r="C1159" s="778"/>
      <c r="D1159" s="288"/>
      <c r="E1159" s="288"/>
      <c r="F1159" s="288"/>
      <c r="G1159" s="288"/>
      <c r="H1159" s="288"/>
      <c r="I1159" s="288"/>
      <c r="J1159" s="778"/>
      <c r="K1159" s="288"/>
      <c r="L1159" s="288"/>
      <c r="M1159" s="288"/>
      <c r="N1159" s="288"/>
      <c r="O1159" s="288"/>
    </row>
    <row r="1160" spans="1:15" s="372" customFormat="1" x14ac:dyDescent="0.15">
      <c r="A1160" s="745"/>
      <c r="B1160" s="371"/>
      <c r="C1160" s="778"/>
      <c r="D1160" s="288"/>
      <c r="E1160" s="288"/>
      <c r="F1160" s="288"/>
      <c r="G1160" s="288"/>
      <c r="H1160" s="288"/>
      <c r="I1160" s="288"/>
      <c r="J1160" s="778"/>
      <c r="K1160" s="288"/>
      <c r="L1160" s="288"/>
      <c r="M1160" s="288"/>
      <c r="N1160" s="288"/>
      <c r="O1160" s="288"/>
    </row>
    <row r="1161" spans="1:15" s="372" customFormat="1" x14ac:dyDescent="0.15">
      <c r="A1161" s="745"/>
      <c r="B1161" s="371"/>
      <c r="C1161" s="778"/>
      <c r="D1161" s="288"/>
      <c r="E1161" s="288"/>
      <c r="F1161" s="288"/>
      <c r="G1161" s="288"/>
      <c r="H1161" s="288"/>
      <c r="I1161" s="288"/>
      <c r="J1161" s="778"/>
      <c r="K1161" s="288"/>
      <c r="L1161" s="288"/>
      <c r="M1161" s="288"/>
      <c r="N1161" s="288"/>
      <c r="O1161" s="288"/>
    </row>
    <row r="1162" spans="1:15" s="372" customFormat="1" x14ac:dyDescent="0.15">
      <c r="A1162" s="745"/>
      <c r="B1162" s="371"/>
      <c r="C1162" s="778"/>
      <c r="D1162" s="288"/>
      <c r="E1162" s="288"/>
      <c r="F1162" s="288"/>
      <c r="G1162" s="288"/>
      <c r="H1162" s="288"/>
      <c r="I1162" s="288"/>
      <c r="J1162" s="778"/>
      <c r="K1162" s="288"/>
      <c r="L1162" s="288"/>
      <c r="M1162" s="288"/>
      <c r="N1162" s="288"/>
      <c r="O1162" s="288"/>
    </row>
    <row r="1163" spans="1:15" s="372" customFormat="1" x14ac:dyDescent="0.15">
      <c r="A1163" s="745"/>
      <c r="B1163" s="371"/>
      <c r="C1163" s="778"/>
      <c r="D1163" s="288"/>
      <c r="E1163" s="288"/>
      <c r="F1163" s="288"/>
      <c r="G1163" s="288"/>
      <c r="H1163" s="288"/>
      <c r="I1163" s="288"/>
      <c r="J1163" s="778"/>
      <c r="K1163" s="288"/>
      <c r="L1163" s="288"/>
      <c r="M1163" s="288"/>
      <c r="N1163" s="288"/>
      <c r="O1163" s="288"/>
    </row>
    <row r="1164" spans="1:15" s="372" customFormat="1" x14ac:dyDescent="0.15">
      <c r="A1164" s="745"/>
      <c r="B1164" s="371"/>
      <c r="C1164" s="778"/>
      <c r="D1164" s="288"/>
      <c r="E1164" s="288"/>
      <c r="F1164" s="288"/>
      <c r="G1164" s="288"/>
      <c r="H1164" s="288"/>
      <c r="I1164" s="288"/>
      <c r="J1164" s="778"/>
      <c r="K1164" s="288"/>
      <c r="L1164" s="288"/>
      <c r="M1164" s="288"/>
      <c r="N1164" s="288"/>
      <c r="O1164" s="288"/>
    </row>
    <row r="1165" spans="1:15" s="372" customFormat="1" x14ac:dyDescent="0.15">
      <c r="A1165" s="745"/>
      <c r="B1165" s="371"/>
      <c r="C1165" s="778"/>
      <c r="D1165" s="288"/>
      <c r="E1165" s="288"/>
      <c r="F1165" s="288"/>
      <c r="G1165" s="288"/>
      <c r="H1165" s="288"/>
      <c r="I1165" s="288"/>
      <c r="J1165" s="778"/>
      <c r="K1165" s="288"/>
      <c r="L1165" s="288"/>
      <c r="M1165" s="288"/>
      <c r="N1165" s="288"/>
      <c r="O1165" s="288"/>
    </row>
    <row r="1166" spans="1:15" s="372" customFormat="1" x14ac:dyDescent="0.15">
      <c r="A1166" s="745"/>
      <c r="B1166" s="371"/>
      <c r="C1166" s="778"/>
      <c r="D1166" s="288"/>
      <c r="E1166" s="288"/>
      <c r="F1166" s="288"/>
      <c r="G1166" s="288"/>
      <c r="H1166" s="288"/>
      <c r="I1166" s="288"/>
      <c r="J1166" s="778"/>
      <c r="K1166" s="288"/>
      <c r="L1166" s="288"/>
      <c r="M1166" s="288"/>
      <c r="N1166" s="288"/>
      <c r="O1166" s="288"/>
    </row>
    <row r="1167" spans="1:15" s="372" customFormat="1" x14ac:dyDescent="0.15">
      <c r="A1167" s="745"/>
      <c r="B1167" s="371"/>
      <c r="C1167" s="778"/>
      <c r="D1167" s="288"/>
      <c r="E1167" s="288"/>
      <c r="F1167" s="288"/>
      <c r="G1167" s="288"/>
      <c r="H1167" s="288"/>
      <c r="I1167" s="288"/>
      <c r="J1167" s="778"/>
      <c r="K1167" s="288"/>
      <c r="L1167" s="288"/>
      <c r="M1167" s="288"/>
      <c r="N1167" s="288"/>
      <c r="O1167" s="288"/>
    </row>
    <row r="1168" spans="1:15" s="372" customFormat="1" x14ac:dyDescent="0.15">
      <c r="A1168" s="745"/>
      <c r="B1168" s="371"/>
      <c r="C1168" s="778"/>
      <c r="D1168" s="288"/>
      <c r="E1168" s="288"/>
      <c r="F1168" s="288"/>
      <c r="G1168" s="288"/>
      <c r="H1168" s="288"/>
      <c r="I1168" s="288"/>
      <c r="J1168" s="778"/>
      <c r="K1168" s="288"/>
      <c r="L1168" s="288"/>
      <c r="M1168" s="288"/>
      <c r="N1168" s="288"/>
      <c r="O1168" s="288"/>
    </row>
    <row r="1169" spans="1:15" s="372" customFormat="1" x14ac:dyDescent="0.15">
      <c r="A1169" s="745"/>
      <c r="B1169" s="371"/>
      <c r="C1169" s="778"/>
      <c r="D1169" s="288"/>
      <c r="E1169" s="288"/>
      <c r="F1169" s="288"/>
      <c r="G1169" s="288"/>
      <c r="H1169" s="288"/>
      <c r="I1169" s="288"/>
      <c r="J1169" s="778"/>
      <c r="K1169" s="288"/>
      <c r="L1169" s="288"/>
      <c r="M1169" s="288"/>
      <c r="N1169" s="288"/>
      <c r="O1169" s="288"/>
    </row>
    <row r="1170" spans="1:15" s="372" customFormat="1" x14ac:dyDescent="0.15">
      <c r="A1170" s="745"/>
      <c r="B1170" s="371"/>
      <c r="C1170" s="778"/>
      <c r="D1170" s="288"/>
      <c r="E1170" s="288"/>
      <c r="F1170" s="288"/>
      <c r="G1170" s="288"/>
      <c r="H1170" s="288"/>
      <c r="I1170" s="288"/>
      <c r="J1170" s="778"/>
      <c r="K1170" s="288"/>
      <c r="L1170" s="288"/>
      <c r="M1170" s="288"/>
      <c r="N1170" s="288"/>
      <c r="O1170" s="288"/>
    </row>
    <row r="1171" spans="1:15" s="372" customFormat="1" x14ac:dyDescent="0.15">
      <c r="A1171" s="745"/>
      <c r="B1171" s="371"/>
      <c r="C1171" s="778"/>
      <c r="D1171" s="288"/>
      <c r="E1171" s="288"/>
      <c r="F1171" s="288"/>
      <c r="G1171" s="288"/>
      <c r="H1171" s="288"/>
      <c r="I1171" s="288"/>
      <c r="J1171" s="778"/>
      <c r="K1171" s="288"/>
      <c r="L1171" s="288"/>
      <c r="M1171" s="288"/>
      <c r="N1171" s="288"/>
      <c r="O1171" s="288"/>
    </row>
    <row r="1172" spans="1:15" s="372" customFormat="1" x14ac:dyDescent="0.15">
      <c r="A1172" s="745"/>
      <c r="B1172" s="371"/>
      <c r="C1172" s="778"/>
      <c r="D1172" s="288"/>
      <c r="E1172" s="288"/>
      <c r="F1172" s="288"/>
      <c r="G1172" s="288"/>
      <c r="H1172" s="288"/>
      <c r="I1172" s="288"/>
      <c r="J1172" s="778"/>
      <c r="K1172" s="288"/>
      <c r="L1172" s="288"/>
      <c r="M1172" s="288"/>
      <c r="N1172" s="288"/>
      <c r="O1172" s="288"/>
    </row>
    <row r="1173" spans="1:15" s="372" customFormat="1" x14ac:dyDescent="0.15">
      <c r="A1173" s="745"/>
      <c r="B1173" s="371"/>
      <c r="C1173" s="778"/>
      <c r="D1173" s="288"/>
      <c r="E1173" s="288"/>
      <c r="F1173" s="288"/>
      <c r="G1173" s="288"/>
      <c r="H1173" s="288"/>
      <c r="I1173" s="288"/>
      <c r="J1173" s="778"/>
      <c r="K1173" s="288"/>
      <c r="L1173" s="288"/>
      <c r="M1173" s="288"/>
      <c r="N1173" s="288"/>
      <c r="O1173" s="288"/>
    </row>
    <row r="1174" spans="1:15" s="372" customFormat="1" x14ac:dyDescent="0.15">
      <c r="A1174" s="745"/>
      <c r="B1174" s="371"/>
      <c r="C1174" s="778"/>
      <c r="D1174" s="288"/>
      <c r="E1174" s="288"/>
      <c r="F1174" s="288"/>
      <c r="G1174" s="288"/>
      <c r="H1174" s="288"/>
      <c r="I1174" s="288"/>
      <c r="J1174" s="778"/>
      <c r="K1174" s="288"/>
      <c r="L1174" s="288"/>
      <c r="M1174" s="288"/>
      <c r="N1174" s="288"/>
      <c r="O1174" s="288"/>
    </row>
    <row r="1175" spans="1:15" s="372" customFormat="1" x14ac:dyDescent="0.15">
      <c r="A1175" s="745"/>
      <c r="B1175" s="371"/>
      <c r="C1175" s="778"/>
      <c r="D1175" s="288"/>
      <c r="E1175" s="288"/>
      <c r="F1175" s="288"/>
      <c r="G1175" s="288"/>
      <c r="H1175" s="288"/>
      <c r="I1175" s="288"/>
      <c r="J1175" s="778"/>
      <c r="K1175" s="288"/>
      <c r="L1175" s="288"/>
      <c r="M1175" s="288"/>
      <c r="N1175" s="288"/>
      <c r="O1175" s="288"/>
    </row>
    <row r="1176" spans="1:15" s="372" customFormat="1" x14ac:dyDescent="0.15">
      <c r="A1176" s="745"/>
      <c r="B1176" s="371"/>
      <c r="C1176" s="778"/>
      <c r="D1176" s="288"/>
      <c r="E1176" s="288"/>
      <c r="F1176" s="288"/>
      <c r="G1176" s="288"/>
      <c r="H1176" s="288"/>
      <c r="I1176" s="288"/>
      <c r="J1176" s="778"/>
      <c r="K1176" s="288"/>
      <c r="L1176" s="288"/>
      <c r="M1176" s="288"/>
      <c r="N1176" s="288"/>
      <c r="O1176" s="288"/>
    </row>
    <row r="1177" spans="1:15" s="372" customFormat="1" x14ac:dyDescent="0.15">
      <c r="A1177" s="745"/>
      <c r="B1177" s="371"/>
      <c r="C1177" s="778"/>
      <c r="D1177" s="288"/>
      <c r="E1177" s="288"/>
      <c r="F1177" s="288"/>
      <c r="G1177" s="288"/>
      <c r="H1177" s="288"/>
      <c r="I1177" s="288"/>
      <c r="J1177" s="778"/>
      <c r="K1177" s="288"/>
      <c r="L1177" s="288"/>
      <c r="M1177" s="288"/>
      <c r="N1177" s="288"/>
      <c r="O1177" s="288"/>
    </row>
    <row r="1178" spans="1:15" s="372" customFormat="1" x14ac:dyDescent="0.15">
      <c r="A1178" s="745"/>
      <c r="B1178" s="371"/>
      <c r="C1178" s="778"/>
      <c r="D1178" s="288"/>
      <c r="E1178" s="288"/>
      <c r="F1178" s="288"/>
      <c r="G1178" s="288"/>
      <c r="H1178" s="288"/>
      <c r="I1178" s="288"/>
      <c r="J1178" s="778"/>
      <c r="K1178" s="288"/>
      <c r="L1178" s="288"/>
      <c r="M1178" s="288"/>
      <c r="N1178" s="288"/>
      <c r="O1178" s="288"/>
    </row>
    <row r="1179" spans="1:15" s="372" customFormat="1" x14ac:dyDescent="0.15">
      <c r="A1179" s="745"/>
      <c r="B1179" s="371"/>
      <c r="C1179" s="778"/>
      <c r="D1179" s="288"/>
      <c r="E1179" s="288"/>
      <c r="F1179" s="288"/>
      <c r="G1179" s="288"/>
      <c r="H1179" s="288"/>
      <c r="I1179" s="288"/>
      <c r="J1179" s="778"/>
      <c r="K1179" s="288"/>
      <c r="L1179" s="288"/>
      <c r="M1179" s="288"/>
      <c r="N1179" s="288"/>
      <c r="O1179" s="288"/>
    </row>
    <row r="1180" spans="1:15" s="372" customFormat="1" x14ac:dyDescent="0.15">
      <c r="A1180" s="745"/>
      <c r="B1180" s="371"/>
      <c r="C1180" s="778"/>
      <c r="D1180" s="288"/>
      <c r="E1180" s="288"/>
      <c r="F1180" s="288"/>
      <c r="G1180" s="288"/>
      <c r="H1180" s="288"/>
      <c r="I1180" s="288"/>
      <c r="J1180" s="778"/>
      <c r="K1180" s="288"/>
      <c r="L1180" s="288"/>
      <c r="M1180" s="288"/>
      <c r="N1180" s="288"/>
      <c r="O1180" s="288"/>
    </row>
    <row r="1181" spans="1:15" s="372" customFormat="1" x14ac:dyDescent="0.15">
      <c r="A1181" s="745"/>
      <c r="B1181" s="371"/>
      <c r="C1181" s="778"/>
      <c r="D1181" s="288"/>
      <c r="E1181" s="288"/>
      <c r="F1181" s="288"/>
      <c r="G1181" s="288"/>
      <c r="H1181" s="288"/>
      <c r="I1181" s="288"/>
      <c r="J1181" s="778"/>
      <c r="K1181" s="288"/>
      <c r="L1181" s="288"/>
      <c r="M1181" s="288"/>
      <c r="N1181" s="288"/>
      <c r="O1181" s="288"/>
    </row>
    <row r="1182" spans="1:15" s="372" customFormat="1" x14ac:dyDescent="0.15">
      <c r="A1182" s="745"/>
      <c r="B1182" s="371"/>
      <c r="C1182" s="778"/>
      <c r="D1182" s="288"/>
      <c r="E1182" s="288"/>
      <c r="F1182" s="288"/>
      <c r="G1182" s="288"/>
      <c r="H1182" s="288"/>
      <c r="I1182" s="288"/>
      <c r="J1182" s="778"/>
      <c r="K1182" s="288"/>
      <c r="L1182" s="288"/>
      <c r="M1182" s="288"/>
      <c r="N1182" s="288"/>
      <c r="O1182" s="288"/>
    </row>
    <row r="1183" spans="1:15" s="372" customFormat="1" x14ac:dyDescent="0.15">
      <c r="A1183" s="745"/>
      <c r="B1183" s="371"/>
      <c r="C1183" s="778"/>
      <c r="D1183" s="288"/>
      <c r="E1183" s="288"/>
      <c r="F1183" s="288"/>
      <c r="G1183" s="288"/>
      <c r="H1183" s="288"/>
      <c r="I1183" s="288"/>
      <c r="J1183" s="778"/>
      <c r="K1183" s="288"/>
      <c r="L1183" s="288"/>
      <c r="M1183" s="288"/>
      <c r="N1183" s="288"/>
      <c r="O1183" s="288"/>
    </row>
    <row r="1184" spans="1:15" s="372" customFormat="1" x14ac:dyDescent="0.15">
      <c r="A1184" s="745"/>
      <c r="B1184" s="371"/>
      <c r="C1184" s="778"/>
      <c r="D1184" s="288"/>
      <c r="E1184" s="288"/>
      <c r="F1184" s="288"/>
      <c r="G1184" s="288"/>
      <c r="H1184" s="288"/>
      <c r="I1184" s="288"/>
      <c r="J1184" s="778"/>
      <c r="K1184" s="288"/>
      <c r="L1184" s="288"/>
      <c r="M1184" s="288"/>
      <c r="N1184" s="288"/>
      <c r="O1184" s="288"/>
    </row>
    <row r="1185" spans="1:15" s="372" customFormat="1" x14ac:dyDescent="0.15">
      <c r="A1185" s="745"/>
      <c r="B1185" s="371"/>
      <c r="C1185" s="778"/>
      <c r="D1185" s="288"/>
      <c r="E1185" s="288"/>
      <c r="F1185" s="288"/>
      <c r="G1185" s="288"/>
      <c r="H1185" s="288"/>
      <c r="I1185" s="288"/>
      <c r="J1185" s="778"/>
      <c r="K1185" s="288"/>
      <c r="L1185" s="288"/>
      <c r="M1185" s="288"/>
      <c r="N1185" s="288"/>
      <c r="O1185" s="288"/>
    </row>
    <row r="1186" spans="1:15" s="372" customFormat="1" x14ac:dyDescent="0.15">
      <c r="A1186" s="745"/>
      <c r="B1186" s="371"/>
      <c r="C1186" s="778"/>
      <c r="D1186" s="288"/>
      <c r="E1186" s="288"/>
      <c r="F1186" s="288"/>
      <c r="G1186" s="288"/>
      <c r="H1186" s="288"/>
      <c r="I1186" s="288"/>
      <c r="J1186" s="778"/>
      <c r="K1186" s="288"/>
      <c r="L1186" s="288"/>
      <c r="M1186" s="288"/>
      <c r="N1186" s="288"/>
      <c r="O1186" s="288"/>
    </row>
    <row r="1187" spans="1:15" s="372" customFormat="1" x14ac:dyDescent="0.15">
      <c r="A1187" s="745"/>
      <c r="B1187" s="371"/>
      <c r="C1187" s="778"/>
      <c r="D1187" s="288"/>
      <c r="E1187" s="288"/>
      <c r="F1187" s="288"/>
      <c r="G1187" s="288"/>
      <c r="H1187" s="288"/>
      <c r="I1187" s="288"/>
      <c r="J1187" s="778"/>
      <c r="K1187" s="288"/>
      <c r="L1187" s="288"/>
      <c r="M1187" s="288"/>
      <c r="N1187" s="288"/>
      <c r="O1187" s="288"/>
    </row>
    <row r="1188" spans="1:15" s="372" customFormat="1" x14ac:dyDescent="0.15">
      <c r="A1188" s="745"/>
      <c r="B1188" s="371"/>
      <c r="C1188" s="778"/>
      <c r="D1188" s="288"/>
      <c r="E1188" s="288"/>
      <c r="F1188" s="288"/>
      <c r="G1188" s="288"/>
      <c r="H1188" s="288"/>
      <c r="I1188" s="288"/>
      <c r="J1188" s="778"/>
      <c r="K1188" s="288"/>
      <c r="L1188" s="288"/>
      <c r="M1188" s="288"/>
      <c r="N1188" s="288"/>
      <c r="O1188" s="288"/>
    </row>
    <row r="1189" spans="1:15" s="372" customFormat="1" x14ac:dyDescent="0.15">
      <c r="A1189" s="745"/>
      <c r="B1189" s="371"/>
      <c r="C1189" s="778"/>
      <c r="D1189" s="288"/>
      <c r="E1189" s="288"/>
      <c r="F1189" s="288"/>
      <c r="G1189" s="288"/>
      <c r="H1189" s="288"/>
      <c r="I1189" s="288"/>
      <c r="J1189" s="778"/>
      <c r="K1189" s="288"/>
      <c r="L1189" s="288"/>
      <c r="M1189" s="288"/>
      <c r="N1189" s="288"/>
      <c r="O1189" s="288"/>
    </row>
    <row r="1190" spans="1:15" s="372" customFormat="1" x14ac:dyDescent="0.15">
      <c r="A1190" s="745"/>
      <c r="B1190" s="371"/>
      <c r="C1190" s="778"/>
      <c r="D1190" s="288"/>
      <c r="E1190" s="288"/>
      <c r="F1190" s="288"/>
      <c r="G1190" s="288"/>
      <c r="H1190" s="288"/>
      <c r="I1190" s="288"/>
      <c r="J1190" s="778"/>
      <c r="K1190" s="288"/>
      <c r="L1190" s="288"/>
      <c r="M1190" s="288"/>
      <c r="N1190" s="288"/>
      <c r="O1190" s="288"/>
    </row>
    <row r="1191" spans="1:15" s="372" customFormat="1" x14ac:dyDescent="0.15">
      <c r="A1191" s="745"/>
      <c r="B1191" s="371"/>
      <c r="C1191" s="778"/>
      <c r="D1191" s="288"/>
      <c r="E1191" s="288"/>
      <c r="F1191" s="288"/>
      <c r="G1191" s="288"/>
      <c r="H1191" s="288"/>
      <c r="I1191" s="288"/>
      <c r="J1191" s="778"/>
      <c r="K1191" s="288"/>
      <c r="L1191" s="288"/>
      <c r="M1191" s="288"/>
      <c r="N1191" s="288"/>
      <c r="O1191" s="288"/>
    </row>
    <row r="1192" spans="1:15" s="372" customFormat="1" x14ac:dyDescent="0.15">
      <c r="A1192" s="745"/>
      <c r="B1192" s="371"/>
      <c r="C1192" s="778"/>
      <c r="D1192" s="288"/>
      <c r="E1192" s="288"/>
      <c r="F1192" s="288"/>
      <c r="G1192" s="288"/>
      <c r="H1192" s="288"/>
      <c r="I1192" s="288"/>
      <c r="J1192" s="778"/>
      <c r="K1192" s="288"/>
      <c r="L1192" s="288"/>
      <c r="M1192" s="288"/>
      <c r="N1192" s="288"/>
      <c r="O1192" s="288"/>
    </row>
    <row r="1193" spans="1:15" s="372" customFormat="1" x14ac:dyDescent="0.15">
      <c r="A1193" s="745"/>
      <c r="B1193" s="371"/>
      <c r="C1193" s="778"/>
      <c r="D1193" s="288"/>
      <c r="E1193" s="288"/>
      <c r="F1193" s="288"/>
      <c r="G1193" s="288"/>
      <c r="H1193" s="288"/>
      <c r="I1193" s="288"/>
      <c r="J1193" s="778"/>
      <c r="K1193" s="288"/>
      <c r="L1193" s="288"/>
      <c r="M1193" s="288"/>
      <c r="N1193" s="288"/>
      <c r="O1193" s="288"/>
    </row>
    <row r="1194" spans="1:15" s="372" customFormat="1" x14ac:dyDescent="0.15">
      <c r="A1194" s="745"/>
      <c r="B1194" s="371"/>
      <c r="C1194" s="778"/>
      <c r="D1194" s="288"/>
      <c r="E1194" s="288"/>
      <c r="F1194" s="288"/>
      <c r="G1194" s="288"/>
      <c r="H1194" s="288"/>
      <c r="I1194" s="288"/>
      <c r="J1194" s="778"/>
      <c r="K1194" s="288"/>
      <c r="L1194" s="288"/>
      <c r="M1194" s="288"/>
      <c r="N1194" s="288"/>
      <c r="O1194" s="288"/>
    </row>
    <row r="1195" spans="1:15" s="372" customFormat="1" x14ac:dyDescent="0.15">
      <c r="A1195" s="745"/>
      <c r="B1195" s="371"/>
      <c r="C1195" s="778"/>
      <c r="D1195" s="288"/>
      <c r="E1195" s="288"/>
      <c r="F1195" s="288"/>
      <c r="G1195" s="288"/>
      <c r="H1195" s="288"/>
      <c r="I1195" s="288"/>
      <c r="J1195" s="778"/>
      <c r="K1195" s="288"/>
      <c r="L1195" s="288"/>
      <c r="M1195" s="288"/>
      <c r="N1195" s="288"/>
      <c r="O1195" s="288"/>
    </row>
    <row r="1196" spans="1:15" s="372" customFormat="1" x14ac:dyDescent="0.15">
      <c r="A1196" s="745"/>
      <c r="B1196" s="371"/>
      <c r="C1196" s="778"/>
      <c r="D1196" s="288"/>
      <c r="E1196" s="288"/>
      <c r="F1196" s="288"/>
      <c r="G1196" s="288"/>
      <c r="H1196" s="288"/>
      <c r="I1196" s="288"/>
      <c r="J1196" s="778"/>
      <c r="K1196" s="288"/>
      <c r="L1196" s="288"/>
      <c r="M1196" s="288"/>
      <c r="N1196" s="288"/>
      <c r="O1196" s="288"/>
    </row>
    <row r="1197" spans="1:15" s="372" customFormat="1" x14ac:dyDescent="0.15">
      <c r="A1197" s="745"/>
      <c r="B1197" s="371"/>
      <c r="C1197" s="778"/>
      <c r="D1197" s="288"/>
      <c r="E1197" s="288"/>
      <c r="F1197" s="288"/>
      <c r="G1197" s="288"/>
      <c r="H1197" s="288"/>
      <c r="I1197" s="288"/>
      <c r="J1197" s="778"/>
      <c r="K1197" s="288"/>
      <c r="L1197" s="288"/>
      <c r="M1197" s="288"/>
      <c r="N1197" s="288"/>
      <c r="O1197" s="288"/>
    </row>
    <row r="1198" spans="1:15" s="372" customFormat="1" x14ac:dyDescent="0.15">
      <c r="A1198" s="745"/>
      <c r="B1198" s="371"/>
      <c r="C1198" s="778"/>
      <c r="D1198" s="288"/>
      <c r="E1198" s="288"/>
      <c r="F1198" s="288"/>
      <c r="G1198" s="288"/>
      <c r="H1198" s="288"/>
      <c r="I1198" s="288"/>
      <c r="J1198" s="778"/>
      <c r="K1198" s="288"/>
      <c r="L1198" s="288"/>
      <c r="M1198" s="288"/>
      <c r="N1198" s="288"/>
      <c r="O1198" s="288"/>
    </row>
    <row r="1199" spans="1:15" s="372" customFormat="1" x14ac:dyDescent="0.15">
      <c r="A1199" s="745"/>
      <c r="B1199" s="371"/>
      <c r="C1199" s="778"/>
      <c r="D1199" s="288"/>
      <c r="E1199" s="288"/>
      <c r="F1199" s="288"/>
      <c r="G1199" s="288"/>
      <c r="H1199" s="288"/>
      <c r="I1199" s="288"/>
      <c r="J1199" s="778"/>
      <c r="K1199" s="288"/>
      <c r="L1199" s="288"/>
      <c r="M1199" s="288"/>
      <c r="N1199" s="288"/>
      <c r="O1199" s="288"/>
    </row>
    <row r="1200" spans="1:15" s="372" customFormat="1" x14ac:dyDescent="0.15">
      <c r="A1200" s="745"/>
      <c r="B1200" s="371"/>
      <c r="C1200" s="778"/>
      <c r="D1200" s="288"/>
      <c r="E1200" s="288"/>
      <c r="F1200" s="288"/>
      <c r="G1200" s="288"/>
      <c r="H1200" s="288"/>
      <c r="I1200" s="288"/>
      <c r="J1200" s="778"/>
      <c r="K1200" s="288"/>
      <c r="L1200" s="288"/>
      <c r="M1200" s="288"/>
      <c r="N1200" s="288"/>
      <c r="O1200" s="288"/>
    </row>
    <row r="1201" spans="1:15" s="372" customFormat="1" x14ac:dyDescent="0.15">
      <c r="A1201" s="745"/>
      <c r="B1201" s="371"/>
      <c r="C1201" s="778"/>
      <c r="D1201" s="288"/>
      <c r="E1201" s="288"/>
      <c r="F1201" s="288"/>
      <c r="G1201" s="288"/>
      <c r="H1201" s="288"/>
      <c r="I1201" s="288"/>
      <c r="J1201" s="778"/>
      <c r="K1201" s="288"/>
      <c r="L1201" s="288"/>
      <c r="M1201" s="288"/>
      <c r="N1201" s="288"/>
      <c r="O1201" s="288"/>
    </row>
    <row r="1202" spans="1:15" s="372" customFormat="1" x14ac:dyDescent="0.15">
      <c r="A1202" s="745"/>
      <c r="B1202" s="371"/>
      <c r="C1202" s="778"/>
      <c r="D1202" s="288"/>
      <c r="E1202" s="288"/>
      <c r="F1202" s="288"/>
      <c r="G1202" s="288"/>
      <c r="H1202" s="288"/>
      <c r="I1202" s="288"/>
      <c r="J1202" s="778"/>
      <c r="K1202" s="288"/>
      <c r="L1202" s="288"/>
      <c r="M1202" s="288"/>
      <c r="N1202" s="288"/>
      <c r="O1202" s="288"/>
    </row>
    <row r="1203" spans="1:15" s="372" customFormat="1" x14ac:dyDescent="0.15">
      <c r="A1203" s="745"/>
      <c r="B1203" s="371"/>
      <c r="C1203" s="778"/>
      <c r="D1203" s="288"/>
      <c r="E1203" s="288"/>
      <c r="F1203" s="288"/>
      <c r="G1203" s="288"/>
      <c r="H1203" s="288"/>
      <c r="I1203" s="288"/>
      <c r="J1203" s="778"/>
      <c r="K1203" s="288"/>
      <c r="L1203" s="288"/>
      <c r="M1203" s="288"/>
      <c r="N1203" s="288"/>
      <c r="O1203" s="288"/>
    </row>
    <row r="1204" spans="1:15" s="372" customFormat="1" x14ac:dyDescent="0.15">
      <c r="A1204" s="745"/>
      <c r="B1204" s="371"/>
      <c r="C1204" s="778"/>
      <c r="D1204" s="288"/>
      <c r="E1204" s="288"/>
      <c r="F1204" s="288"/>
      <c r="G1204" s="288"/>
      <c r="H1204" s="288"/>
      <c r="I1204" s="288"/>
      <c r="J1204" s="778"/>
      <c r="K1204" s="288"/>
      <c r="L1204" s="288"/>
      <c r="M1204" s="288"/>
      <c r="N1204" s="288"/>
      <c r="O1204" s="288"/>
    </row>
    <row r="1205" spans="1:15" s="372" customFormat="1" x14ac:dyDescent="0.15">
      <c r="A1205" s="745"/>
      <c r="B1205" s="371"/>
      <c r="C1205" s="778"/>
      <c r="D1205" s="288"/>
      <c r="E1205" s="288"/>
      <c r="F1205" s="288"/>
      <c r="G1205" s="288"/>
      <c r="H1205" s="288"/>
      <c r="I1205" s="288"/>
      <c r="J1205" s="778"/>
      <c r="K1205" s="288"/>
      <c r="L1205" s="288"/>
      <c r="M1205" s="288"/>
      <c r="N1205" s="288"/>
      <c r="O1205" s="288"/>
    </row>
    <row r="1206" spans="1:15" s="372" customFormat="1" x14ac:dyDescent="0.15">
      <c r="A1206" s="745"/>
      <c r="B1206" s="371"/>
      <c r="C1206" s="778"/>
      <c r="D1206" s="288"/>
      <c r="E1206" s="288"/>
      <c r="F1206" s="288"/>
      <c r="G1206" s="288"/>
      <c r="H1206" s="288"/>
      <c r="I1206" s="288"/>
      <c r="J1206" s="778"/>
      <c r="K1206" s="288"/>
      <c r="L1206" s="288"/>
      <c r="M1206" s="288"/>
      <c r="N1206" s="288"/>
      <c r="O1206" s="288"/>
    </row>
    <row r="1207" spans="1:15" s="372" customFormat="1" x14ac:dyDescent="0.15">
      <c r="A1207" s="745"/>
      <c r="B1207" s="371"/>
      <c r="C1207" s="778"/>
      <c r="D1207" s="288"/>
      <c r="E1207" s="288"/>
      <c r="F1207" s="288"/>
      <c r="G1207" s="288"/>
      <c r="H1207" s="288"/>
      <c r="I1207" s="288"/>
      <c r="J1207" s="778"/>
      <c r="K1207" s="288"/>
      <c r="L1207" s="288"/>
      <c r="M1207" s="288"/>
      <c r="N1207" s="288"/>
      <c r="O1207" s="288"/>
    </row>
    <row r="1208" spans="1:15" s="372" customFormat="1" x14ac:dyDescent="0.15">
      <c r="A1208" s="745"/>
      <c r="B1208" s="371"/>
      <c r="C1208" s="778"/>
      <c r="D1208" s="288"/>
      <c r="E1208" s="288"/>
      <c r="F1208" s="288"/>
      <c r="G1208" s="288"/>
      <c r="H1208" s="288"/>
      <c r="I1208" s="288"/>
      <c r="J1208" s="778"/>
      <c r="K1208" s="288"/>
      <c r="L1208" s="288"/>
      <c r="M1208" s="288"/>
      <c r="N1208" s="288"/>
      <c r="O1208" s="288"/>
    </row>
    <row r="1209" spans="1:15" s="372" customFormat="1" x14ac:dyDescent="0.15">
      <c r="A1209" s="745"/>
      <c r="B1209" s="371"/>
      <c r="C1209" s="778"/>
      <c r="D1209" s="288"/>
      <c r="E1209" s="288"/>
      <c r="F1209" s="288"/>
      <c r="G1209" s="288"/>
      <c r="H1209" s="288"/>
      <c r="I1209" s="288"/>
      <c r="J1209" s="778"/>
      <c r="K1209" s="288"/>
      <c r="L1209" s="288"/>
      <c r="M1209" s="288"/>
      <c r="N1209" s="288"/>
      <c r="O1209" s="288"/>
    </row>
    <row r="1210" spans="1:15" s="372" customFormat="1" x14ac:dyDescent="0.15">
      <c r="A1210" s="745"/>
      <c r="B1210" s="371"/>
      <c r="C1210" s="778"/>
      <c r="D1210" s="288"/>
      <c r="E1210" s="288"/>
      <c r="F1210" s="288"/>
      <c r="G1210" s="288"/>
      <c r="H1210" s="288"/>
      <c r="I1210" s="288"/>
      <c r="J1210" s="778"/>
      <c r="K1210" s="288"/>
      <c r="L1210" s="288"/>
      <c r="M1210" s="288"/>
      <c r="N1210" s="288"/>
      <c r="O1210" s="288"/>
    </row>
    <row r="1211" spans="1:15" s="372" customFormat="1" x14ac:dyDescent="0.15">
      <c r="A1211" s="745"/>
      <c r="B1211" s="371"/>
      <c r="C1211" s="778"/>
      <c r="D1211" s="288"/>
      <c r="E1211" s="288"/>
      <c r="F1211" s="288"/>
      <c r="G1211" s="288"/>
      <c r="H1211" s="288"/>
      <c r="I1211" s="288"/>
      <c r="J1211" s="778"/>
      <c r="K1211" s="288"/>
      <c r="L1211" s="288"/>
      <c r="M1211" s="288"/>
      <c r="N1211" s="288"/>
      <c r="O1211" s="288"/>
    </row>
    <row r="1212" spans="1:15" s="372" customFormat="1" x14ac:dyDescent="0.15">
      <c r="A1212" s="745"/>
      <c r="B1212" s="371"/>
      <c r="C1212" s="778"/>
      <c r="D1212" s="288"/>
      <c r="E1212" s="288"/>
      <c r="F1212" s="288"/>
      <c r="G1212" s="288"/>
      <c r="H1212" s="288"/>
      <c r="I1212" s="288"/>
      <c r="J1212" s="778"/>
      <c r="K1212" s="288"/>
      <c r="L1212" s="288"/>
      <c r="M1212" s="288"/>
      <c r="N1212" s="288"/>
      <c r="O1212" s="288"/>
    </row>
    <row r="1213" spans="1:15" s="372" customFormat="1" x14ac:dyDescent="0.15">
      <c r="A1213" s="745"/>
      <c r="B1213" s="371"/>
      <c r="C1213" s="778"/>
      <c r="D1213" s="288"/>
      <c r="E1213" s="288"/>
      <c r="F1213" s="288"/>
      <c r="G1213" s="288"/>
      <c r="H1213" s="288"/>
      <c r="I1213" s="288"/>
      <c r="J1213" s="778"/>
      <c r="K1213" s="288"/>
      <c r="L1213" s="288"/>
      <c r="M1213" s="288"/>
      <c r="N1213" s="288"/>
      <c r="O1213" s="288"/>
    </row>
    <row r="1214" spans="1:15" s="372" customFormat="1" x14ac:dyDescent="0.15">
      <c r="A1214" s="745"/>
      <c r="B1214" s="371"/>
      <c r="C1214" s="778"/>
      <c r="D1214" s="288"/>
      <c r="E1214" s="288"/>
      <c r="F1214" s="288"/>
      <c r="G1214" s="288"/>
      <c r="H1214" s="288"/>
      <c r="I1214" s="288"/>
      <c r="J1214" s="778"/>
      <c r="K1214" s="288"/>
      <c r="L1214" s="288"/>
      <c r="M1214" s="288"/>
      <c r="N1214" s="288"/>
      <c r="O1214" s="288"/>
    </row>
    <row r="1215" spans="1:15" s="372" customFormat="1" x14ac:dyDescent="0.15">
      <c r="A1215" s="745"/>
      <c r="B1215" s="371"/>
      <c r="C1215" s="778"/>
      <c r="D1215" s="288"/>
      <c r="E1215" s="288"/>
      <c r="F1215" s="288"/>
      <c r="G1215" s="288"/>
      <c r="H1215" s="288"/>
      <c r="I1215" s="288"/>
      <c r="J1215" s="778"/>
      <c r="K1215" s="288"/>
      <c r="L1215" s="288"/>
      <c r="M1215" s="288"/>
      <c r="N1215" s="288"/>
      <c r="O1215" s="288"/>
    </row>
    <row r="1216" spans="1:15" s="372" customFormat="1" x14ac:dyDescent="0.15">
      <c r="A1216" s="745"/>
      <c r="B1216" s="371"/>
      <c r="C1216" s="778"/>
      <c r="D1216" s="288"/>
      <c r="E1216" s="288"/>
      <c r="F1216" s="288"/>
      <c r="G1216" s="288"/>
      <c r="H1216" s="288"/>
      <c r="I1216" s="288"/>
      <c r="J1216" s="778"/>
      <c r="K1216" s="288"/>
      <c r="L1216" s="288"/>
      <c r="M1216" s="288"/>
      <c r="N1216" s="288"/>
      <c r="O1216" s="288"/>
    </row>
    <row r="1217" spans="1:15" s="372" customFormat="1" x14ac:dyDescent="0.15">
      <c r="A1217" s="745"/>
      <c r="B1217" s="371"/>
      <c r="C1217" s="778"/>
      <c r="D1217" s="288"/>
      <c r="E1217" s="288"/>
      <c r="F1217" s="288"/>
      <c r="G1217" s="288"/>
      <c r="H1217" s="288"/>
      <c r="I1217" s="288"/>
      <c r="J1217" s="778"/>
      <c r="K1217" s="288"/>
      <c r="L1217" s="288"/>
      <c r="M1217" s="288"/>
      <c r="N1217" s="288"/>
      <c r="O1217" s="288"/>
    </row>
    <row r="1218" spans="1:15" s="372" customFormat="1" x14ac:dyDescent="0.15">
      <c r="A1218" s="745"/>
      <c r="B1218" s="371"/>
      <c r="C1218" s="778"/>
      <c r="D1218" s="288"/>
      <c r="E1218" s="288"/>
      <c r="F1218" s="288"/>
      <c r="G1218" s="288"/>
      <c r="H1218" s="288"/>
      <c r="I1218" s="288"/>
      <c r="J1218" s="778"/>
      <c r="K1218" s="288"/>
      <c r="L1218" s="288"/>
      <c r="M1218" s="288"/>
      <c r="N1218" s="288"/>
      <c r="O1218" s="288"/>
    </row>
    <row r="1219" spans="1:15" s="372" customFormat="1" x14ac:dyDescent="0.15">
      <c r="A1219" s="745"/>
      <c r="B1219" s="371"/>
      <c r="C1219" s="778"/>
      <c r="D1219" s="288"/>
      <c r="E1219" s="288"/>
      <c r="F1219" s="288"/>
      <c r="G1219" s="288"/>
      <c r="H1219" s="288"/>
      <c r="I1219" s="288"/>
      <c r="J1219" s="778"/>
      <c r="K1219" s="288"/>
      <c r="L1219" s="288"/>
      <c r="M1219" s="288"/>
      <c r="N1219" s="288"/>
      <c r="O1219" s="288"/>
    </row>
    <row r="1220" spans="1:15" s="372" customFormat="1" x14ac:dyDescent="0.15">
      <c r="A1220" s="745"/>
      <c r="B1220" s="371"/>
      <c r="C1220" s="778"/>
      <c r="D1220" s="288"/>
      <c r="E1220" s="288"/>
      <c r="F1220" s="288"/>
      <c r="G1220" s="288"/>
      <c r="H1220" s="288"/>
      <c r="I1220" s="288"/>
      <c r="J1220" s="778"/>
      <c r="K1220" s="288"/>
      <c r="L1220" s="288"/>
      <c r="M1220" s="288"/>
      <c r="N1220" s="288"/>
      <c r="O1220" s="288"/>
    </row>
    <row r="1221" spans="1:15" s="372" customFormat="1" x14ac:dyDescent="0.15">
      <c r="A1221" s="745"/>
      <c r="B1221" s="371"/>
      <c r="C1221" s="778"/>
      <c r="D1221" s="288"/>
      <c r="E1221" s="288"/>
      <c r="F1221" s="288"/>
      <c r="G1221" s="288"/>
      <c r="H1221" s="288"/>
      <c r="I1221" s="288"/>
      <c r="J1221" s="778"/>
      <c r="K1221" s="288"/>
      <c r="L1221" s="288"/>
      <c r="M1221" s="288"/>
      <c r="N1221" s="288"/>
      <c r="O1221" s="288"/>
    </row>
    <row r="1222" spans="1:15" s="372" customFormat="1" x14ac:dyDescent="0.15">
      <c r="A1222" s="745"/>
      <c r="B1222" s="371"/>
      <c r="C1222" s="778"/>
      <c r="D1222" s="288"/>
      <c r="E1222" s="288"/>
      <c r="F1222" s="288"/>
      <c r="G1222" s="288"/>
      <c r="H1222" s="288"/>
      <c r="I1222" s="288"/>
      <c r="J1222" s="778"/>
      <c r="K1222" s="288"/>
      <c r="L1222" s="288"/>
      <c r="M1222" s="288"/>
      <c r="N1222" s="288"/>
      <c r="O1222" s="288"/>
    </row>
    <row r="1223" spans="1:15" s="372" customFormat="1" x14ac:dyDescent="0.15">
      <c r="A1223" s="745"/>
      <c r="B1223" s="371"/>
      <c r="C1223" s="778"/>
      <c r="D1223" s="288"/>
      <c r="E1223" s="288"/>
      <c r="F1223" s="288"/>
      <c r="G1223" s="288"/>
      <c r="H1223" s="288"/>
      <c r="I1223" s="288"/>
      <c r="J1223" s="778"/>
      <c r="K1223" s="288"/>
      <c r="L1223" s="288"/>
      <c r="M1223" s="288"/>
      <c r="N1223" s="288"/>
      <c r="O1223" s="288"/>
    </row>
    <row r="1224" spans="1:15" s="372" customFormat="1" x14ac:dyDescent="0.15">
      <c r="A1224" s="745"/>
      <c r="B1224" s="371"/>
      <c r="C1224" s="778"/>
      <c r="D1224" s="288"/>
      <c r="E1224" s="288"/>
      <c r="F1224" s="288"/>
      <c r="G1224" s="288"/>
      <c r="H1224" s="288"/>
      <c r="I1224" s="288"/>
      <c r="J1224" s="778"/>
      <c r="K1224" s="288"/>
      <c r="L1224" s="288"/>
      <c r="M1224" s="288"/>
      <c r="N1224" s="288"/>
      <c r="O1224" s="288"/>
    </row>
    <row r="1225" spans="1:15" s="372" customFormat="1" x14ac:dyDescent="0.15">
      <c r="A1225" s="745"/>
      <c r="B1225" s="371"/>
      <c r="C1225" s="778"/>
      <c r="D1225" s="288"/>
      <c r="E1225" s="288"/>
      <c r="F1225" s="288"/>
      <c r="G1225" s="288"/>
      <c r="H1225" s="288"/>
      <c r="I1225" s="288"/>
      <c r="J1225" s="778"/>
      <c r="K1225" s="288"/>
      <c r="L1225" s="288"/>
      <c r="M1225" s="288"/>
      <c r="N1225" s="288"/>
      <c r="O1225" s="288"/>
    </row>
    <row r="1226" spans="1:15" s="372" customFormat="1" x14ac:dyDescent="0.15">
      <c r="A1226" s="745"/>
      <c r="B1226" s="371"/>
      <c r="C1226" s="778"/>
      <c r="D1226" s="288"/>
      <c r="E1226" s="288"/>
      <c r="F1226" s="288"/>
      <c r="G1226" s="288"/>
      <c r="H1226" s="288"/>
      <c r="I1226" s="288"/>
      <c r="J1226" s="778"/>
      <c r="K1226" s="288"/>
      <c r="L1226" s="288"/>
      <c r="M1226" s="288"/>
      <c r="N1226" s="288"/>
      <c r="O1226" s="288"/>
    </row>
    <row r="1227" spans="1:15" s="372" customFormat="1" x14ac:dyDescent="0.15">
      <c r="A1227" s="745"/>
      <c r="B1227" s="371"/>
      <c r="C1227" s="778"/>
      <c r="D1227" s="288"/>
      <c r="E1227" s="288"/>
      <c r="F1227" s="288"/>
      <c r="G1227" s="288"/>
      <c r="H1227" s="288"/>
      <c r="I1227" s="288"/>
      <c r="J1227" s="778"/>
      <c r="K1227" s="288"/>
      <c r="L1227" s="288"/>
      <c r="M1227" s="288"/>
      <c r="N1227" s="288"/>
      <c r="O1227" s="288"/>
    </row>
    <row r="1228" spans="1:15" s="372" customFormat="1" x14ac:dyDescent="0.15">
      <c r="A1228" s="745"/>
      <c r="B1228" s="371"/>
      <c r="C1228" s="778"/>
      <c r="D1228" s="288"/>
      <c r="E1228" s="288"/>
      <c r="F1228" s="288"/>
      <c r="G1228" s="288"/>
      <c r="H1228" s="288"/>
      <c r="I1228" s="288"/>
      <c r="J1228" s="778"/>
      <c r="K1228" s="288"/>
      <c r="L1228" s="288"/>
      <c r="M1228" s="288"/>
      <c r="N1228" s="288"/>
      <c r="O1228" s="288"/>
    </row>
    <row r="1229" spans="1:15" s="372" customFormat="1" x14ac:dyDescent="0.15">
      <c r="A1229" s="745"/>
      <c r="B1229" s="371"/>
      <c r="C1229" s="778"/>
      <c r="D1229" s="288"/>
      <c r="E1229" s="288"/>
      <c r="F1229" s="288"/>
      <c r="G1229" s="288"/>
      <c r="H1229" s="288"/>
      <c r="I1229" s="288"/>
      <c r="J1229" s="778"/>
      <c r="K1229" s="288"/>
      <c r="L1229" s="288"/>
      <c r="M1229" s="288"/>
      <c r="N1229" s="288"/>
      <c r="O1229" s="288"/>
    </row>
    <row r="1230" spans="1:15" s="372" customFormat="1" x14ac:dyDescent="0.15">
      <c r="A1230" s="745"/>
      <c r="B1230" s="371"/>
      <c r="C1230" s="778"/>
      <c r="D1230" s="288"/>
      <c r="E1230" s="288"/>
      <c r="F1230" s="288"/>
      <c r="G1230" s="288"/>
      <c r="H1230" s="288"/>
      <c r="I1230" s="288"/>
      <c r="J1230" s="778"/>
      <c r="K1230" s="288"/>
      <c r="L1230" s="288"/>
      <c r="M1230" s="288"/>
      <c r="N1230" s="288"/>
      <c r="O1230" s="288"/>
    </row>
    <row r="1231" spans="1:15" s="372" customFormat="1" x14ac:dyDescent="0.15">
      <c r="A1231" s="745"/>
      <c r="B1231" s="371"/>
      <c r="C1231" s="778"/>
      <c r="D1231" s="288"/>
      <c r="E1231" s="288"/>
      <c r="F1231" s="288"/>
      <c r="G1231" s="288"/>
      <c r="H1231" s="288"/>
      <c r="I1231" s="288"/>
      <c r="J1231" s="778"/>
      <c r="K1231" s="288"/>
      <c r="L1231" s="288"/>
      <c r="M1231" s="288"/>
      <c r="N1231" s="288"/>
      <c r="O1231" s="288"/>
    </row>
    <row r="1232" spans="1:15" s="372" customFormat="1" x14ac:dyDescent="0.15">
      <c r="A1232" s="745"/>
      <c r="B1232" s="371"/>
      <c r="C1232" s="778"/>
      <c r="D1232" s="288"/>
      <c r="E1232" s="288"/>
      <c r="F1232" s="288"/>
      <c r="G1232" s="288"/>
      <c r="H1232" s="288"/>
      <c r="I1232" s="288"/>
      <c r="J1232" s="778"/>
      <c r="K1232" s="288"/>
      <c r="L1232" s="288"/>
      <c r="M1232" s="288"/>
      <c r="N1232" s="288"/>
      <c r="O1232" s="288"/>
    </row>
    <row r="1233" spans="1:15" s="372" customFormat="1" x14ac:dyDescent="0.15">
      <c r="A1233" s="745"/>
      <c r="B1233" s="371"/>
      <c r="C1233" s="778"/>
      <c r="D1233" s="288"/>
      <c r="E1233" s="288"/>
      <c r="F1233" s="288"/>
      <c r="G1233" s="288"/>
      <c r="H1233" s="288"/>
      <c r="I1233" s="288"/>
      <c r="J1233" s="778"/>
      <c r="K1233" s="288"/>
      <c r="L1233" s="288"/>
      <c r="M1233" s="288"/>
      <c r="N1233" s="288"/>
      <c r="O1233" s="288"/>
    </row>
    <row r="1234" spans="1:15" s="372" customFormat="1" x14ac:dyDescent="0.15">
      <c r="A1234" s="745"/>
      <c r="B1234" s="371"/>
      <c r="C1234" s="778"/>
      <c r="D1234" s="288"/>
      <c r="E1234" s="288"/>
      <c r="F1234" s="288"/>
      <c r="G1234" s="288"/>
      <c r="H1234" s="288"/>
      <c r="I1234" s="288"/>
      <c r="J1234" s="778"/>
      <c r="K1234" s="288"/>
      <c r="L1234" s="288"/>
      <c r="M1234" s="288"/>
      <c r="N1234" s="288"/>
      <c r="O1234" s="288"/>
    </row>
    <row r="1235" spans="1:15" s="372" customFormat="1" x14ac:dyDescent="0.15">
      <c r="A1235" s="745"/>
      <c r="B1235" s="371"/>
      <c r="C1235" s="778"/>
      <c r="D1235" s="288"/>
      <c r="E1235" s="288"/>
      <c r="F1235" s="288"/>
      <c r="G1235" s="288"/>
      <c r="H1235" s="288"/>
      <c r="I1235" s="288"/>
      <c r="J1235" s="778"/>
      <c r="K1235" s="288"/>
      <c r="L1235" s="288"/>
      <c r="M1235" s="288"/>
      <c r="N1235" s="288"/>
      <c r="O1235" s="288"/>
    </row>
    <row r="1236" spans="1:15" s="372" customFormat="1" x14ac:dyDescent="0.15">
      <c r="A1236" s="745"/>
      <c r="B1236" s="371"/>
      <c r="C1236" s="778"/>
      <c r="D1236" s="288"/>
      <c r="E1236" s="288"/>
      <c r="F1236" s="288"/>
      <c r="G1236" s="288"/>
      <c r="H1236" s="288"/>
      <c r="I1236" s="288"/>
      <c r="J1236" s="778"/>
      <c r="K1236" s="288"/>
      <c r="L1236" s="288"/>
      <c r="M1236" s="288"/>
      <c r="N1236" s="288"/>
      <c r="O1236" s="288"/>
    </row>
    <row r="1237" spans="1:15" s="372" customFormat="1" x14ac:dyDescent="0.15">
      <c r="A1237" s="745"/>
      <c r="B1237" s="371"/>
      <c r="C1237" s="778"/>
      <c r="D1237" s="288"/>
      <c r="E1237" s="288"/>
      <c r="F1237" s="288"/>
      <c r="G1237" s="288"/>
      <c r="H1237" s="288"/>
      <c r="I1237" s="288"/>
      <c r="J1237" s="778"/>
      <c r="K1237" s="288"/>
      <c r="L1237" s="288"/>
      <c r="M1237" s="288"/>
      <c r="N1237" s="288"/>
      <c r="O1237" s="288"/>
    </row>
    <row r="1238" spans="1:15" s="372" customFormat="1" x14ac:dyDescent="0.15">
      <c r="A1238" s="745"/>
      <c r="B1238" s="371"/>
      <c r="C1238" s="778"/>
      <c r="D1238" s="288"/>
      <c r="E1238" s="288"/>
      <c r="F1238" s="288"/>
      <c r="G1238" s="288"/>
      <c r="H1238" s="288"/>
      <c r="I1238" s="288"/>
      <c r="J1238" s="778"/>
      <c r="K1238" s="288"/>
      <c r="L1238" s="288"/>
      <c r="M1238" s="288"/>
      <c r="N1238" s="288"/>
      <c r="O1238" s="288"/>
    </row>
    <row r="1239" spans="1:15" s="372" customFormat="1" x14ac:dyDescent="0.15">
      <c r="A1239" s="745"/>
      <c r="B1239" s="371"/>
      <c r="C1239" s="778"/>
      <c r="D1239" s="288"/>
      <c r="E1239" s="288"/>
      <c r="F1239" s="288"/>
      <c r="G1239" s="288"/>
      <c r="H1239" s="288"/>
      <c r="I1239" s="288"/>
      <c r="J1239" s="778"/>
      <c r="K1239" s="288"/>
      <c r="L1239" s="288"/>
      <c r="M1239" s="288"/>
      <c r="N1239" s="288"/>
      <c r="O1239" s="288"/>
    </row>
    <row r="1240" spans="1:15" s="372" customFormat="1" x14ac:dyDescent="0.15">
      <c r="A1240" s="745"/>
      <c r="B1240" s="371"/>
      <c r="C1240" s="778"/>
      <c r="D1240" s="288"/>
      <c r="E1240" s="288"/>
      <c r="F1240" s="288"/>
      <c r="G1240" s="288"/>
      <c r="H1240" s="288"/>
      <c r="I1240" s="288"/>
      <c r="J1240" s="778"/>
      <c r="K1240" s="288"/>
      <c r="L1240" s="288"/>
      <c r="M1240" s="288"/>
      <c r="N1240" s="288"/>
      <c r="O1240" s="288"/>
    </row>
    <row r="1241" spans="1:15" s="372" customFormat="1" x14ac:dyDescent="0.15">
      <c r="A1241" s="745"/>
      <c r="B1241" s="371"/>
      <c r="C1241" s="778"/>
      <c r="D1241" s="288"/>
      <c r="E1241" s="288"/>
      <c r="F1241" s="288"/>
      <c r="G1241" s="288"/>
      <c r="H1241" s="288"/>
      <c r="I1241" s="288"/>
      <c r="J1241" s="778"/>
      <c r="K1241" s="288"/>
      <c r="L1241" s="288"/>
      <c r="M1241" s="288"/>
      <c r="N1241" s="288"/>
      <c r="O1241" s="288"/>
    </row>
    <row r="1242" spans="1:15" s="372" customFormat="1" x14ac:dyDescent="0.15">
      <c r="A1242" s="745"/>
      <c r="B1242" s="371"/>
      <c r="C1242" s="778"/>
      <c r="D1242" s="288"/>
      <c r="E1242" s="288"/>
      <c r="F1242" s="288"/>
      <c r="G1242" s="288"/>
      <c r="H1242" s="288"/>
      <c r="I1242" s="288"/>
      <c r="J1242" s="778"/>
      <c r="K1242" s="288"/>
      <c r="L1242" s="288"/>
      <c r="M1242" s="288"/>
      <c r="N1242" s="288"/>
      <c r="O1242" s="288"/>
    </row>
    <row r="1243" spans="1:15" s="372" customFormat="1" x14ac:dyDescent="0.15">
      <c r="A1243" s="745"/>
      <c r="B1243" s="371"/>
      <c r="C1243" s="778"/>
      <c r="D1243" s="288"/>
      <c r="E1243" s="288"/>
      <c r="F1243" s="288"/>
      <c r="G1243" s="288"/>
      <c r="H1243" s="288"/>
      <c r="I1243" s="288"/>
      <c r="J1243" s="778"/>
      <c r="K1243" s="288"/>
      <c r="L1243" s="288"/>
      <c r="M1243" s="288"/>
      <c r="N1243" s="288"/>
      <c r="O1243" s="288"/>
    </row>
    <row r="1244" spans="1:15" s="372" customFormat="1" x14ac:dyDescent="0.15">
      <c r="A1244" s="745"/>
      <c r="B1244" s="371"/>
      <c r="C1244" s="778"/>
      <c r="D1244" s="288"/>
      <c r="E1244" s="288"/>
      <c r="F1244" s="288"/>
      <c r="G1244" s="288"/>
      <c r="H1244" s="288"/>
      <c r="I1244" s="288"/>
      <c r="J1244" s="778"/>
      <c r="K1244" s="288"/>
      <c r="L1244" s="288"/>
      <c r="M1244" s="288"/>
      <c r="N1244" s="288"/>
      <c r="O1244" s="288"/>
    </row>
    <row r="1245" spans="1:15" s="372" customFormat="1" x14ac:dyDescent="0.15">
      <c r="A1245" s="745"/>
      <c r="B1245" s="371"/>
      <c r="C1245" s="778"/>
      <c r="D1245" s="288"/>
      <c r="E1245" s="288"/>
      <c r="F1245" s="288"/>
      <c r="G1245" s="288"/>
      <c r="H1245" s="288"/>
      <c r="I1245" s="288"/>
      <c r="J1245" s="778"/>
      <c r="K1245" s="288"/>
      <c r="L1245" s="288"/>
      <c r="M1245" s="288"/>
      <c r="N1245" s="288"/>
      <c r="O1245" s="288"/>
    </row>
    <row r="1246" spans="1:15" s="372" customFormat="1" x14ac:dyDescent="0.15">
      <c r="A1246" s="745"/>
      <c r="B1246" s="371"/>
      <c r="C1246" s="778"/>
      <c r="D1246" s="288"/>
      <c r="E1246" s="288"/>
      <c r="F1246" s="288"/>
      <c r="G1246" s="288"/>
      <c r="H1246" s="288"/>
      <c r="I1246" s="288"/>
      <c r="J1246" s="778"/>
      <c r="K1246" s="288"/>
      <c r="L1246" s="288"/>
      <c r="M1246" s="288"/>
      <c r="N1246" s="288"/>
      <c r="O1246" s="288"/>
    </row>
    <row r="1247" spans="1:15" s="372" customFormat="1" x14ac:dyDescent="0.15">
      <c r="A1247" s="745"/>
      <c r="B1247" s="371"/>
      <c r="C1247" s="778"/>
      <c r="D1247" s="288"/>
      <c r="E1247" s="288"/>
      <c r="F1247" s="288"/>
      <c r="G1247" s="288"/>
      <c r="H1247" s="288"/>
      <c r="I1247" s="288"/>
      <c r="J1247" s="778"/>
      <c r="K1247" s="288"/>
      <c r="L1247" s="288"/>
      <c r="M1247" s="288"/>
      <c r="N1247" s="288"/>
      <c r="O1247" s="288"/>
    </row>
    <row r="1248" spans="1:15" s="372" customFormat="1" x14ac:dyDescent="0.15">
      <c r="A1248" s="745"/>
      <c r="B1248" s="371"/>
      <c r="C1248" s="778"/>
      <c r="D1248" s="288"/>
      <c r="E1248" s="288"/>
      <c r="F1248" s="288"/>
      <c r="G1248" s="288"/>
      <c r="H1248" s="288"/>
      <c r="I1248" s="288"/>
      <c r="J1248" s="778"/>
      <c r="K1248" s="288"/>
      <c r="L1248" s="288"/>
      <c r="M1248" s="288"/>
      <c r="N1248" s="288"/>
      <c r="O1248" s="288"/>
    </row>
    <row r="1249" spans="1:15" s="372" customFormat="1" x14ac:dyDescent="0.15">
      <c r="A1249" s="745"/>
      <c r="B1249" s="371"/>
      <c r="C1249" s="778"/>
      <c r="D1249" s="288"/>
      <c r="E1249" s="288"/>
      <c r="F1249" s="288"/>
      <c r="G1249" s="288"/>
      <c r="H1249" s="288"/>
      <c r="I1249" s="288"/>
      <c r="J1249" s="778"/>
      <c r="K1249" s="288"/>
      <c r="L1249" s="288"/>
      <c r="M1249" s="288"/>
      <c r="N1249" s="288"/>
      <c r="O1249" s="288"/>
    </row>
    <row r="1250" spans="1:15" s="372" customFormat="1" x14ac:dyDescent="0.15">
      <c r="A1250" s="745"/>
      <c r="B1250" s="371"/>
      <c r="C1250" s="778"/>
      <c r="D1250" s="288"/>
      <c r="E1250" s="288"/>
      <c r="F1250" s="288"/>
      <c r="G1250" s="288"/>
      <c r="H1250" s="288"/>
      <c r="I1250" s="288"/>
      <c r="J1250" s="778"/>
      <c r="K1250" s="288"/>
      <c r="L1250" s="288"/>
      <c r="M1250" s="288"/>
      <c r="N1250" s="288"/>
      <c r="O1250" s="288"/>
    </row>
    <row r="1251" spans="1:15" s="372" customFormat="1" x14ac:dyDescent="0.15">
      <c r="A1251" s="745"/>
      <c r="B1251" s="371"/>
      <c r="C1251" s="778"/>
      <c r="D1251" s="288"/>
      <c r="E1251" s="288"/>
      <c r="F1251" s="288"/>
      <c r="G1251" s="288"/>
      <c r="H1251" s="288"/>
      <c r="I1251" s="288"/>
      <c r="J1251" s="778"/>
      <c r="K1251" s="288"/>
      <c r="L1251" s="288"/>
      <c r="M1251" s="288"/>
      <c r="N1251" s="288"/>
      <c r="O1251" s="288"/>
    </row>
    <row r="1252" spans="1:15" s="372" customFormat="1" x14ac:dyDescent="0.15">
      <c r="A1252" s="745"/>
      <c r="B1252" s="371"/>
      <c r="C1252" s="778"/>
      <c r="D1252" s="288"/>
      <c r="E1252" s="288"/>
      <c r="F1252" s="288"/>
      <c r="G1252" s="288"/>
      <c r="H1252" s="288"/>
      <c r="I1252" s="288"/>
      <c r="J1252" s="778"/>
      <c r="K1252" s="288"/>
      <c r="L1252" s="288"/>
      <c r="M1252" s="288"/>
      <c r="N1252" s="288"/>
      <c r="O1252" s="288"/>
    </row>
    <row r="1253" spans="1:15" s="372" customFormat="1" x14ac:dyDescent="0.15">
      <c r="A1253" s="745"/>
      <c r="B1253" s="371"/>
      <c r="C1253" s="778"/>
      <c r="D1253" s="288"/>
      <c r="E1253" s="288"/>
      <c r="F1253" s="288"/>
      <c r="G1253" s="288"/>
      <c r="H1253" s="288"/>
      <c r="I1253" s="288"/>
      <c r="J1253" s="778"/>
      <c r="K1253" s="288"/>
      <c r="L1253" s="288"/>
      <c r="M1253" s="288"/>
      <c r="N1253" s="288"/>
      <c r="O1253" s="288"/>
    </row>
    <row r="1254" spans="1:15" s="372" customFormat="1" x14ac:dyDescent="0.15">
      <c r="A1254" s="745"/>
      <c r="B1254" s="371"/>
      <c r="C1254" s="778"/>
      <c r="D1254" s="288"/>
      <c r="E1254" s="288"/>
      <c r="F1254" s="288"/>
      <c r="G1254" s="288"/>
      <c r="H1254" s="288"/>
      <c r="I1254" s="288"/>
      <c r="J1254" s="778"/>
      <c r="K1254" s="288"/>
      <c r="L1254" s="288"/>
      <c r="M1254" s="288"/>
      <c r="N1254" s="288"/>
      <c r="O1254" s="288"/>
    </row>
    <row r="1255" spans="1:15" s="372" customFormat="1" x14ac:dyDescent="0.15">
      <c r="A1255" s="745"/>
      <c r="B1255" s="371"/>
      <c r="C1255" s="778"/>
      <c r="D1255" s="288"/>
      <c r="E1255" s="288"/>
      <c r="F1255" s="288"/>
      <c r="G1255" s="288"/>
      <c r="H1255" s="288"/>
      <c r="I1255" s="288"/>
      <c r="J1255" s="778"/>
      <c r="K1255" s="288"/>
      <c r="L1255" s="288"/>
      <c r="M1255" s="288"/>
      <c r="N1255" s="288"/>
      <c r="O1255" s="288"/>
    </row>
    <row r="1256" spans="1:15" s="372" customFormat="1" x14ac:dyDescent="0.15">
      <c r="A1256" s="745"/>
      <c r="B1256" s="371"/>
      <c r="C1256" s="778"/>
      <c r="D1256" s="288"/>
      <c r="E1256" s="288"/>
      <c r="F1256" s="288"/>
      <c r="G1256" s="288"/>
      <c r="H1256" s="288"/>
      <c r="I1256" s="288"/>
      <c r="J1256" s="778"/>
      <c r="K1256" s="288"/>
      <c r="L1256" s="288"/>
      <c r="M1256" s="288"/>
      <c r="N1256" s="288"/>
      <c r="O1256" s="288"/>
    </row>
    <row r="1257" spans="1:15" s="372" customFormat="1" x14ac:dyDescent="0.15">
      <c r="A1257" s="745"/>
      <c r="B1257" s="371"/>
      <c r="C1257" s="778"/>
      <c r="D1257" s="288"/>
      <c r="E1257" s="288"/>
      <c r="F1257" s="288"/>
      <c r="G1257" s="288"/>
      <c r="H1257" s="288"/>
      <c r="I1257" s="288"/>
      <c r="J1257" s="778"/>
      <c r="K1257" s="288"/>
      <c r="L1257" s="288"/>
      <c r="M1257" s="288"/>
      <c r="N1257" s="288"/>
      <c r="O1257" s="288"/>
    </row>
    <row r="1258" spans="1:15" s="372" customFormat="1" x14ac:dyDescent="0.15">
      <c r="A1258" s="745"/>
      <c r="B1258" s="371"/>
      <c r="C1258" s="778"/>
      <c r="D1258" s="288"/>
      <c r="E1258" s="288"/>
      <c r="F1258" s="288"/>
      <c r="G1258" s="288"/>
      <c r="H1258" s="288"/>
      <c r="I1258" s="288"/>
      <c r="J1258" s="778"/>
      <c r="K1258" s="288"/>
      <c r="L1258" s="288"/>
      <c r="M1258" s="288"/>
      <c r="N1258" s="288"/>
      <c r="O1258" s="288"/>
    </row>
    <row r="1259" spans="1:15" s="372" customFormat="1" x14ac:dyDescent="0.15">
      <c r="A1259" s="745"/>
      <c r="B1259" s="371"/>
      <c r="C1259" s="778"/>
      <c r="D1259" s="288"/>
      <c r="E1259" s="288"/>
      <c r="F1259" s="288"/>
      <c r="G1259" s="288"/>
      <c r="H1259" s="288"/>
      <c r="I1259" s="288"/>
      <c r="J1259" s="778"/>
      <c r="K1259" s="288"/>
      <c r="L1259" s="288"/>
      <c r="M1259" s="288"/>
      <c r="N1259" s="288"/>
      <c r="O1259" s="288"/>
    </row>
  </sheetData>
  <mergeCells count="167">
    <mergeCell ref="C2:H2"/>
    <mergeCell ref="J2:O2"/>
    <mergeCell ref="A149:A152"/>
    <mergeCell ref="A2:A3"/>
    <mergeCell ref="B2:B3"/>
    <mergeCell ref="A4:A7"/>
    <mergeCell ref="A8:A11"/>
    <mergeCell ref="A12:A15"/>
    <mergeCell ref="A16:A19"/>
    <mergeCell ref="A20:A23"/>
    <mergeCell ref="A24:A27"/>
    <mergeCell ref="A28:A31"/>
    <mergeCell ref="A32:A35"/>
    <mergeCell ref="A36:A39"/>
    <mergeCell ref="A40:A43"/>
    <mergeCell ref="A44:A46"/>
    <mergeCell ref="A66:A69"/>
    <mergeCell ref="A70:A73"/>
    <mergeCell ref="A74:A77"/>
    <mergeCell ref="A78:A80"/>
    <mergeCell ref="A81:A83"/>
    <mergeCell ref="A47:A49"/>
    <mergeCell ref="A50:A53"/>
    <mergeCell ref="A54:A57"/>
    <mergeCell ref="A58:A61"/>
    <mergeCell ref="A62:A65"/>
    <mergeCell ref="A105:A108"/>
    <mergeCell ref="A109:A110"/>
    <mergeCell ref="A111:A112"/>
    <mergeCell ref="A113:A116"/>
    <mergeCell ref="A117:A120"/>
    <mergeCell ref="A84:A87"/>
    <mergeCell ref="A88:A92"/>
    <mergeCell ref="A93:A96"/>
    <mergeCell ref="A97:A100"/>
    <mergeCell ref="A101:A104"/>
    <mergeCell ref="A141:A144"/>
    <mergeCell ref="A145:A148"/>
    <mergeCell ref="A153:A156"/>
    <mergeCell ref="A157:A160"/>
    <mergeCell ref="A161:A164"/>
    <mergeCell ref="A121:A124"/>
    <mergeCell ref="A125:A128"/>
    <mergeCell ref="A129:A132"/>
    <mergeCell ref="A133:A136"/>
    <mergeCell ref="A137:A140"/>
    <mergeCell ref="A185:A188"/>
    <mergeCell ref="A189:A192"/>
    <mergeCell ref="A193:A198"/>
    <mergeCell ref="A199:A201"/>
    <mergeCell ref="A202:A205"/>
    <mergeCell ref="A165:A168"/>
    <mergeCell ref="A169:A172"/>
    <mergeCell ref="A173:A176"/>
    <mergeCell ref="A177:A180"/>
    <mergeCell ref="A181:A184"/>
    <mergeCell ref="A228:A231"/>
    <mergeCell ref="A232:A235"/>
    <mergeCell ref="A236:A239"/>
    <mergeCell ref="A240:A242"/>
    <mergeCell ref="A243:A246"/>
    <mergeCell ref="A206:A211"/>
    <mergeCell ref="A212:A215"/>
    <mergeCell ref="A216:A219"/>
    <mergeCell ref="A220:A223"/>
    <mergeCell ref="A224:A227"/>
    <mergeCell ref="A267:A270"/>
    <mergeCell ref="A271:A274"/>
    <mergeCell ref="A275:A278"/>
    <mergeCell ref="A279:A282"/>
    <mergeCell ref="A283:A286"/>
    <mergeCell ref="A247:A250"/>
    <mergeCell ref="A251:A254"/>
    <mergeCell ref="A255:A258"/>
    <mergeCell ref="A259:A262"/>
    <mergeCell ref="A263:A266"/>
    <mergeCell ref="A307:A309"/>
    <mergeCell ref="A310:A313"/>
    <mergeCell ref="A314:A317"/>
    <mergeCell ref="A318:A321"/>
    <mergeCell ref="A322:A325"/>
    <mergeCell ref="A287:A290"/>
    <mergeCell ref="A291:A294"/>
    <mergeCell ref="A295:A298"/>
    <mergeCell ref="A299:A302"/>
    <mergeCell ref="A303:A306"/>
    <mergeCell ref="A345:A348"/>
    <mergeCell ref="A349:A352"/>
    <mergeCell ref="A353:A356"/>
    <mergeCell ref="A357:A360"/>
    <mergeCell ref="A361:A364"/>
    <mergeCell ref="A326:A329"/>
    <mergeCell ref="A330:A333"/>
    <mergeCell ref="A334:A337"/>
    <mergeCell ref="A338:A340"/>
    <mergeCell ref="A341:A344"/>
    <mergeCell ref="A383:A386"/>
    <mergeCell ref="A387:A390"/>
    <mergeCell ref="A391:A394"/>
    <mergeCell ref="A395:A398"/>
    <mergeCell ref="A365:A368"/>
    <mergeCell ref="A369:A372"/>
    <mergeCell ref="A373:A375"/>
    <mergeCell ref="A376:A378"/>
    <mergeCell ref="A379:A382"/>
    <mergeCell ref="A419:A422"/>
    <mergeCell ref="A423:A426"/>
    <mergeCell ref="A427:A432"/>
    <mergeCell ref="A433:A436"/>
    <mergeCell ref="A437:A440"/>
    <mergeCell ref="A399:A402"/>
    <mergeCell ref="A403:A406"/>
    <mergeCell ref="A407:A410"/>
    <mergeCell ref="A411:A414"/>
    <mergeCell ref="A415:A418"/>
    <mergeCell ref="A441:A444"/>
    <mergeCell ref="A501:A504"/>
    <mergeCell ref="A505:A508"/>
    <mergeCell ref="A509:A512"/>
    <mergeCell ref="A513:A516"/>
    <mergeCell ref="A517:A519"/>
    <mergeCell ref="A481:A484"/>
    <mergeCell ref="A485:A488"/>
    <mergeCell ref="A489:A492"/>
    <mergeCell ref="A493:A496"/>
    <mergeCell ref="A497:A500"/>
    <mergeCell ref="A461:A464"/>
    <mergeCell ref="A465:A468"/>
    <mergeCell ref="A469:A472"/>
    <mergeCell ref="A473:A476"/>
    <mergeCell ref="A477:A480"/>
    <mergeCell ref="A445:A448"/>
    <mergeCell ref="A449:A452"/>
    <mergeCell ref="A453:A456"/>
    <mergeCell ref="A457:A460"/>
    <mergeCell ref="A540:A543"/>
    <mergeCell ref="A544:A547"/>
    <mergeCell ref="A548:A551"/>
    <mergeCell ref="A552:A555"/>
    <mergeCell ref="A556:A559"/>
    <mergeCell ref="A520:A523"/>
    <mergeCell ref="A524:A527"/>
    <mergeCell ref="A528:A531"/>
    <mergeCell ref="A532:A535"/>
    <mergeCell ref="A536:A539"/>
    <mergeCell ref="A576:A579"/>
    <mergeCell ref="A580:A583"/>
    <mergeCell ref="A584:A590"/>
    <mergeCell ref="A591:A594"/>
    <mergeCell ref="A595:A598"/>
    <mergeCell ref="A560:A561"/>
    <mergeCell ref="A562:A563"/>
    <mergeCell ref="A564:A567"/>
    <mergeCell ref="A568:A571"/>
    <mergeCell ref="A572:A575"/>
    <mergeCell ref="A635:A638"/>
    <mergeCell ref="A639:A642"/>
    <mergeCell ref="A643:A646"/>
    <mergeCell ref="A615:A618"/>
    <mergeCell ref="A619:A622"/>
    <mergeCell ref="A623:A626"/>
    <mergeCell ref="A627:A630"/>
    <mergeCell ref="A631:A634"/>
    <mergeCell ref="A599:A602"/>
    <mergeCell ref="A603:A606"/>
    <mergeCell ref="A607:A610"/>
    <mergeCell ref="A611:A614"/>
  </mergeCells>
  <phoneticPr fontId="129" type="noConversion"/>
  <pageMargins left="0.45" right="0.45" top="0.5" bottom="0.5" header="0.3" footer="0.3"/>
  <pageSetup fitToHeight="28" orientation="landscape" horizontalDpi="0" verticalDpi="0" copies="0"/>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Q182"/>
  <sheetViews>
    <sheetView workbookViewId="0">
      <selection activeCell="D8" sqref="D8"/>
    </sheetView>
  </sheetViews>
  <sheetFormatPr baseColWidth="10" defaultColWidth="8.83203125" defaultRowHeight="16" x14ac:dyDescent="0.2"/>
  <cols>
    <col min="1" max="1" width="16.83203125" style="3" customWidth="1"/>
    <col min="2" max="2" width="13.5" style="3" customWidth="1"/>
    <col min="3" max="3" width="10.33203125" style="3" customWidth="1"/>
    <col min="4" max="4" width="13" style="3" bestFit="1" customWidth="1"/>
    <col min="5" max="5" width="12" style="1309" bestFit="1" customWidth="1"/>
    <col min="6" max="6" width="27.5" style="1275" bestFit="1" customWidth="1"/>
    <col min="7" max="7" width="12" style="1309" customWidth="1"/>
    <col min="8" max="8" width="13" style="1333" customWidth="1"/>
    <col min="9" max="9" width="12" style="1334" customWidth="1"/>
    <col min="10" max="10" width="7.6640625" style="1334" customWidth="1"/>
    <col min="11" max="11" width="11.33203125" style="1334" customWidth="1"/>
    <col min="12" max="12" width="7.33203125" style="398" customWidth="1"/>
    <col min="13" max="13" width="10" style="399" customWidth="1"/>
    <col min="14" max="14" width="6.1640625" style="400" bestFit="1" customWidth="1"/>
    <col min="15" max="15" width="9.33203125" style="401" bestFit="1" customWidth="1"/>
    <col min="16" max="16" width="8.5" style="402" bestFit="1" customWidth="1"/>
    <col min="17" max="17" width="1.5" style="1334" bestFit="1" customWidth="1"/>
    <col min="18" max="18" width="7.6640625" style="398" customWidth="1"/>
    <col min="19" max="19" width="9.83203125" style="399" customWidth="1"/>
    <col min="20" max="20" width="6.1640625" style="400" bestFit="1" customWidth="1"/>
    <col min="21" max="21" width="9.33203125" style="401" customWidth="1"/>
    <col min="22" max="22" width="7.33203125" style="402" bestFit="1" customWidth="1"/>
    <col min="23" max="23" width="1.6640625" style="1334" customWidth="1"/>
    <col min="24" max="24" width="7.6640625" style="398" customWidth="1"/>
    <col min="25" max="25" width="10.1640625" style="399" customWidth="1"/>
    <col min="26" max="26" width="6.1640625" style="400" bestFit="1" customWidth="1"/>
    <col min="27" max="27" width="9.33203125" style="401" bestFit="1" customWidth="1"/>
    <col min="28" max="28" width="8.33203125" style="402" bestFit="1" customWidth="1"/>
    <col min="29" max="29" width="1.6640625" style="1385" customWidth="1"/>
    <col min="30" max="30" width="6.83203125" style="1398" bestFit="1" customWidth="1"/>
    <col min="31" max="31" width="10" style="399" bestFit="1" customWidth="1"/>
    <col min="32" max="32" width="6.83203125" style="399" bestFit="1" customWidth="1"/>
    <col min="33" max="33" width="9.83203125" style="401" bestFit="1" customWidth="1"/>
    <col min="34" max="34" width="9" style="980" customWidth="1"/>
    <col min="35" max="35" width="1.6640625" style="1334" customWidth="1"/>
    <col min="36" max="36" width="6.83203125" style="398" bestFit="1" customWidth="1"/>
    <col min="37" max="37" width="10" style="399" customWidth="1"/>
    <col min="38" max="38" width="6.1640625" style="400" bestFit="1" customWidth="1"/>
    <col min="39" max="39" width="10" style="1334" bestFit="1" customWidth="1"/>
    <col min="40" max="40" width="8.5" style="402" bestFit="1" customWidth="1"/>
    <col min="41" max="41" width="2" style="1334" customWidth="1"/>
    <col min="42" max="42" width="14.33203125" style="1334" customWidth="1"/>
    <col min="43" max="16384" width="8.83203125" style="1334"/>
  </cols>
  <sheetData>
    <row r="1" spans="1:42" s="1004" customFormat="1" ht="36" customHeight="1" thickBot="1" x14ac:dyDescent="0.25">
      <c r="A1" s="1002" t="s">
        <v>9461</v>
      </c>
      <c r="B1" s="1002"/>
      <c r="C1" s="1002"/>
      <c r="D1" s="1002"/>
      <c r="E1" s="1794"/>
      <c r="F1" s="1795"/>
      <c r="G1" s="1794"/>
      <c r="H1" s="1003"/>
      <c r="L1" s="1341"/>
      <c r="M1" s="1342"/>
      <c r="N1" s="1343"/>
      <c r="O1" s="1344"/>
      <c r="P1" s="975"/>
      <c r="Q1" s="975"/>
      <c r="R1" s="975"/>
      <c r="S1" s="1345"/>
      <c r="V1" s="975"/>
      <c r="W1" s="975"/>
      <c r="X1" s="1341"/>
      <c r="Y1" s="1342"/>
      <c r="Z1" s="1343"/>
      <c r="AA1" s="1344"/>
      <c r="AB1" s="975"/>
      <c r="AC1" s="975"/>
      <c r="AD1" s="1390"/>
      <c r="AE1" s="1391"/>
      <c r="AF1" s="1391"/>
      <c r="AG1" s="1392"/>
      <c r="AH1" s="1393"/>
      <c r="AI1" s="975"/>
      <c r="AJ1" s="1341"/>
      <c r="AK1" s="1342"/>
      <c r="AL1" s="1343"/>
      <c r="AN1" s="1346"/>
    </row>
    <row r="2" spans="1:42" s="1328" customFormat="1" ht="36" customHeight="1" x14ac:dyDescent="0.2">
      <c r="A2" s="1450" t="s">
        <v>9462</v>
      </c>
      <c r="B2" s="1450" t="s">
        <v>9463</v>
      </c>
      <c r="C2" s="1450" t="s">
        <v>9464</v>
      </c>
      <c r="D2" s="1452" t="s">
        <v>1279</v>
      </c>
      <c r="E2" s="1450" t="s">
        <v>9465</v>
      </c>
      <c r="F2" s="1796" t="s">
        <v>9507</v>
      </c>
      <c r="G2" s="1450" t="s">
        <v>2489</v>
      </c>
      <c r="H2" s="1448" t="s">
        <v>9466</v>
      </c>
      <c r="I2" s="1425" t="s">
        <v>1272</v>
      </c>
      <c r="J2" s="1425"/>
      <c r="K2" s="1448" t="s">
        <v>9467</v>
      </c>
      <c r="L2" s="1425" t="s">
        <v>1275</v>
      </c>
      <c r="M2" s="1425"/>
      <c r="N2" s="1425"/>
      <c r="O2" s="1425"/>
      <c r="P2" s="1425"/>
      <c r="Q2" s="874"/>
      <c r="R2" s="1455" t="s">
        <v>9502</v>
      </c>
      <c r="S2" s="1425"/>
      <c r="T2" s="1425"/>
      <c r="U2" s="1425"/>
      <c r="V2" s="1425"/>
      <c r="W2" s="874"/>
      <c r="X2" s="1455" t="s">
        <v>9501</v>
      </c>
      <c r="Y2" s="1425"/>
      <c r="Z2" s="1425"/>
      <c r="AA2" s="1425"/>
      <c r="AB2" s="1425"/>
      <c r="AC2" s="1388"/>
      <c r="AD2" s="1455" t="s">
        <v>9499</v>
      </c>
      <c r="AE2" s="1455"/>
      <c r="AF2" s="1455"/>
      <c r="AG2" s="1455"/>
      <c r="AH2" s="1455"/>
      <c r="AI2" s="1339"/>
      <c r="AJ2" s="1455" t="s">
        <v>9500</v>
      </c>
      <c r="AK2" s="1455"/>
      <c r="AL2" s="1455"/>
      <c r="AM2" s="1455"/>
      <c r="AN2" s="1455"/>
      <c r="AO2" s="874"/>
      <c r="AP2" s="1456" t="s">
        <v>9468</v>
      </c>
    </row>
    <row r="3" spans="1:42" s="1328" customFormat="1" ht="35.25" customHeight="1" x14ac:dyDescent="0.2">
      <c r="A3" s="1451"/>
      <c r="B3" s="1451"/>
      <c r="C3" s="1451"/>
      <c r="D3" s="1453"/>
      <c r="E3" s="1451"/>
      <c r="F3" s="1797"/>
      <c r="G3" s="1451"/>
      <c r="H3" s="1449"/>
      <c r="I3" s="1338" t="s">
        <v>1281</v>
      </c>
      <c r="J3" s="1340" t="s">
        <v>858</v>
      </c>
      <c r="K3" s="1449"/>
      <c r="L3" s="1324" t="s">
        <v>1278</v>
      </c>
      <c r="M3" s="232" t="s">
        <v>9386</v>
      </c>
      <c r="N3" s="1324" t="s">
        <v>46</v>
      </c>
      <c r="O3" s="1324" t="s">
        <v>2393</v>
      </c>
      <c r="P3" s="157" t="s">
        <v>0</v>
      </c>
      <c r="Q3" s="1329"/>
      <c r="R3" s="1324" t="s">
        <v>1278</v>
      </c>
      <c r="S3" s="232" t="s">
        <v>9386</v>
      </c>
      <c r="T3" s="1324" t="s">
        <v>46</v>
      </c>
      <c r="U3" s="1324" t="s">
        <v>2393</v>
      </c>
      <c r="V3" s="157" t="s">
        <v>0</v>
      </c>
      <c r="W3" s="1329"/>
      <c r="X3" s="1324" t="s">
        <v>1278</v>
      </c>
      <c r="Y3" s="232" t="s">
        <v>9386</v>
      </c>
      <c r="Z3" s="1324" t="s">
        <v>46</v>
      </c>
      <c r="AA3" s="1324" t="s">
        <v>2393</v>
      </c>
      <c r="AB3" s="157" t="s">
        <v>0</v>
      </c>
      <c r="AC3" s="1379"/>
      <c r="AD3" s="1379" t="s">
        <v>1278</v>
      </c>
      <c r="AE3" s="1379" t="s">
        <v>9386</v>
      </c>
      <c r="AF3" s="1379" t="s">
        <v>46</v>
      </c>
      <c r="AG3" s="1379" t="s">
        <v>2393</v>
      </c>
      <c r="AH3" s="157" t="s">
        <v>0</v>
      </c>
      <c r="AI3" s="1324"/>
      <c r="AJ3" s="1324" t="s">
        <v>1278</v>
      </c>
      <c r="AK3" s="232" t="s">
        <v>9386</v>
      </c>
      <c r="AL3" s="1324" t="s">
        <v>46</v>
      </c>
      <c r="AM3" s="1324" t="s">
        <v>2393</v>
      </c>
      <c r="AN3" s="157" t="s">
        <v>0</v>
      </c>
      <c r="AO3" s="1329"/>
      <c r="AP3" s="1457"/>
    </row>
    <row r="4" spans="1:42" s="1328" customFormat="1" ht="28" customHeight="1" x14ac:dyDescent="0.2">
      <c r="A4" s="1389" t="s">
        <v>9469</v>
      </c>
      <c r="B4" s="738"/>
      <c r="C4" s="738"/>
      <c r="D4" s="1325"/>
      <c r="E4" s="1798"/>
      <c r="F4" s="1275"/>
      <c r="G4" s="1798"/>
      <c r="H4" s="1323"/>
      <c r="I4" s="1323"/>
      <c r="J4" s="1323"/>
      <c r="L4" s="169"/>
      <c r="M4" s="170"/>
      <c r="N4" s="171"/>
      <c r="O4" s="172"/>
      <c r="P4" s="173"/>
      <c r="Q4" s="173"/>
      <c r="R4" s="169"/>
      <c r="S4" s="170"/>
      <c r="T4" s="171"/>
      <c r="U4" s="172"/>
      <c r="V4" s="173"/>
      <c r="W4" s="173"/>
      <c r="X4" s="169"/>
      <c r="Y4" s="170"/>
      <c r="Z4" s="171"/>
      <c r="AA4" s="172"/>
      <c r="AB4" s="173"/>
      <c r="AC4" s="1380"/>
      <c r="AD4" s="194"/>
      <c r="AE4" s="170"/>
      <c r="AF4" s="170"/>
      <c r="AG4" s="172"/>
      <c r="AH4" s="407"/>
      <c r="AI4" s="1323"/>
      <c r="AJ4" s="169"/>
      <c r="AK4" s="170"/>
      <c r="AL4" s="171"/>
      <c r="AM4" s="1323"/>
      <c r="AN4" s="173"/>
    </row>
    <row r="5" spans="1:42" s="1327" customFormat="1" ht="18" customHeight="1" x14ac:dyDescent="0.2">
      <c r="A5" s="175" t="s">
        <v>9470</v>
      </c>
      <c r="B5" s="175" t="s">
        <v>1338</v>
      </c>
      <c r="C5" s="175" t="s">
        <v>9471</v>
      </c>
      <c r="D5" s="1347" t="s">
        <v>425</v>
      </c>
      <c r="E5" s="1799" t="s">
        <v>426</v>
      </c>
      <c r="F5" s="1275" t="s">
        <v>9508</v>
      </c>
      <c r="G5" s="1800" t="s">
        <v>427</v>
      </c>
      <c r="H5" s="1332">
        <v>1</v>
      </c>
      <c r="I5" s="1332" t="s">
        <v>3</v>
      </c>
      <c r="J5" s="1332" t="s">
        <v>4</v>
      </c>
      <c r="K5" s="1332" t="s">
        <v>1316</v>
      </c>
      <c r="L5" s="1348">
        <v>0.220480815</v>
      </c>
      <c r="M5" s="1349">
        <v>1.4793776999999999E-2</v>
      </c>
      <c r="N5" s="1350">
        <v>2.540095E-3</v>
      </c>
      <c r="O5" s="1351">
        <v>5.7399999999999996E-9</v>
      </c>
      <c r="P5" s="1352">
        <v>511111</v>
      </c>
      <c r="Q5" s="1352"/>
      <c r="R5" s="1348">
        <v>0.16950999999999999</v>
      </c>
      <c r="S5" s="1349">
        <v>-1.2999999999999999E-2</v>
      </c>
      <c r="T5" s="1350">
        <v>8.6379839999999996E-3</v>
      </c>
      <c r="U5" s="1353">
        <v>0.132329</v>
      </c>
      <c r="V5" s="1352">
        <v>72613</v>
      </c>
      <c r="W5" s="1352"/>
      <c r="X5" s="1348">
        <v>0.17749999999999999</v>
      </c>
      <c r="Y5" s="1349">
        <v>1.324E-2</v>
      </c>
      <c r="Z5" s="1350">
        <v>5.352E-3</v>
      </c>
      <c r="AA5" s="1353">
        <v>1.3339999999999999E-2</v>
      </c>
      <c r="AB5" s="1352">
        <v>119470</v>
      </c>
      <c r="AC5" s="1352"/>
      <c r="AD5" s="1394">
        <v>0.17759999999999998</v>
      </c>
      <c r="AE5" s="1395">
        <v>6.8999999999999999E-3</v>
      </c>
      <c r="AF5" s="1395">
        <v>4.4000000000000003E-3</v>
      </c>
      <c r="AG5" s="1396">
        <v>0.11609999999999999</v>
      </c>
      <c r="AH5" s="1397">
        <v>192083</v>
      </c>
      <c r="AI5" s="1352"/>
      <c r="AJ5" s="1348">
        <v>0.2097</v>
      </c>
      <c r="AK5" s="1349">
        <v>1.2699999999999999E-2</v>
      </c>
      <c r="AL5" s="1350">
        <v>2.2000000000000001E-3</v>
      </c>
      <c r="AM5" s="1351">
        <v>1.041E-8</v>
      </c>
      <c r="AN5" s="1352">
        <v>703194</v>
      </c>
      <c r="AP5" s="1354">
        <f t="shared" ref="AP5:AP58" si="0">2*AJ5*(1-AJ5)*AK5^2</f>
        <v>5.3459864047800002E-5</v>
      </c>
    </row>
    <row r="6" spans="1:42" s="1327" customFormat="1" ht="18" customHeight="1" x14ac:dyDescent="0.2">
      <c r="A6" s="175" t="s">
        <v>9470</v>
      </c>
      <c r="B6" s="175" t="s">
        <v>1338</v>
      </c>
      <c r="C6" s="175" t="s">
        <v>9471</v>
      </c>
      <c r="D6" s="1347" t="s">
        <v>361</v>
      </c>
      <c r="E6" s="1799" t="s">
        <v>362</v>
      </c>
      <c r="F6" s="1275" t="s">
        <v>9509</v>
      </c>
      <c r="G6" s="1800" t="s">
        <v>363</v>
      </c>
      <c r="H6" s="1454">
        <v>2</v>
      </c>
      <c r="I6" s="1332" t="s">
        <v>2</v>
      </c>
      <c r="J6" s="1332" t="s">
        <v>4</v>
      </c>
      <c r="K6" s="1332" t="s">
        <v>1316</v>
      </c>
      <c r="L6" s="1348">
        <v>0.742898858</v>
      </c>
      <c r="M6" s="1349">
        <v>1.286414E-2</v>
      </c>
      <c r="N6" s="1350">
        <v>2.3340430000000001E-3</v>
      </c>
      <c r="O6" s="1351">
        <v>3.5600000000000001E-8</v>
      </c>
      <c r="P6" s="1352">
        <v>524136</v>
      </c>
      <c r="Q6" s="1352"/>
      <c r="R6" s="1348">
        <v>0.71604999999999996</v>
      </c>
      <c r="S6" s="1349">
        <v>1.2E-2</v>
      </c>
      <c r="T6" s="1350">
        <v>6.9638E-3</v>
      </c>
      <c r="U6" s="1353">
        <v>8.4852899999999995E-2</v>
      </c>
      <c r="V6" s="1352">
        <v>72613</v>
      </c>
      <c r="W6" s="1352"/>
      <c r="X6" s="1348">
        <v>0.74460000000000004</v>
      </c>
      <c r="Y6" s="1349">
        <v>9.9819999999999996E-3</v>
      </c>
      <c r="Z6" s="1350">
        <v>4.6839999999999998E-3</v>
      </c>
      <c r="AA6" s="1353">
        <v>3.3099999999999997E-2</v>
      </c>
      <c r="AB6" s="1352">
        <v>119371</v>
      </c>
      <c r="AC6" s="1352"/>
      <c r="AD6" s="1394">
        <v>0.73320000000000007</v>
      </c>
      <c r="AE6" s="1395">
        <v>1.0699999999999999E-2</v>
      </c>
      <c r="AF6" s="1395">
        <v>4.1000000000000003E-3</v>
      </c>
      <c r="AG6" s="1396">
        <v>8.6940000000000003E-3</v>
      </c>
      <c r="AH6" s="1397">
        <v>191984</v>
      </c>
      <c r="AI6" s="1352"/>
      <c r="AJ6" s="1348">
        <v>0.74099999999999999</v>
      </c>
      <c r="AK6" s="1349">
        <v>1.23E-2</v>
      </c>
      <c r="AL6" s="1350">
        <v>2E-3</v>
      </c>
      <c r="AM6" s="1351">
        <v>8.761E-10</v>
      </c>
      <c r="AN6" s="1352">
        <v>716120</v>
      </c>
      <c r="AP6" s="1354">
        <f t="shared" si="0"/>
        <v>5.8070851019999999E-5</v>
      </c>
    </row>
    <row r="7" spans="1:42" s="1327" customFormat="1" ht="18" customHeight="1" x14ac:dyDescent="0.2">
      <c r="A7" s="175" t="s">
        <v>9470</v>
      </c>
      <c r="B7" s="175" t="s">
        <v>1338</v>
      </c>
      <c r="C7" s="175" t="s">
        <v>9471</v>
      </c>
      <c r="D7" s="1347" t="s">
        <v>394</v>
      </c>
      <c r="E7" s="1799" t="s">
        <v>395</v>
      </c>
      <c r="F7" s="1275" t="s">
        <v>9510</v>
      </c>
      <c r="G7" s="1800" t="s">
        <v>363</v>
      </c>
      <c r="H7" s="1454"/>
      <c r="I7" s="1332" t="s">
        <v>2</v>
      </c>
      <c r="J7" s="1332" t="s">
        <v>4</v>
      </c>
      <c r="K7" s="1332" t="s">
        <v>1316</v>
      </c>
      <c r="L7" s="1348">
        <v>0.74412612499999997</v>
      </c>
      <c r="M7" s="1349">
        <v>1.2618106E-2</v>
      </c>
      <c r="N7" s="1350">
        <v>2.3315039999999999E-3</v>
      </c>
      <c r="O7" s="1351">
        <v>6.2299999999999995E-8</v>
      </c>
      <c r="P7" s="1352">
        <v>526508</v>
      </c>
      <c r="Q7" s="1352"/>
      <c r="R7" s="1348">
        <v>0.71653999999999995</v>
      </c>
      <c r="S7" s="1349">
        <v>1.2E-2</v>
      </c>
      <c r="T7" s="1350">
        <v>6.9066220000000003E-3</v>
      </c>
      <c r="U7" s="1353">
        <v>8.2305500000000004E-2</v>
      </c>
      <c r="V7" s="1352">
        <v>72613</v>
      </c>
      <c r="W7" s="1352"/>
      <c r="X7" s="1348">
        <v>0.74529999999999996</v>
      </c>
      <c r="Y7" s="1349">
        <v>9.6010000000000002E-3</v>
      </c>
      <c r="Z7" s="1350">
        <v>4.692E-3</v>
      </c>
      <c r="AA7" s="1353">
        <v>4.0730000000000002E-2</v>
      </c>
      <c r="AB7" s="1352">
        <v>119471</v>
      </c>
      <c r="AC7" s="1352"/>
      <c r="AD7" s="1394">
        <v>0.7399</v>
      </c>
      <c r="AE7" s="1395">
        <v>1.0699999999999999E-2</v>
      </c>
      <c r="AF7" s="1395">
        <v>4.1000000000000003E-3</v>
      </c>
      <c r="AG7" s="1396">
        <v>8.6940000000000003E-3</v>
      </c>
      <c r="AH7" s="1397">
        <v>192084</v>
      </c>
      <c r="AI7" s="1352"/>
      <c r="AJ7" s="1348">
        <v>0.74199999999999999</v>
      </c>
      <c r="AK7" s="1349">
        <v>1.2E-2</v>
      </c>
      <c r="AL7" s="1350">
        <v>2E-3</v>
      </c>
      <c r="AM7" s="1351">
        <v>1.8139999999999999E-9</v>
      </c>
      <c r="AN7" s="1352">
        <v>718592</v>
      </c>
      <c r="AP7" s="1354">
        <f t="shared" si="0"/>
        <v>5.5133568000000003E-5</v>
      </c>
    </row>
    <row r="8" spans="1:42" s="1327" customFormat="1" ht="18" customHeight="1" x14ac:dyDescent="0.2">
      <c r="A8" s="175" t="s">
        <v>9470</v>
      </c>
      <c r="B8" s="175" t="s">
        <v>1338</v>
      </c>
      <c r="C8" s="175" t="s">
        <v>9471</v>
      </c>
      <c r="D8" s="1347" t="s">
        <v>340</v>
      </c>
      <c r="E8" s="1799" t="s">
        <v>341</v>
      </c>
      <c r="F8" s="1275" t="s">
        <v>9511</v>
      </c>
      <c r="G8" s="1800" t="s">
        <v>324</v>
      </c>
      <c r="H8" s="1454">
        <v>3</v>
      </c>
      <c r="I8" s="1332" t="s">
        <v>3</v>
      </c>
      <c r="J8" s="1332" t="s">
        <v>1</v>
      </c>
      <c r="K8" s="1332" t="s">
        <v>1316</v>
      </c>
      <c r="L8" s="1348">
        <v>0.17740795100000001</v>
      </c>
      <c r="M8" s="1349">
        <v>1.4052609000000001E-2</v>
      </c>
      <c r="N8" s="1350">
        <v>2.6900380000000001E-3</v>
      </c>
      <c r="O8" s="1351">
        <v>1.7499999999999999E-7</v>
      </c>
      <c r="P8" s="1352">
        <v>526508</v>
      </c>
      <c r="Q8" s="1352"/>
      <c r="R8" s="1348">
        <v>0.14574999999999999</v>
      </c>
      <c r="S8" s="1349">
        <v>1.6E-2</v>
      </c>
      <c r="T8" s="1350">
        <v>8.6247630000000006E-3</v>
      </c>
      <c r="U8" s="1353">
        <v>6.3578599999999999E-2</v>
      </c>
      <c r="V8" s="1352">
        <v>72613</v>
      </c>
      <c r="W8" s="1352"/>
      <c r="X8" s="1348">
        <v>0.16250000000000001</v>
      </c>
      <c r="Y8" s="1349">
        <v>1.5910000000000001E-2</v>
      </c>
      <c r="Z8" s="1350">
        <v>5.548E-3</v>
      </c>
      <c r="AA8" s="1349">
        <v>4.1409999999999997E-3</v>
      </c>
      <c r="AB8" s="1352">
        <v>119289</v>
      </c>
      <c r="AC8" s="1352"/>
      <c r="AD8" s="1394">
        <v>0.15690000000000004</v>
      </c>
      <c r="AE8" s="1395">
        <v>1.6E-2</v>
      </c>
      <c r="AF8" s="1395">
        <v>5.0000000000000001E-3</v>
      </c>
      <c r="AG8" s="1396">
        <v>1.351E-3</v>
      </c>
      <c r="AH8" s="1397">
        <v>191902</v>
      </c>
      <c r="AI8" s="1352"/>
      <c r="AJ8" s="1348">
        <v>0.17249999999999999</v>
      </c>
      <c r="AK8" s="1349">
        <v>1.4500000000000001E-2</v>
      </c>
      <c r="AL8" s="1350">
        <v>2.3E-3</v>
      </c>
      <c r="AM8" s="1351">
        <v>4.618E-10</v>
      </c>
      <c r="AN8" s="1352">
        <v>718410</v>
      </c>
      <c r="AP8" s="1354">
        <f t="shared" si="0"/>
        <v>6.0023746875000008E-5</v>
      </c>
    </row>
    <row r="9" spans="1:42" s="1327" customFormat="1" ht="18" customHeight="1" x14ac:dyDescent="0.2">
      <c r="A9" s="175" t="s">
        <v>9470</v>
      </c>
      <c r="B9" s="175" t="s">
        <v>1338</v>
      </c>
      <c r="C9" s="175" t="s">
        <v>9471</v>
      </c>
      <c r="D9" s="1347" t="s">
        <v>322</v>
      </c>
      <c r="E9" s="1799" t="s">
        <v>323</v>
      </c>
      <c r="F9" s="1275" t="s">
        <v>9512</v>
      </c>
      <c r="G9" s="1800" t="s">
        <v>324</v>
      </c>
      <c r="H9" s="1454"/>
      <c r="I9" s="1332" t="s">
        <v>2</v>
      </c>
      <c r="J9" s="1332" t="s">
        <v>1</v>
      </c>
      <c r="K9" s="1332" t="s">
        <v>1316</v>
      </c>
      <c r="L9" s="1348">
        <v>0.19027762400000001</v>
      </c>
      <c r="M9" s="1349">
        <v>1.4132871999999999E-2</v>
      </c>
      <c r="N9" s="1350">
        <v>2.6432650000000001E-3</v>
      </c>
      <c r="O9" s="1351">
        <v>8.9500000000000001E-8</v>
      </c>
      <c r="P9" s="1352">
        <v>524136</v>
      </c>
      <c r="Q9" s="1352"/>
      <c r="R9" s="1348">
        <v>0.14576</v>
      </c>
      <c r="S9" s="1349">
        <v>1.7000000000000001E-2</v>
      </c>
      <c r="T9" s="1350">
        <v>9.1047630000000001E-3</v>
      </c>
      <c r="U9" s="1353">
        <v>6.1879999999999998E-2</v>
      </c>
      <c r="V9" s="1352">
        <v>72613</v>
      </c>
      <c r="W9" s="1352"/>
      <c r="X9" s="1348">
        <v>0.16300000000000001</v>
      </c>
      <c r="Y9" s="1349">
        <v>1.5730000000000001E-2</v>
      </c>
      <c r="Z9" s="1350">
        <v>5.5310000000000003E-3</v>
      </c>
      <c r="AA9" s="1349">
        <v>4.4539999999999996E-3</v>
      </c>
      <c r="AB9" s="1352">
        <v>119533</v>
      </c>
      <c r="AC9" s="1352"/>
      <c r="AD9" s="1394">
        <v>0.15690000000000004</v>
      </c>
      <c r="AE9" s="1395">
        <v>1.6299999999999999E-2</v>
      </c>
      <c r="AF9" s="1395">
        <v>5.0000000000000001E-3</v>
      </c>
      <c r="AG9" s="1396">
        <v>1.0889999999999999E-3</v>
      </c>
      <c r="AH9" s="1397">
        <v>192146</v>
      </c>
      <c r="AI9" s="1352"/>
      <c r="AJ9" s="1348">
        <v>0.18269999999999997</v>
      </c>
      <c r="AK9" s="1349">
        <v>1.46E-2</v>
      </c>
      <c r="AL9" s="1350">
        <v>2.3E-3</v>
      </c>
      <c r="AM9" s="1351">
        <v>2.5139999999999998E-10</v>
      </c>
      <c r="AN9" s="1352">
        <v>716282</v>
      </c>
      <c r="AP9" s="1354">
        <f t="shared" si="0"/>
        <v>6.3658405087199996E-5</v>
      </c>
    </row>
    <row r="10" spans="1:42" s="1327" customFormat="1" ht="18" customHeight="1" x14ac:dyDescent="0.2">
      <c r="A10" s="175" t="s">
        <v>9470</v>
      </c>
      <c r="B10" s="175" t="s">
        <v>1338</v>
      </c>
      <c r="C10" s="175" t="s">
        <v>9471</v>
      </c>
      <c r="D10" s="1347" t="s">
        <v>342</v>
      </c>
      <c r="E10" s="1799" t="s">
        <v>343</v>
      </c>
      <c r="F10" s="1275" t="s">
        <v>9513</v>
      </c>
      <c r="G10" s="1800" t="s">
        <v>324</v>
      </c>
      <c r="H10" s="1454"/>
      <c r="I10" s="1332" t="s">
        <v>3</v>
      </c>
      <c r="J10" s="1332" t="s">
        <v>1</v>
      </c>
      <c r="K10" s="1332" t="s">
        <v>1316</v>
      </c>
      <c r="L10" s="1348">
        <v>0.187395373</v>
      </c>
      <c r="M10" s="1349">
        <v>1.3699073000000001E-2</v>
      </c>
      <c r="N10" s="1350">
        <v>2.6453399999999999E-3</v>
      </c>
      <c r="O10" s="1351">
        <v>2.2399999999999999E-7</v>
      </c>
      <c r="P10" s="1352">
        <v>526508</v>
      </c>
      <c r="Q10" s="1352"/>
      <c r="R10" s="1348">
        <v>0.14574000000000001</v>
      </c>
      <c r="S10" s="1349">
        <v>1.7000000000000001E-2</v>
      </c>
      <c r="T10" s="1350">
        <v>9.1142670000000005E-3</v>
      </c>
      <c r="U10" s="1353">
        <v>6.2152300000000001E-2</v>
      </c>
      <c r="V10" s="1352">
        <v>72613</v>
      </c>
      <c r="W10" s="1352"/>
      <c r="X10" s="1348">
        <v>0.1628</v>
      </c>
      <c r="Y10" s="1349">
        <v>1.6379999999999999E-2</v>
      </c>
      <c r="Z10" s="1350">
        <v>5.5409999999999999E-3</v>
      </c>
      <c r="AA10" s="1349">
        <v>3.1199999999999999E-3</v>
      </c>
      <c r="AB10" s="1352">
        <v>119413</v>
      </c>
      <c r="AC10" s="1352"/>
      <c r="AD10" s="1394">
        <v>0.15690000000000004</v>
      </c>
      <c r="AE10" s="1395">
        <v>1.6299999999999999E-2</v>
      </c>
      <c r="AF10" s="1395">
        <v>5.0000000000000001E-3</v>
      </c>
      <c r="AG10" s="1396">
        <v>1.0889999999999999E-3</v>
      </c>
      <c r="AH10" s="1397">
        <v>192026</v>
      </c>
      <c r="AI10" s="1352"/>
      <c r="AJ10" s="1348">
        <v>0.1804</v>
      </c>
      <c r="AK10" s="1349">
        <v>1.44E-2</v>
      </c>
      <c r="AL10" s="1350">
        <v>2.3E-3</v>
      </c>
      <c r="AM10" s="1351">
        <v>4.8019999999999995E-10</v>
      </c>
      <c r="AN10" s="1352">
        <v>718534</v>
      </c>
      <c r="AP10" s="1354">
        <f t="shared" si="0"/>
        <v>6.1318773964800003E-5</v>
      </c>
    </row>
    <row r="11" spans="1:42" s="1327" customFormat="1" ht="18" customHeight="1" x14ac:dyDescent="0.2">
      <c r="A11" s="175" t="s">
        <v>9470</v>
      </c>
      <c r="B11" s="175" t="s">
        <v>1338</v>
      </c>
      <c r="C11" s="175" t="s">
        <v>9471</v>
      </c>
      <c r="D11" s="1347" t="s">
        <v>280</v>
      </c>
      <c r="E11" s="1799" t="s">
        <v>281</v>
      </c>
      <c r="F11" s="1275" t="s">
        <v>9514</v>
      </c>
      <c r="G11" s="1800" t="s">
        <v>282</v>
      </c>
      <c r="H11" s="1332">
        <v>4</v>
      </c>
      <c r="I11" s="1332" t="s">
        <v>2</v>
      </c>
      <c r="J11" s="1332" t="s">
        <v>4</v>
      </c>
      <c r="K11" s="1332" t="s">
        <v>1316</v>
      </c>
      <c r="L11" s="1348">
        <v>0.19973195599999999</v>
      </c>
      <c r="M11" s="1349">
        <v>1.3573419E-2</v>
      </c>
      <c r="N11" s="1350">
        <v>2.5975260000000002E-3</v>
      </c>
      <c r="O11" s="1351">
        <v>1.74E-7</v>
      </c>
      <c r="P11" s="1352">
        <v>526508</v>
      </c>
      <c r="Q11" s="1352"/>
      <c r="R11" s="1348">
        <v>0.22442000000000001</v>
      </c>
      <c r="S11" s="1349">
        <v>0.02</v>
      </c>
      <c r="T11" s="1350">
        <v>7.3384519999999996E-3</v>
      </c>
      <c r="U11" s="1349">
        <v>6.4229400000000002E-3</v>
      </c>
      <c r="V11" s="1352">
        <v>72613</v>
      </c>
      <c r="W11" s="1352"/>
      <c r="X11" s="1348">
        <v>0.21379999999999999</v>
      </c>
      <c r="Y11" s="1349">
        <v>1.634E-2</v>
      </c>
      <c r="Z11" s="1350">
        <v>5.1809999999999998E-3</v>
      </c>
      <c r="AA11" s="1349">
        <v>1.611E-3</v>
      </c>
      <c r="AB11" s="1352">
        <v>111054</v>
      </c>
      <c r="AC11" s="1352"/>
      <c r="AD11" s="1394">
        <v>0.21340000000000003</v>
      </c>
      <c r="AE11" s="1395">
        <v>1.7399999999999999E-2</v>
      </c>
      <c r="AF11" s="1395">
        <v>4.1000000000000003E-3</v>
      </c>
      <c r="AG11" s="1396">
        <v>2.0020000000000001E-5</v>
      </c>
      <c r="AH11" s="1397">
        <v>183667</v>
      </c>
      <c r="AI11" s="1352"/>
      <c r="AJ11" s="1348">
        <v>0.20450000000000002</v>
      </c>
      <c r="AK11" s="1349">
        <v>1.47E-2</v>
      </c>
      <c r="AL11" s="1350">
        <v>2.2000000000000001E-3</v>
      </c>
      <c r="AM11" s="1351">
        <v>3.5080000000000003E-11</v>
      </c>
      <c r="AN11" s="1352">
        <v>710175</v>
      </c>
      <c r="AP11" s="1354">
        <f t="shared" si="0"/>
        <v>7.0306934355000001E-5</v>
      </c>
    </row>
    <row r="12" spans="1:42" s="1327" customFormat="1" ht="18" customHeight="1" x14ac:dyDescent="0.2">
      <c r="A12" s="175" t="s">
        <v>9470</v>
      </c>
      <c r="B12" s="175" t="s">
        <v>1338</v>
      </c>
      <c r="C12" s="175" t="s">
        <v>9471</v>
      </c>
      <c r="D12" s="1347" t="s">
        <v>364</v>
      </c>
      <c r="E12" s="1799" t="s">
        <v>365</v>
      </c>
      <c r="F12" s="1275" t="s">
        <v>9515</v>
      </c>
      <c r="G12" s="1800" t="s">
        <v>366</v>
      </c>
      <c r="H12" s="1332">
        <v>5</v>
      </c>
      <c r="I12" s="1332" t="s">
        <v>2</v>
      </c>
      <c r="J12" s="1332" t="s">
        <v>4</v>
      </c>
      <c r="K12" s="1332" t="s">
        <v>1316</v>
      </c>
      <c r="L12" s="1348">
        <v>0.235367204</v>
      </c>
      <c r="M12" s="1349">
        <v>1.2218941000000001E-2</v>
      </c>
      <c r="N12" s="1350">
        <v>2.39711E-3</v>
      </c>
      <c r="O12" s="1351">
        <v>3.4400000000000001E-7</v>
      </c>
      <c r="P12" s="1352">
        <v>516980</v>
      </c>
      <c r="Q12" s="1352"/>
      <c r="R12" s="1348">
        <v>0.24851999999999999</v>
      </c>
      <c r="S12" s="1349">
        <v>1.6E-2</v>
      </c>
      <c r="T12" s="1350">
        <v>7.3744489999999999E-3</v>
      </c>
      <c r="U12" s="1353">
        <v>3.00331E-2</v>
      </c>
      <c r="V12" s="1352">
        <v>72613</v>
      </c>
      <c r="W12" s="1352"/>
      <c r="X12" s="1348">
        <v>0.21790000000000001</v>
      </c>
      <c r="Y12" s="1349">
        <v>1.3259999999999999E-2</v>
      </c>
      <c r="Z12" s="1350">
        <v>4.9620000000000003E-3</v>
      </c>
      <c r="AA12" s="1349">
        <v>7.5550000000000001E-3</v>
      </c>
      <c r="AB12" s="1352">
        <v>119384</v>
      </c>
      <c r="AC12" s="1352"/>
      <c r="AD12" s="1394">
        <v>0.23009999999999997</v>
      </c>
      <c r="AE12" s="1395">
        <v>1.4E-2</v>
      </c>
      <c r="AF12" s="1395">
        <v>4.1000000000000003E-3</v>
      </c>
      <c r="AG12" s="1396">
        <v>5.7260000000000004E-4</v>
      </c>
      <c r="AH12" s="1397">
        <v>191997</v>
      </c>
      <c r="AI12" s="1352"/>
      <c r="AJ12" s="1348">
        <v>0.23340000000000005</v>
      </c>
      <c r="AK12" s="1349">
        <v>1.2699999999999999E-2</v>
      </c>
      <c r="AL12" s="1350">
        <v>2.0999999999999999E-3</v>
      </c>
      <c r="AM12" s="1351">
        <v>8.781E-10</v>
      </c>
      <c r="AN12" s="1352">
        <v>708977</v>
      </c>
      <c r="AP12" s="1354">
        <f t="shared" si="0"/>
        <v>5.7717445855200006E-5</v>
      </c>
    </row>
    <row r="13" spans="1:42" s="1327" customFormat="1" ht="18" customHeight="1" x14ac:dyDescent="0.2">
      <c r="A13" s="175" t="s">
        <v>9470</v>
      </c>
      <c r="B13" s="175" t="s">
        <v>1338</v>
      </c>
      <c r="C13" s="175" t="s">
        <v>9471</v>
      </c>
      <c r="D13" s="1347" t="s">
        <v>230</v>
      </c>
      <c r="E13" s="1799" t="s">
        <v>231</v>
      </c>
      <c r="F13" s="1275" t="s">
        <v>9516</v>
      </c>
      <c r="G13" s="1800" t="s">
        <v>232</v>
      </c>
      <c r="H13" s="1332">
        <v>6</v>
      </c>
      <c r="I13" s="1332" t="s">
        <v>3</v>
      </c>
      <c r="J13" s="1332" t="s">
        <v>1</v>
      </c>
      <c r="K13" s="1332" t="s">
        <v>1316</v>
      </c>
      <c r="L13" s="1348">
        <v>0.41183987500000002</v>
      </c>
      <c r="M13" s="1349">
        <v>1.0199092E-2</v>
      </c>
      <c r="N13" s="1350">
        <v>2.0470800000000002E-3</v>
      </c>
      <c r="O13" s="1351">
        <v>6.2799999999999996E-7</v>
      </c>
      <c r="P13" s="1352">
        <v>526508</v>
      </c>
      <c r="Q13" s="1352"/>
      <c r="R13" s="1348">
        <v>0.38152000000000003</v>
      </c>
      <c r="S13" s="1349">
        <v>1.6E-2</v>
      </c>
      <c r="T13" s="1350">
        <v>6.2950790000000003E-3</v>
      </c>
      <c r="U13" s="1353">
        <v>1.1032500000000001E-2</v>
      </c>
      <c r="V13" s="1352">
        <v>72613</v>
      </c>
      <c r="W13" s="1352"/>
      <c r="X13" s="1348">
        <v>0.39</v>
      </c>
      <c r="Y13" s="1349">
        <v>2.1499999999999998E-2</v>
      </c>
      <c r="Z13" s="1350">
        <v>4.1939999999999998E-3</v>
      </c>
      <c r="AA13" s="1351">
        <v>2.9499999999999998E-7</v>
      </c>
      <c r="AB13" s="1352">
        <v>119312</v>
      </c>
      <c r="AC13" s="1352"/>
      <c r="AD13" s="1394">
        <v>0.38690000000000002</v>
      </c>
      <c r="AE13" s="1395">
        <v>2.0199999999999999E-2</v>
      </c>
      <c r="AF13" s="1395">
        <v>3.3E-3</v>
      </c>
      <c r="AG13" s="1396">
        <v>1.3999999999999999E-9</v>
      </c>
      <c r="AH13" s="1397">
        <v>191925</v>
      </c>
      <c r="AI13" s="1352"/>
      <c r="AJ13" s="1348">
        <v>0.40559999999999996</v>
      </c>
      <c r="AK13" s="1349">
        <v>1.2699999999999999E-2</v>
      </c>
      <c r="AL13" s="1350">
        <v>1.8E-3</v>
      </c>
      <c r="AM13" s="1351">
        <v>7.5600000000000001E-13</v>
      </c>
      <c r="AN13" s="1352">
        <v>718433</v>
      </c>
      <c r="AP13" s="1354">
        <f t="shared" si="0"/>
        <v>7.7770373491199999E-5</v>
      </c>
    </row>
    <row r="14" spans="1:42" s="1327" customFormat="1" ht="18" customHeight="1" x14ac:dyDescent="0.2">
      <c r="A14" s="175" t="s">
        <v>9470</v>
      </c>
      <c r="B14" s="175" t="s">
        <v>1338</v>
      </c>
      <c r="C14" s="175" t="s">
        <v>9471</v>
      </c>
      <c r="D14" s="1347" t="s">
        <v>204</v>
      </c>
      <c r="E14" s="1799" t="s">
        <v>205</v>
      </c>
      <c r="F14" s="1275" t="s">
        <v>9517</v>
      </c>
      <c r="G14" s="1800" t="s">
        <v>206</v>
      </c>
      <c r="H14" s="1332">
        <v>7</v>
      </c>
      <c r="I14" s="1332" t="s">
        <v>3</v>
      </c>
      <c r="J14" s="1332" t="s">
        <v>1</v>
      </c>
      <c r="K14" s="1332" t="s">
        <v>1316</v>
      </c>
      <c r="L14" s="1348">
        <v>0.59894312199999999</v>
      </c>
      <c r="M14" s="1349">
        <v>1.2992194E-2</v>
      </c>
      <c r="N14" s="1350">
        <v>2.0850080000000002E-3</v>
      </c>
      <c r="O14" s="1351">
        <v>4.63E-10</v>
      </c>
      <c r="P14" s="1352">
        <v>526508</v>
      </c>
      <c r="Q14" s="1352"/>
      <c r="R14" s="1348">
        <v>0.61314000000000002</v>
      </c>
      <c r="S14" s="1349">
        <v>1.7999999999999999E-2</v>
      </c>
      <c r="T14" s="1350">
        <v>6.5360380000000001E-3</v>
      </c>
      <c r="U14" s="1349">
        <v>5.88786E-3</v>
      </c>
      <c r="V14" s="1352">
        <v>72613</v>
      </c>
      <c r="W14" s="1352"/>
      <c r="X14" s="1348">
        <v>0.63239999999999996</v>
      </c>
      <c r="Y14" s="1349">
        <v>1.2409999999999999E-2</v>
      </c>
      <c r="Z14" s="1350">
        <v>4.267E-3</v>
      </c>
      <c r="AA14" s="1349">
        <v>3.6280000000000001E-3</v>
      </c>
      <c r="AB14" s="1352">
        <v>118933</v>
      </c>
      <c r="AC14" s="1352"/>
      <c r="AD14" s="1394">
        <v>0.62509999999999999</v>
      </c>
      <c r="AE14" s="1395">
        <v>1.35E-2</v>
      </c>
      <c r="AF14" s="1395">
        <v>3.5000000000000001E-3</v>
      </c>
      <c r="AG14" s="1396">
        <v>1.042E-4</v>
      </c>
      <c r="AH14" s="1397">
        <v>191546</v>
      </c>
      <c r="AI14" s="1352"/>
      <c r="AJ14" s="1348">
        <v>0.60599999999999998</v>
      </c>
      <c r="AK14" s="1349">
        <v>1.3299999999999999E-2</v>
      </c>
      <c r="AL14" s="1350">
        <v>1.8E-3</v>
      </c>
      <c r="AM14" s="1351">
        <v>1.7299999999999999E-13</v>
      </c>
      <c r="AN14" s="1352">
        <v>718054</v>
      </c>
      <c r="AP14" s="1354">
        <f t="shared" si="0"/>
        <v>8.446992792E-5</v>
      </c>
    </row>
    <row r="15" spans="1:42" s="1327" customFormat="1" ht="18" customHeight="1" x14ac:dyDescent="0.2">
      <c r="A15" s="175" t="s">
        <v>9470</v>
      </c>
      <c r="B15" s="175" t="s">
        <v>1338</v>
      </c>
      <c r="C15" s="175" t="s">
        <v>9471</v>
      </c>
      <c r="D15" s="1347" t="s">
        <v>239</v>
      </c>
      <c r="E15" s="1799" t="s">
        <v>240</v>
      </c>
      <c r="F15" s="1275" t="s">
        <v>9518</v>
      </c>
      <c r="G15" s="1800" t="s">
        <v>241</v>
      </c>
      <c r="H15" s="1332">
        <v>8</v>
      </c>
      <c r="I15" s="1332" t="s">
        <v>4</v>
      </c>
      <c r="J15" s="1332" t="s">
        <v>2</v>
      </c>
      <c r="K15" s="1332" t="s">
        <v>1316</v>
      </c>
      <c r="L15" s="1348">
        <v>0.33954579299999998</v>
      </c>
      <c r="M15" s="1349">
        <v>1.1824377E-2</v>
      </c>
      <c r="N15" s="1350">
        <v>2.1232030000000002E-3</v>
      </c>
      <c r="O15" s="1351">
        <v>2.5600000000000001E-8</v>
      </c>
      <c r="P15" s="1352">
        <v>526508</v>
      </c>
      <c r="Q15" s="1352"/>
      <c r="R15" s="1348">
        <v>0.38177</v>
      </c>
      <c r="S15" s="1349">
        <v>8.9999999999999993E-3</v>
      </c>
      <c r="T15" s="1350">
        <v>6.359267E-3</v>
      </c>
      <c r="U15" s="1353">
        <v>0.15699299999999999</v>
      </c>
      <c r="V15" s="1352">
        <v>72613</v>
      </c>
      <c r="W15" s="1352"/>
      <c r="X15" s="1348">
        <v>0.35620000000000002</v>
      </c>
      <c r="Y15" s="1349">
        <v>1.8509999999999999E-2</v>
      </c>
      <c r="Z15" s="1350">
        <v>4.2589999999999998E-3</v>
      </c>
      <c r="AA15" s="1351">
        <v>1.3900000000000001E-5</v>
      </c>
      <c r="AB15" s="1352">
        <v>119249</v>
      </c>
      <c r="AC15" s="1352"/>
      <c r="AD15" s="1394">
        <v>0.36620000000000003</v>
      </c>
      <c r="AE15" s="1395">
        <v>1.5900000000000001E-2</v>
      </c>
      <c r="AF15" s="1395">
        <v>3.3E-3</v>
      </c>
      <c r="AG15" s="1396">
        <v>1.716E-6</v>
      </c>
      <c r="AH15" s="1397">
        <v>191862</v>
      </c>
      <c r="AI15" s="1352"/>
      <c r="AJ15" s="1348">
        <v>0.34610000000000002</v>
      </c>
      <c r="AK15" s="1349">
        <v>1.2800000000000001E-2</v>
      </c>
      <c r="AL15" s="1350">
        <v>1.8E-3</v>
      </c>
      <c r="AM15" s="1351">
        <v>1.9430000000000001E-12</v>
      </c>
      <c r="AN15" s="1352">
        <v>718370</v>
      </c>
      <c r="AP15" s="1354">
        <f t="shared" si="0"/>
        <v>7.4158830387199991E-5</v>
      </c>
    </row>
    <row r="16" spans="1:42" s="1327" customFormat="1" ht="18" customHeight="1" x14ac:dyDescent="0.2">
      <c r="A16" s="175" t="s">
        <v>9470</v>
      </c>
      <c r="B16" s="175" t="s">
        <v>1338</v>
      </c>
      <c r="C16" s="175" t="s">
        <v>9471</v>
      </c>
      <c r="D16" s="1347" t="s">
        <v>443</v>
      </c>
      <c r="E16" s="1799" t="s">
        <v>444</v>
      </c>
      <c r="F16" s="1275" t="s">
        <v>9519</v>
      </c>
      <c r="G16" s="1800" t="s">
        <v>445</v>
      </c>
      <c r="H16" s="1332">
        <v>9</v>
      </c>
      <c r="I16" s="1332" t="s">
        <v>1</v>
      </c>
      <c r="J16" s="1332" t="s">
        <v>4</v>
      </c>
      <c r="K16" s="1332" t="s">
        <v>1316</v>
      </c>
      <c r="L16" s="1348">
        <v>0.20747579499999999</v>
      </c>
      <c r="M16" s="1349">
        <v>1.1099939E-2</v>
      </c>
      <c r="N16" s="1350">
        <v>2.6534739999999999E-3</v>
      </c>
      <c r="O16" s="1351">
        <v>2.8746900000000001E-5</v>
      </c>
      <c r="P16" s="1352">
        <v>458170</v>
      </c>
      <c r="Q16" s="1352"/>
      <c r="R16" s="1348">
        <v>0.22613</v>
      </c>
      <c r="S16" s="1349">
        <v>1.4E-2</v>
      </c>
      <c r="T16" s="1350">
        <v>7.6939729999999998E-3</v>
      </c>
      <c r="U16" s="1353">
        <v>6.8819000000000005E-2</v>
      </c>
      <c r="V16" s="1352">
        <v>72613</v>
      </c>
      <c r="W16" s="1352"/>
      <c r="X16" s="1348">
        <v>0.23352000000000001</v>
      </c>
      <c r="Y16" s="1349">
        <v>1.61344E-2</v>
      </c>
      <c r="Z16" s="1350">
        <v>4.8969299999999999E-3</v>
      </c>
      <c r="AA16" s="1349">
        <v>9.8490399999999999E-4</v>
      </c>
      <c r="AB16" s="1352">
        <v>119613</v>
      </c>
      <c r="AC16" s="1352"/>
      <c r="AD16" s="1394">
        <v>0.22999999999999998</v>
      </c>
      <c r="AE16" s="1395">
        <v>1.54E-2</v>
      </c>
      <c r="AF16" s="1395">
        <v>4.1999999999999997E-3</v>
      </c>
      <c r="AG16" s="1396">
        <v>2.7149999999999999E-4</v>
      </c>
      <c r="AH16" s="1397">
        <v>192226</v>
      </c>
      <c r="AI16" s="1352"/>
      <c r="AJ16" s="1348">
        <v>0.21450000000000002</v>
      </c>
      <c r="AK16" s="1349">
        <v>1.24E-2</v>
      </c>
      <c r="AL16" s="1350">
        <v>2.2000000000000001E-3</v>
      </c>
      <c r="AM16" s="1351">
        <v>2.859E-8</v>
      </c>
      <c r="AN16" s="1352">
        <v>650396</v>
      </c>
      <c r="AP16" s="1354">
        <f t="shared" si="0"/>
        <v>5.1813967920000003E-5</v>
      </c>
    </row>
    <row r="17" spans="1:42" s="1327" customFormat="1" ht="18" customHeight="1" x14ac:dyDescent="0.2">
      <c r="A17" s="175" t="s">
        <v>9470</v>
      </c>
      <c r="B17" s="175" t="s">
        <v>1338</v>
      </c>
      <c r="C17" s="175" t="s">
        <v>9471</v>
      </c>
      <c r="D17" s="1347" t="s">
        <v>135</v>
      </c>
      <c r="E17" s="1799" t="s">
        <v>136</v>
      </c>
      <c r="F17" s="1275" t="s">
        <v>9520</v>
      </c>
      <c r="G17" s="1800" t="s">
        <v>137</v>
      </c>
      <c r="H17" s="1332">
        <v>10</v>
      </c>
      <c r="I17" s="1332" t="s">
        <v>2</v>
      </c>
      <c r="J17" s="1332" t="s">
        <v>3</v>
      </c>
      <c r="K17" s="1332" t="s">
        <v>1316</v>
      </c>
      <c r="L17" s="1348">
        <v>0.11770547000000001</v>
      </c>
      <c r="M17" s="1349">
        <v>2.5180594000000001E-2</v>
      </c>
      <c r="N17" s="1350">
        <v>3.4032400000000001E-3</v>
      </c>
      <c r="O17" s="1351">
        <v>1.37E-13</v>
      </c>
      <c r="P17" s="1352">
        <v>445705</v>
      </c>
      <c r="Q17" s="1352"/>
      <c r="R17" s="1348">
        <v>0.11904000000000001</v>
      </c>
      <c r="S17" s="1349">
        <v>2.5000000000000001E-2</v>
      </c>
      <c r="T17" s="1350">
        <v>9.6507810000000006E-3</v>
      </c>
      <c r="U17" s="1353">
        <v>9.58467E-3</v>
      </c>
      <c r="V17" s="1352">
        <v>72613</v>
      </c>
      <c r="W17" s="1352"/>
      <c r="X17" s="1348">
        <v>0.11990000000000001</v>
      </c>
      <c r="Y17" s="1349">
        <v>1.8010000000000002E-2</v>
      </c>
      <c r="Z17" s="1350">
        <v>6.2719999999999998E-3</v>
      </c>
      <c r="AA17" s="1349">
        <v>4.0749999999999996E-3</v>
      </c>
      <c r="AB17" s="1352">
        <v>119562</v>
      </c>
      <c r="AC17" s="1352"/>
      <c r="AD17" s="1394">
        <v>0.12</v>
      </c>
      <c r="AE17" s="1395">
        <v>1.9900000000000001E-2</v>
      </c>
      <c r="AF17" s="1395">
        <v>5.1000000000000004E-3</v>
      </c>
      <c r="AG17" s="1396">
        <v>1.1400000000000001E-4</v>
      </c>
      <c r="AH17" s="1397">
        <v>192175</v>
      </c>
      <c r="AI17" s="1352"/>
      <c r="AJ17" s="1348">
        <v>0.11829999999999996</v>
      </c>
      <c r="AK17" s="1349">
        <v>2.3699999999999999E-2</v>
      </c>
      <c r="AL17" s="1350">
        <v>2.8999999999999998E-3</v>
      </c>
      <c r="AM17" s="1351">
        <v>1.1630000000000001E-16</v>
      </c>
      <c r="AN17" s="1352">
        <v>637880</v>
      </c>
      <c r="AP17" s="1354">
        <f t="shared" si="0"/>
        <v>1.1717427447179996E-4</v>
      </c>
    </row>
    <row r="18" spans="1:42" s="1327" customFormat="1" ht="18.75" customHeight="1" x14ac:dyDescent="0.2">
      <c r="A18" s="175" t="s">
        <v>9472</v>
      </c>
      <c r="B18" s="175" t="s">
        <v>1338</v>
      </c>
      <c r="C18" s="175" t="s">
        <v>9471</v>
      </c>
      <c r="D18" s="1347" t="s">
        <v>484</v>
      </c>
      <c r="E18" s="1799" t="s">
        <v>485</v>
      </c>
      <c r="F18" s="1275" t="s">
        <v>9521</v>
      </c>
      <c r="G18" s="1800" t="s">
        <v>486</v>
      </c>
      <c r="H18" s="1332">
        <v>11</v>
      </c>
      <c r="I18" s="1332" t="s">
        <v>4</v>
      </c>
      <c r="J18" s="1332" t="s">
        <v>2</v>
      </c>
      <c r="K18" s="1332" t="s">
        <v>1316</v>
      </c>
      <c r="L18" s="1348">
        <v>0.78647841900000004</v>
      </c>
      <c r="M18" s="1349">
        <v>1.4337219E-2</v>
      </c>
      <c r="N18" s="1350">
        <v>2.6796250000000001E-3</v>
      </c>
      <c r="O18" s="1351">
        <v>8.7699999999999998E-8</v>
      </c>
      <c r="P18" s="1352">
        <v>449889</v>
      </c>
      <c r="Q18" s="1332"/>
      <c r="R18" s="1348">
        <v>0.77481</v>
      </c>
      <c r="S18" s="1349">
        <v>-4.0000000000000001E-3</v>
      </c>
      <c r="T18" s="1350">
        <v>8.3329330000000007E-3</v>
      </c>
      <c r="U18" s="1353">
        <v>0.63121099999999997</v>
      </c>
      <c r="V18" s="1352">
        <v>72613</v>
      </c>
      <c r="W18" s="1332"/>
      <c r="X18" s="1348">
        <v>0.79220000000000002</v>
      </c>
      <c r="Y18" s="1349">
        <v>1.119E-2</v>
      </c>
      <c r="Z18" s="1350">
        <v>5.0460000000000001E-3</v>
      </c>
      <c r="AA18" s="1353">
        <v>2.6610000000000002E-2</v>
      </c>
      <c r="AB18" s="1352">
        <v>119359</v>
      </c>
      <c r="AC18" s="1378"/>
      <c r="AD18" s="1394">
        <v>0.78439999999999999</v>
      </c>
      <c r="AE18" s="1395">
        <v>6.7999999999999996E-3</v>
      </c>
      <c r="AF18" s="1395">
        <v>4.1999999999999997E-3</v>
      </c>
      <c r="AG18" s="1396">
        <v>0.1095</v>
      </c>
      <c r="AH18" s="1397">
        <v>191972</v>
      </c>
      <c r="AI18" s="1332"/>
      <c r="AJ18" s="1348">
        <v>0.78680000000000005</v>
      </c>
      <c r="AK18" s="1349">
        <v>1.23E-2</v>
      </c>
      <c r="AL18" s="1350">
        <v>2.3E-3</v>
      </c>
      <c r="AM18" s="1351">
        <v>6.1259999999999994E-8</v>
      </c>
      <c r="AN18" s="1352">
        <v>641861</v>
      </c>
      <c r="AP18" s="1354">
        <f t="shared" si="0"/>
        <v>5.0756512060799992E-5</v>
      </c>
    </row>
    <row r="19" spans="1:42" s="1327" customFormat="1" ht="18.75" customHeight="1" x14ac:dyDescent="0.2">
      <c r="A19" s="175" t="s">
        <v>9470</v>
      </c>
      <c r="B19" s="175" t="s">
        <v>1338</v>
      </c>
      <c r="C19" s="175" t="s">
        <v>9473</v>
      </c>
      <c r="D19" s="175" t="s">
        <v>475</v>
      </c>
      <c r="E19" s="1408" t="s">
        <v>476</v>
      </c>
      <c r="F19" s="1275" t="s">
        <v>9522</v>
      </c>
      <c r="G19" s="1407" t="s">
        <v>477</v>
      </c>
      <c r="H19" s="1332">
        <v>12</v>
      </c>
      <c r="I19" s="1327" t="s">
        <v>3</v>
      </c>
      <c r="J19" s="1327" t="s">
        <v>4</v>
      </c>
      <c r="K19" s="1332" t="s">
        <v>1316</v>
      </c>
      <c r="L19" s="1331">
        <v>0.35191866799999999</v>
      </c>
      <c r="M19" s="12">
        <v>1.52173E-2</v>
      </c>
      <c r="N19" s="187">
        <v>3.1112549999999998E-3</v>
      </c>
      <c r="O19" s="1326">
        <v>9.9999999999999995E-7</v>
      </c>
      <c r="P19" s="183">
        <v>468529</v>
      </c>
      <c r="R19" s="1331">
        <v>0.33589000000000002</v>
      </c>
      <c r="S19" s="12">
        <v>8.0000000000000002E-3</v>
      </c>
      <c r="T19" s="187">
        <v>1.1607302E-2</v>
      </c>
      <c r="U19" s="1335">
        <v>0.49068400000000001</v>
      </c>
      <c r="V19" s="1352">
        <v>72613</v>
      </c>
      <c r="X19" s="1331">
        <v>0.32879999999999998</v>
      </c>
      <c r="Y19" s="12">
        <v>1.634E-2</v>
      </c>
      <c r="Z19" s="187">
        <v>5.8069999999999997E-3</v>
      </c>
      <c r="AA19" s="12">
        <v>4.9040000000000004E-3</v>
      </c>
      <c r="AB19" s="183">
        <v>119372</v>
      </c>
      <c r="AC19" s="1381"/>
      <c r="AD19" s="1394">
        <v>0.33199999999999996</v>
      </c>
      <c r="AE19" s="1395">
        <v>1.44E-2</v>
      </c>
      <c r="AF19" s="1395">
        <v>5.4000000000000003E-3</v>
      </c>
      <c r="AG19" s="1396">
        <v>7.2899999999999996E-3</v>
      </c>
      <c r="AH19" s="1397">
        <v>191985</v>
      </c>
      <c r="AJ19" s="1348">
        <v>0.34619999999999995</v>
      </c>
      <c r="AK19" s="1349">
        <v>1.5100000000000001E-2</v>
      </c>
      <c r="AL19" s="187">
        <v>2.7000000000000001E-3</v>
      </c>
      <c r="AM19" s="1326">
        <v>1.6280000000000001E-8</v>
      </c>
      <c r="AN19" s="183">
        <v>660514</v>
      </c>
      <c r="AP19" s="1354">
        <f t="shared" si="0"/>
        <v>1.0321810227119999E-4</v>
      </c>
    </row>
    <row r="20" spans="1:42" s="1327" customFormat="1" ht="18" customHeight="1" x14ac:dyDescent="0.2">
      <c r="A20" s="175" t="s">
        <v>9470</v>
      </c>
      <c r="B20" s="175" t="s">
        <v>1338</v>
      </c>
      <c r="C20" s="175" t="s">
        <v>9471</v>
      </c>
      <c r="D20" s="1347" t="s">
        <v>260</v>
      </c>
      <c r="E20" s="1799" t="s">
        <v>261</v>
      </c>
      <c r="F20" s="1275" t="s">
        <v>9523</v>
      </c>
      <c r="G20" s="1800" t="s">
        <v>262</v>
      </c>
      <c r="H20" s="1454">
        <v>13</v>
      </c>
      <c r="I20" s="1332" t="s">
        <v>2</v>
      </c>
      <c r="J20" s="1332" t="s">
        <v>4</v>
      </c>
      <c r="K20" s="1332" t="s">
        <v>1316</v>
      </c>
      <c r="L20" s="1348">
        <v>0.33226567899999998</v>
      </c>
      <c r="M20" s="1349">
        <v>1.4071797E-2</v>
      </c>
      <c r="N20" s="1350">
        <v>2.1930460000000001E-3</v>
      </c>
      <c r="O20" s="1351">
        <v>1.3900000000000001E-10</v>
      </c>
      <c r="P20" s="1352">
        <v>520885</v>
      </c>
      <c r="Q20" s="1352"/>
      <c r="R20" s="1348">
        <v>0.30092000000000002</v>
      </c>
      <c r="S20" s="1349">
        <v>1.9E-2</v>
      </c>
      <c r="T20" s="1350">
        <v>6.8885659999999996E-3</v>
      </c>
      <c r="U20" s="1349">
        <v>5.8121700000000002E-3</v>
      </c>
      <c r="V20" s="1352">
        <v>72613</v>
      </c>
      <c r="W20" s="1352"/>
      <c r="X20" s="1348">
        <v>0.374</v>
      </c>
      <c r="Y20" s="1349">
        <v>5.8729999999999997E-3</v>
      </c>
      <c r="Z20" s="1350">
        <v>4.2230000000000002E-3</v>
      </c>
      <c r="AA20" s="1353">
        <v>0.1643</v>
      </c>
      <c r="AB20" s="1352">
        <v>119207</v>
      </c>
      <c r="AC20" s="1352"/>
      <c r="AD20" s="1394">
        <v>0.3528</v>
      </c>
      <c r="AE20" s="1395">
        <v>9.1999999999999998E-3</v>
      </c>
      <c r="AF20" s="1395">
        <v>3.5000000000000001E-3</v>
      </c>
      <c r="AG20" s="1396">
        <v>8.0719999999999993E-3</v>
      </c>
      <c r="AH20" s="1397">
        <v>191820</v>
      </c>
      <c r="AI20" s="1352"/>
      <c r="AJ20" s="1348">
        <v>0.33819999999999995</v>
      </c>
      <c r="AK20" s="1349">
        <v>1.2800000000000001E-2</v>
      </c>
      <c r="AL20" s="1350">
        <v>1.9E-3</v>
      </c>
      <c r="AM20" s="1351">
        <v>7.5579999999999999E-12</v>
      </c>
      <c r="AN20" s="1352">
        <v>712705</v>
      </c>
      <c r="AP20" s="1354">
        <f t="shared" si="0"/>
        <v>7.3341586636799998E-5</v>
      </c>
    </row>
    <row r="21" spans="1:42" s="1327" customFormat="1" ht="18" customHeight="1" x14ac:dyDescent="0.2">
      <c r="A21" s="175" t="s">
        <v>9470</v>
      </c>
      <c r="B21" s="175" t="s">
        <v>1338</v>
      </c>
      <c r="C21" s="175" t="s">
        <v>9471</v>
      </c>
      <c r="D21" s="1347" t="s">
        <v>338</v>
      </c>
      <c r="E21" s="1799" t="s">
        <v>339</v>
      </c>
      <c r="F21" s="1275" t="s">
        <v>9524</v>
      </c>
      <c r="G21" s="1800" t="s">
        <v>262</v>
      </c>
      <c r="H21" s="1454"/>
      <c r="I21" s="1332" t="s">
        <v>1</v>
      </c>
      <c r="J21" s="1332" t="s">
        <v>3</v>
      </c>
      <c r="K21" s="1332" t="s">
        <v>1316</v>
      </c>
      <c r="L21" s="1348">
        <v>0.33669817099999999</v>
      </c>
      <c r="M21" s="1349">
        <v>1.2449046E-2</v>
      </c>
      <c r="N21" s="1350">
        <v>2.1866450000000001E-3</v>
      </c>
      <c r="O21" s="1351">
        <v>1.2499999999999999E-8</v>
      </c>
      <c r="P21" s="1352">
        <v>516980</v>
      </c>
      <c r="Q21" s="1352"/>
      <c r="R21" s="1348">
        <v>0.30092999999999998</v>
      </c>
      <c r="S21" s="1349">
        <v>1.9E-2</v>
      </c>
      <c r="T21" s="1350">
        <v>6.8459360000000004E-3</v>
      </c>
      <c r="U21" s="1349">
        <v>5.5139100000000003E-3</v>
      </c>
      <c r="V21" s="1352">
        <v>72613</v>
      </c>
      <c r="W21" s="1352"/>
      <c r="X21" s="1348">
        <v>0.37109999999999999</v>
      </c>
      <c r="Y21" s="1349">
        <v>5.8719999999999996E-3</v>
      </c>
      <c r="Z21" s="1350">
        <v>4.2459999999999998E-3</v>
      </c>
      <c r="AA21" s="1353">
        <v>0.1666</v>
      </c>
      <c r="AB21" s="1352">
        <v>118977</v>
      </c>
      <c r="AC21" s="1352"/>
      <c r="AD21" s="1394">
        <v>0.3528</v>
      </c>
      <c r="AE21" s="1395">
        <v>9.1999999999999998E-3</v>
      </c>
      <c r="AF21" s="1395">
        <v>3.5000000000000001E-3</v>
      </c>
      <c r="AG21" s="1396">
        <v>8.0719999999999993E-3</v>
      </c>
      <c r="AH21" s="1397">
        <v>191590</v>
      </c>
      <c r="AI21" s="1352"/>
      <c r="AJ21" s="1348">
        <v>0.3407</v>
      </c>
      <c r="AK21" s="1349">
        <v>1.17E-2</v>
      </c>
      <c r="AL21" s="1350">
        <v>1.9E-3</v>
      </c>
      <c r="AM21" s="1351">
        <v>4.4840000000000002E-10</v>
      </c>
      <c r="AN21" s="1352">
        <v>708570</v>
      </c>
      <c r="AP21" s="1354">
        <f t="shared" si="0"/>
        <v>6.1497424567799995E-5</v>
      </c>
    </row>
    <row r="22" spans="1:42" s="1327" customFormat="1" ht="18" customHeight="1" x14ac:dyDescent="0.2">
      <c r="A22" s="175" t="s">
        <v>9470</v>
      </c>
      <c r="B22" s="175" t="s">
        <v>1338</v>
      </c>
      <c r="C22" s="175" t="s">
        <v>9471</v>
      </c>
      <c r="D22" s="1347" t="s">
        <v>416</v>
      </c>
      <c r="E22" s="1799" t="s">
        <v>417</v>
      </c>
      <c r="F22" s="1275" t="s">
        <v>9525</v>
      </c>
      <c r="G22" s="1800" t="s">
        <v>418</v>
      </c>
      <c r="H22" s="1332">
        <v>14</v>
      </c>
      <c r="I22" s="1332" t="s">
        <v>2</v>
      </c>
      <c r="J22" s="1332" t="s">
        <v>4</v>
      </c>
      <c r="K22" s="712" t="s">
        <v>1316</v>
      </c>
      <c r="L22" s="1348">
        <v>0.69439436700000001</v>
      </c>
      <c r="M22" s="1349">
        <v>1.0077562E-2</v>
      </c>
      <c r="N22" s="1350">
        <v>2.1787239999999999E-3</v>
      </c>
      <c r="O22" s="1351">
        <v>3.7400000000000002E-6</v>
      </c>
      <c r="P22" s="1352">
        <v>526508</v>
      </c>
      <c r="Q22" s="1352"/>
      <c r="R22" s="1348">
        <v>0.69245999999999996</v>
      </c>
      <c r="S22" s="1349">
        <v>3.0000000000000001E-3</v>
      </c>
      <c r="T22" s="1350">
        <v>6.9188870000000003E-3</v>
      </c>
      <c r="U22" s="1353">
        <v>0.66458200000000001</v>
      </c>
      <c r="V22" s="1352">
        <v>72613</v>
      </c>
      <c r="W22" s="1352"/>
      <c r="X22" s="1348">
        <v>0.68769999999999998</v>
      </c>
      <c r="Y22" s="1349">
        <v>1.7049999999999999E-2</v>
      </c>
      <c r="Z22" s="1350">
        <v>4.4060000000000002E-3</v>
      </c>
      <c r="AA22" s="1355">
        <v>1.0900000000000001E-4</v>
      </c>
      <c r="AB22" s="1352">
        <v>119385</v>
      </c>
      <c r="AC22" s="1352"/>
      <c r="AD22" s="1394">
        <v>0.69</v>
      </c>
      <c r="AE22" s="1395">
        <v>1.3599999999999999E-2</v>
      </c>
      <c r="AF22" s="1395">
        <v>3.5000000000000001E-3</v>
      </c>
      <c r="AG22" s="1396">
        <v>9.5140000000000001E-5</v>
      </c>
      <c r="AH22" s="1397">
        <v>191998</v>
      </c>
      <c r="AI22" s="1352"/>
      <c r="AJ22" s="1348">
        <v>0.69300000000000006</v>
      </c>
      <c r="AK22" s="1349">
        <v>1.0800000000000001E-2</v>
      </c>
      <c r="AL22" s="1350">
        <v>1.9E-3</v>
      </c>
      <c r="AM22" s="1351">
        <v>8.4680000000000001E-9</v>
      </c>
      <c r="AN22" s="1352">
        <v>718506</v>
      </c>
      <c r="AP22" s="1354">
        <f t="shared" si="0"/>
        <v>4.9630553279999999E-5</v>
      </c>
    </row>
    <row r="23" spans="1:42" s="1327" customFormat="1" ht="18" customHeight="1" x14ac:dyDescent="0.2">
      <c r="A23" s="175" t="s">
        <v>9470</v>
      </c>
      <c r="B23" s="175" t="s">
        <v>1338</v>
      </c>
      <c r="C23" s="175" t="s">
        <v>9471</v>
      </c>
      <c r="D23" s="1347" t="s">
        <v>201</v>
      </c>
      <c r="E23" s="1799" t="s">
        <v>202</v>
      </c>
      <c r="F23" s="1275" t="s">
        <v>9526</v>
      </c>
      <c r="G23" s="1800" t="s">
        <v>203</v>
      </c>
      <c r="H23" s="1332">
        <v>15</v>
      </c>
      <c r="I23" s="1332" t="s">
        <v>3</v>
      </c>
      <c r="J23" s="1332" t="s">
        <v>2</v>
      </c>
      <c r="K23" s="1332" t="s">
        <v>1316</v>
      </c>
      <c r="L23" s="1348">
        <v>0.40011618900000001</v>
      </c>
      <c r="M23" s="1349">
        <v>1.0912653E-2</v>
      </c>
      <c r="N23" s="1350">
        <v>2.0475350000000001E-3</v>
      </c>
      <c r="O23" s="1351">
        <v>9.8399999999999994E-8</v>
      </c>
      <c r="P23" s="1352">
        <v>520381</v>
      </c>
      <c r="Q23" s="1352"/>
      <c r="R23" s="1348">
        <v>0.40071000000000001</v>
      </c>
      <c r="S23" s="1349">
        <v>2.1000000000000001E-2</v>
      </c>
      <c r="T23" s="1350">
        <v>6.2830849999999999E-3</v>
      </c>
      <c r="U23" s="1355">
        <v>8.3084999999999995E-4</v>
      </c>
      <c r="V23" s="1352">
        <v>72613</v>
      </c>
      <c r="W23" s="1352"/>
      <c r="X23" s="1348">
        <v>0.39410000000000001</v>
      </c>
      <c r="Y23" s="1349">
        <v>1.84E-2</v>
      </c>
      <c r="Z23" s="1350">
        <v>4.2110000000000003E-3</v>
      </c>
      <c r="AA23" s="1351">
        <v>1.2500000000000001E-5</v>
      </c>
      <c r="AB23" s="1352">
        <v>118751</v>
      </c>
      <c r="AC23" s="1352"/>
      <c r="AD23" s="1394">
        <v>0.3931</v>
      </c>
      <c r="AE23" s="1395">
        <v>1.89E-2</v>
      </c>
      <c r="AF23" s="1395">
        <v>3.3E-3</v>
      </c>
      <c r="AG23" s="1396">
        <v>1.303E-8</v>
      </c>
      <c r="AH23" s="1397">
        <v>191364</v>
      </c>
      <c r="AI23" s="1352"/>
      <c r="AJ23" s="1348">
        <v>0.39910000000000001</v>
      </c>
      <c r="AK23" s="1349">
        <v>1.2999999999999999E-2</v>
      </c>
      <c r="AL23" s="1350">
        <v>1.8E-3</v>
      </c>
      <c r="AM23" s="1351">
        <v>1.6659999999999999E-13</v>
      </c>
      <c r="AN23" s="1352">
        <v>711745</v>
      </c>
      <c r="AP23" s="1354">
        <f t="shared" si="0"/>
        <v>8.1058886219999995E-5</v>
      </c>
    </row>
    <row r="24" spans="1:42" s="1327" customFormat="1" ht="18" customHeight="1" x14ac:dyDescent="0.2">
      <c r="A24" s="175" t="s">
        <v>9470</v>
      </c>
      <c r="B24" s="175" t="s">
        <v>1338</v>
      </c>
      <c r="C24" s="175" t="s">
        <v>9471</v>
      </c>
      <c r="D24" s="1347" t="s">
        <v>242</v>
      </c>
      <c r="E24" s="1799" t="s">
        <v>243</v>
      </c>
      <c r="F24" s="1275" t="s">
        <v>9527</v>
      </c>
      <c r="G24" s="1800" t="s">
        <v>244</v>
      </c>
      <c r="H24" s="1454">
        <v>16</v>
      </c>
      <c r="I24" s="1332" t="s">
        <v>3</v>
      </c>
      <c r="J24" s="1332" t="s">
        <v>1</v>
      </c>
      <c r="K24" s="1332" t="s">
        <v>1316</v>
      </c>
      <c r="L24" s="1348">
        <v>0.83726258600000003</v>
      </c>
      <c r="M24" s="1349">
        <v>1.5605747E-2</v>
      </c>
      <c r="N24" s="1350">
        <v>2.81073E-3</v>
      </c>
      <c r="O24" s="1351">
        <v>2.8200000000000001E-8</v>
      </c>
      <c r="P24" s="1352">
        <v>493962</v>
      </c>
      <c r="Q24" s="1352"/>
      <c r="R24" s="1348">
        <v>0.84009</v>
      </c>
      <c r="S24" s="1349">
        <v>1.7999999999999999E-2</v>
      </c>
      <c r="T24" s="1350">
        <v>8.3813929999999991E-3</v>
      </c>
      <c r="U24" s="1353">
        <v>3.1744399999999999E-2</v>
      </c>
      <c r="V24" s="1352">
        <v>72613</v>
      </c>
      <c r="W24" s="1352"/>
      <c r="X24" s="1348">
        <v>0.8246</v>
      </c>
      <c r="Y24" s="1349">
        <v>2.0559999999999998E-2</v>
      </c>
      <c r="Z24" s="1350">
        <v>5.3800000000000002E-3</v>
      </c>
      <c r="AA24" s="1355">
        <v>1.3239999999999999E-4</v>
      </c>
      <c r="AB24" s="1352">
        <v>119525</v>
      </c>
      <c r="AC24" s="1352"/>
      <c r="AD24" s="1394">
        <v>0.8256</v>
      </c>
      <c r="AE24" s="1395">
        <v>2.0199999999999999E-2</v>
      </c>
      <c r="AF24" s="1395">
        <v>4.1999999999999997E-3</v>
      </c>
      <c r="AG24" s="1396">
        <v>1.9929999999999998E-6</v>
      </c>
      <c r="AH24" s="1397">
        <v>192138</v>
      </c>
      <c r="AI24" s="1352"/>
      <c r="AJ24" s="1348">
        <v>0.83499999999999996</v>
      </c>
      <c r="AK24" s="1349">
        <v>1.6799999999999999E-2</v>
      </c>
      <c r="AL24" s="1350">
        <v>2.3999999999999998E-3</v>
      </c>
      <c r="AM24" s="1351">
        <v>2.1369999999999999E-12</v>
      </c>
      <c r="AN24" s="1352">
        <v>686100</v>
      </c>
      <c r="AP24" s="1354">
        <f t="shared" si="0"/>
        <v>7.7771232000000006E-5</v>
      </c>
    </row>
    <row r="25" spans="1:42" s="1327" customFormat="1" ht="18" customHeight="1" x14ac:dyDescent="0.2">
      <c r="A25" s="175" t="s">
        <v>9470</v>
      </c>
      <c r="B25" s="175" t="s">
        <v>1338</v>
      </c>
      <c r="C25" s="175" t="s">
        <v>9471</v>
      </c>
      <c r="D25" s="1347" t="s">
        <v>299</v>
      </c>
      <c r="E25" s="1799" t="s">
        <v>300</v>
      </c>
      <c r="F25" s="1275" t="s">
        <v>9528</v>
      </c>
      <c r="G25" s="1800" t="s">
        <v>301</v>
      </c>
      <c r="H25" s="1454"/>
      <c r="I25" s="1332" t="s">
        <v>2</v>
      </c>
      <c r="J25" s="1332" t="s">
        <v>1</v>
      </c>
      <c r="K25" s="1332" t="s">
        <v>1316</v>
      </c>
      <c r="L25" s="1348">
        <v>0.85038762199999995</v>
      </c>
      <c r="M25" s="1349">
        <v>1.6687898999999999E-2</v>
      </c>
      <c r="N25" s="1350">
        <v>3.1485760000000002E-3</v>
      </c>
      <c r="O25" s="1351">
        <v>1.1600000000000001E-7</v>
      </c>
      <c r="P25" s="1352">
        <v>419914</v>
      </c>
      <c r="Q25" s="1352"/>
      <c r="R25" s="1348">
        <v>0.86211000000000004</v>
      </c>
      <c r="S25" s="1349">
        <v>1.9E-2</v>
      </c>
      <c r="T25" s="1350">
        <v>8.8489269999999995E-3</v>
      </c>
      <c r="U25" s="1353">
        <v>3.17811E-2</v>
      </c>
      <c r="V25" s="1352">
        <v>72613</v>
      </c>
      <c r="W25" s="1352"/>
      <c r="X25" s="1348">
        <v>0.83840000000000003</v>
      </c>
      <c r="Y25" s="1349">
        <v>1.7000000000000001E-2</v>
      </c>
      <c r="Z25" s="1350">
        <v>5.5770000000000004E-3</v>
      </c>
      <c r="AA25" s="1349">
        <v>2.297E-3</v>
      </c>
      <c r="AB25" s="1352">
        <v>119181</v>
      </c>
      <c r="AC25" s="1352"/>
      <c r="AD25" s="1394">
        <v>0.84620000000000006</v>
      </c>
      <c r="AE25" s="1395">
        <v>1.7600000000000001E-2</v>
      </c>
      <c r="AF25" s="1395">
        <v>5.0000000000000001E-3</v>
      </c>
      <c r="AG25" s="1396">
        <v>4.1790000000000002E-4</v>
      </c>
      <c r="AH25" s="1397">
        <v>191794</v>
      </c>
      <c r="AI25" s="1352"/>
      <c r="AJ25" s="1348">
        <v>0.8488</v>
      </c>
      <c r="AK25" s="1349">
        <v>1.7000000000000001E-2</v>
      </c>
      <c r="AL25" s="1350">
        <v>2.5999999999999999E-3</v>
      </c>
      <c r="AM25" s="1351">
        <v>9.4460000000000003E-11</v>
      </c>
      <c r="AN25" s="1352">
        <v>611708</v>
      </c>
      <c r="AP25" s="1354">
        <f t="shared" si="0"/>
        <v>7.4179687680000003E-5</v>
      </c>
    </row>
    <row r="26" spans="1:42" s="1327" customFormat="1" ht="18" customHeight="1" x14ac:dyDescent="0.2">
      <c r="A26" s="175" t="s">
        <v>9470</v>
      </c>
      <c r="B26" s="175" t="s">
        <v>1338</v>
      </c>
      <c r="C26" s="175" t="s">
        <v>9471</v>
      </c>
      <c r="D26" s="1347" t="s">
        <v>248</v>
      </c>
      <c r="E26" s="1799" t="s">
        <v>249</v>
      </c>
      <c r="F26" s="1275" t="s">
        <v>9529</v>
      </c>
      <c r="G26" s="1800" t="s">
        <v>250</v>
      </c>
      <c r="H26" s="1454"/>
      <c r="I26" s="1332" t="s">
        <v>4</v>
      </c>
      <c r="J26" s="1332" t="s">
        <v>2</v>
      </c>
      <c r="K26" s="1332" t="s">
        <v>1316</v>
      </c>
      <c r="L26" s="1348">
        <v>0.249856141</v>
      </c>
      <c r="M26" s="1349">
        <v>1.4552356000000001E-2</v>
      </c>
      <c r="N26" s="1350">
        <v>2.3326060000000001E-3</v>
      </c>
      <c r="O26" s="1351">
        <v>4.4099999999999998E-10</v>
      </c>
      <c r="P26" s="1352">
        <v>526508</v>
      </c>
      <c r="Q26" s="1352"/>
      <c r="R26" s="1348">
        <v>0.27052999999999999</v>
      </c>
      <c r="S26" s="1349">
        <v>1.7999999999999999E-2</v>
      </c>
      <c r="T26" s="1350">
        <v>6.8413550000000004E-3</v>
      </c>
      <c r="U26" s="1349">
        <v>8.5119600000000007E-3</v>
      </c>
      <c r="V26" s="1352">
        <v>72613</v>
      </c>
      <c r="W26" s="1352"/>
      <c r="X26" s="1348">
        <v>0.25530000000000003</v>
      </c>
      <c r="Y26" s="1349">
        <v>9.0410000000000004E-3</v>
      </c>
      <c r="Z26" s="1350">
        <v>4.7070000000000002E-3</v>
      </c>
      <c r="AA26" s="1353">
        <v>5.4760000000000003E-2</v>
      </c>
      <c r="AB26" s="1352">
        <v>119078</v>
      </c>
      <c r="AC26" s="1352"/>
      <c r="AD26" s="1394">
        <v>0.26340000000000002</v>
      </c>
      <c r="AE26" s="1395">
        <v>1.2E-2</v>
      </c>
      <c r="AF26" s="1395">
        <v>4.1000000000000003E-3</v>
      </c>
      <c r="AG26" s="1396">
        <v>3.0829999999999998E-3</v>
      </c>
      <c r="AH26" s="1397">
        <v>191691</v>
      </c>
      <c r="AI26" s="1352"/>
      <c r="AJ26" s="1348">
        <v>0.25259999999999999</v>
      </c>
      <c r="AK26" s="1349">
        <v>1.3899999999999999E-2</v>
      </c>
      <c r="AL26" s="1350">
        <v>2E-3</v>
      </c>
      <c r="AM26" s="1351">
        <v>4.197E-12</v>
      </c>
      <c r="AN26" s="1352">
        <v>718199</v>
      </c>
      <c r="AP26" s="1354">
        <f t="shared" si="0"/>
        <v>7.2953483800799991E-5</v>
      </c>
    </row>
    <row r="27" spans="1:42" s="1327" customFormat="1" ht="18" customHeight="1" x14ac:dyDescent="0.2">
      <c r="A27" s="175" t="s">
        <v>9470</v>
      </c>
      <c r="B27" s="175" t="s">
        <v>1338</v>
      </c>
      <c r="C27" s="175" t="s">
        <v>9471</v>
      </c>
      <c r="D27" s="1347" t="s">
        <v>89</v>
      </c>
      <c r="E27" s="1799" t="s">
        <v>90</v>
      </c>
      <c r="F27" s="1275" t="s">
        <v>9530</v>
      </c>
      <c r="G27" s="1800" t="s">
        <v>91</v>
      </c>
      <c r="H27" s="1332">
        <v>17</v>
      </c>
      <c r="I27" s="1332" t="s">
        <v>2</v>
      </c>
      <c r="J27" s="1332" t="s">
        <v>4</v>
      </c>
      <c r="K27" s="1332" t="s">
        <v>1316</v>
      </c>
      <c r="L27" s="1348">
        <v>0.79926349600000002</v>
      </c>
      <c r="M27" s="1349">
        <v>2.4112161E-2</v>
      </c>
      <c r="N27" s="1350">
        <v>2.5240359999999999E-3</v>
      </c>
      <c r="O27" s="1351">
        <v>1.26E-21</v>
      </c>
      <c r="P27" s="1352">
        <v>522762</v>
      </c>
      <c r="Q27" s="1352"/>
      <c r="R27" s="1348">
        <v>0.76232999999999995</v>
      </c>
      <c r="S27" s="1349">
        <v>1.2999999999999999E-2</v>
      </c>
      <c r="T27" s="1350">
        <v>7.2404990000000001E-3</v>
      </c>
      <c r="U27" s="1353">
        <v>7.2581000000000007E-2</v>
      </c>
      <c r="V27" s="1352">
        <v>72613</v>
      </c>
      <c r="W27" s="1352"/>
      <c r="X27" s="1348">
        <v>0.76790000000000003</v>
      </c>
      <c r="Y27" s="1349">
        <v>3.0710000000000001E-2</v>
      </c>
      <c r="Z27" s="1350">
        <v>4.8320000000000004E-3</v>
      </c>
      <c r="AA27" s="1351">
        <v>2.09E-10</v>
      </c>
      <c r="AB27" s="1352">
        <v>119448</v>
      </c>
      <c r="AC27" s="1352"/>
      <c r="AD27" s="1394">
        <v>0.76659999999999995</v>
      </c>
      <c r="AE27" s="1395">
        <v>2.4899999999999999E-2</v>
      </c>
      <c r="AF27" s="1395">
        <v>4.1000000000000003E-3</v>
      </c>
      <c r="AG27" s="1396">
        <v>9.0920000000000002E-10</v>
      </c>
      <c r="AH27" s="1397">
        <v>192061</v>
      </c>
      <c r="AI27" s="1352"/>
      <c r="AJ27" s="1348">
        <v>0.78990000000000005</v>
      </c>
      <c r="AK27" s="1349">
        <v>2.4400000000000002E-2</v>
      </c>
      <c r="AL27" s="1350">
        <v>2.0999999999999999E-3</v>
      </c>
      <c r="AM27" s="1351">
        <v>2.9100000000000002E-30</v>
      </c>
      <c r="AN27" s="1352">
        <v>714823</v>
      </c>
      <c r="AP27" s="1354">
        <f t="shared" si="0"/>
        <v>1.9760949785279999E-4</v>
      </c>
    </row>
    <row r="28" spans="1:42" s="1327" customFormat="1" ht="18" customHeight="1" x14ac:dyDescent="0.2">
      <c r="A28" s="175" t="s">
        <v>9470</v>
      </c>
      <c r="B28" s="175" t="s">
        <v>1338</v>
      </c>
      <c r="C28" s="175" t="s">
        <v>9471</v>
      </c>
      <c r="D28" s="1347" t="s">
        <v>391</v>
      </c>
      <c r="E28" s="1799" t="s">
        <v>392</v>
      </c>
      <c r="F28" s="1275" t="s">
        <v>9531</v>
      </c>
      <c r="G28" s="1800" t="s">
        <v>393</v>
      </c>
      <c r="H28" s="1332">
        <v>18</v>
      </c>
      <c r="I28" s="1332" t="s">
        <v>2</v>
      </c>
      <c r="J28" s="1332" t="s">
        <v>1</v>
      </c>
      <c r="K28" s="1332" t="s">
        <v>1316</v>
      </c>
      <c r="L28" s="1348">
        <v>0.30106906900000002</v>
      </c>
      <c r="M28" s="1349">
        <v>1.1064265E-2</v>
      </c>
      <c r="N28" s="1350">
        <v>2.2015279999999999E-3</v>
      </c>
      <c r="O28" s="1351">
        <v>5.0200000000000002E-7</v>
      </c>
      <c r="P28" s="1352">
        <v>526508</v>
      </c>
      <c r="Q28" s="1352"/>
      <c r="R28" s="1348">
        <v>0.29858000000000001</v>
      </c>
      <c r="S28" s="1349">
        <v>0</v>
      </c>
      <c r="T28" s="1350">
        <v>0</v>
      </c>
      <c r="U28" s="1353">
        <v>0.98767400000000005</v>
      </c>
      <c r="V28" s="1352">
        <v>72613</v>
      </c>
      <c r="W28" s="1352"/>
      <c r="X28" s="1348">
        <v>0.33350000000000002</v>
      </c>
      <c r="Y28" s="1349">
        <v>1.4670000000000001E-2</v>
      </c>
      <c r="Z28" s="1350">
        <v>4.333E-3</v>
      </c>
      <c r="AA28" s="1355">
        <v>7.1179999999999995E-4</v>
      </c>
      <c r="AB28" s="1352">
        <v>119127</v>
      </c>
      <c r="AC28" s="1352"/>
      <c r="AD28" s="1394">
        <v>0.32999999999999996</v>
      </c>
      <c r="AE28" s="1395">
        <v>1.4999999999999999E-2</v>
      </c>
      <c r="AF28" s="1395">
        <v>4.0000000000000001E-3</v>
      </c>
      <c r="AG28" s="1396">
        <v>1.7679999999999999E-4</v>
      </c>
      <c r="AH28" s="1397">
        <v>119127</v>
      </c>
      <c r="AI28" s="1352"/>
      <c r="AJ28" s="1348">
        <v>0.30769999999999997</v>
      </c>
      <c r="AK28" s="1349">
        <v>1.18E-2</v>
      </c>
      <c r="AL28" s="1350">
        <v>2E-3</v>
      </c>
      <c r="AM28" s="1351">
        <v>1.808E-9</v>
      </c>
      <c r="AN28" s="1352">
        <v>645635</v>
      </c>
      <c r="AP28" s="1354">
        <f t="shared" si="0"/>
        <v>5.9322007320799998E-5</v>
      </c>
    </row>
    <row r="29" spans="1:42" s="1327" customFormat="1" ht="18" customHeight="1" x14ac:dyDescent="0.2">
      <c r="A29" s="175" t="s">
        <v>9470</v>
      </c>
      <c r="B29" s="175" t="s">
        <v>1338</v>
      </c>
      <c r="C29" s="175" t="s">
        <v>9471</v>
      </c>
      <c r="D29" s="1347" t="s">
        <v>319</v>
      </c>
      <c r="E29" s="1799" t="s">
        <v>320</v>
      </c>
      <c r="F29" s="1275" t="s">
        <v>9532</v>
      </c>
      <c r="G29" s="1800" t="s">
        <v>321</v>
      </c>
      <c r="H29" s="1332">
        <v>19</v>
      </c>
      <c r="I29" s="1332" t="s">
        <v>3</v>
      </c>
      <c r="J29" s="1332" t="s">
        <v>1</v>
      </c>
      <c r="K29" s="1332" t="s">
        <v>1316</v>
      </c>
      <c r="L29" s="1348">
        <v>0.55623329899999996</v>
      </c>
      <c r="M29" s="1349">
        <v>1.1590413000000001E-2</v>
      </c>
      <c r="N29" s="1350">
        <v>2.0875630000000002E-3</v>
      </c>
      <c r="O29" s="1351">
        <v>2.8200000000000001E-8</v>
      </c>
      <c r="P29" s="1352">
        <v>523266</v>
      </c>
      <c r="Q29" s="1352"/>
      <c r="R29" s="1348">
        <v>0.58531999999999995</v>
      </c>
      <c r="S29" s="1349">
        <v>4.0000000000000001E-3</v>
      </c>
      <c r="T29" s="1350">
        <v>6.3225770000000002E-3</v>
      </c>
      <c r="U29" s="1353">
        <v>0.52695999999999998</v>
      </c>
      <c r="V29" s="1352">
        <v>72613</v>
      </c>
      <c r="W29" s="1352"/>
      <c r="X29" s="1348">
        <v>0.59470000000000001</v>
      </c>
      <c r="Y29" s="1349">
        <v>1.3780000000000001E-2</v>
      </c>
      <c r="Z29" s="1350">
        <v>4.163E-3</v>
      </c>
      <c r="AA29" s="1355">
        <v>9.3559999999999997E-4</v>
      </c>
      <c r="AB29" s="1352">
        <v>119090</v>
      </c>
      <c r="AC29" s="1352"/>
      <c r="AD29" s="1394">
        <v>0.59000000000000008</v>
      </c>
      <c r="AE29" s="1395">
        <v>1.09E-2</v>
      </c>
      <c r="AF29" s="1395">
        <v>3.3E-3</v>
      </c>
      <c r="AG29" s="1396">
        <v>1.031E-3</v>
      </c>
      <c r="AH29" s="1397">
        <v>191703</v>
      </c>
      <c r="AI29" s="1352"/>
      <c r="AJ29" s="1348">
        <v>0.56569999999999998</v>
      </c>
      <c r="AK29" s="1349">
        <v>1.14E-2</v>
      </c>
      <c r="AL29" s="1350">
        <v>1.8E-3</v>
      </c>
      <c r="AM29" s="1351">
        <v>1.988E-10</v>
      </c>
      <c r="AN29" s="1352">
        <v>714969</v>
      </c>
      <c r="AP29" s="1354">
        <f t="shared" si="0"/>
        <v>6.3858057919200005E-5</v>
      </c>
    </row>
    <row r="30" spans="1:42" s="1327" customFormat="1" ht="18" customHeight="1" x14ac:dyDescent="0.2">
      <c r="A30" s="175" t="s">
        <v>9470</v>
      </c>
      <c r="B30" s="175" t="s">
        <v>1338</v>
      </c>
      <c r="C30" s="175" t="s">
        <v>9471</v>
      </c>
      <c r="D30" s="1347" t="s">
        <v>405</v>
      </c>
      <c r="E30" s="1799" t="s">
        <v>406</v>
      </c>
      <c r="F30" s="1275" t="s">
        <v>9533</v>
      </c>
      <c r="G30" s="1800" t="s">
        <v>407</v>
      </c>
      <c r="H30" s="1332">
        <v>20</v>
      </c>
      <c r="I30" s="1332" t="s">
        <v>1</v>
      </c>
      <c r="J30" s="1332" t="s">
        <v>4</v>
      </c>
      <c r="K30" s="1332" t="s">
        <v>1316</v>
      </c>
      <c r="L30" s="1348">
        <v>0.22019857700000001</v>
      </c>
      <c r="M30" s="1349">
        <v>1.0731956000000001E-2</v>
      </c>
      <c r="N30" s="1350">
        <v>2.4789629999999998E-3</v>
      </c>
      <c r="O30" s="1351">
        <v>1.49644E-5</v>
      </c>
      <c r="P30" s="1352">
        <v>502611</v>
      </c>
      <c r="Q30" s="1352"/>
      <c r="R30" s="1348">
        <v>0.21843000000000001</v>
      </c>
      <c r="S30" s="1349">
        <v>5.0000000000000001E-3</v>
      </c>
      <c r="T30" s="1350">
        <v>8.1866130000000006E-3</v>
      </c>
      <c r="U30" s="1353">
        <v>0.54136300000000004</v>
      </c>
      <c r="V30" s="1352">
        <v>72613</v>
      </c>
      <c r="W30" s="1352"/>
      <c r="X30" s="1348">
        <v>0.23019999999999999</v>
      </c>
      <c r="Y30" s="1349">
        <v>2.164E-2</v>
      </c>
      <c r="Z30" s="1350">
        <v>4.8609999999999999E-3</v>
      </c>
      <c r="AA30" s="1351">
        <v>8.5399999999999996E-6</v>
      </c>
      <c r="AB30" s="1352">
        <v>119476</v>
      </c>
      <c r="AC30" s="1352"/>
      <c r="AD30" s="1394">
        <v>0.22719999999999996</v>
      </c>
      <c r="AE30" s="1395">
        <v>1.72E-2</v>
      </c>
      <c r="AF30" s="1395">
        <v>4.1999999999999997E-3</v>
      </c>
      <c r="AG30" s="1396">
        <v>4.8560000000000003E-5</v>
      </c>
      <c r="AH30" s="1397">
        <v>192089</v>
      </c>
      <c r="AI30" s="1352"/>
      <c r="AJ30" s="1348">
        <v>0.22199999999999998</v>
      </c>
      <c r="AK30" s="1349">
        <v>1.24E-2</v>
      </c>
      <c r="AL30" s="1350">
        <v>2.0999999999999999E-3</v>
      </c>
      <c r="AM30" s="1351">
        <v>5.3700000000000003E-9</v>
      </c>
      <c r="AN30" s="1352">
        <v>694700</v>
      </c>
      <c r="AP30" s="1354">
        <f t="shared" si="0"/>
        <v>5.3113624319999993E-5</v>
      </c>
    </row>
    <row r="31" spans="1:42" s="1327" customFormat="1" ht="18" customHeight="1" x14ac:dyDescent="0.2">
      <c r="A31" s="175" t="s">
        <v>9470</v>
      </c>
      <c r="B31" s="175" t="s">
        <v>1338</v>
      </c>
      <c r="C31" s="175" t="s">
        <v>9471</v>
      </c>
      <c r="D31" s="1347" t="s">
        <v>379</v>
      </c>
      <c r="E31" s="1799" t="s">
        <v>380</v>
      </c>
      <c r="F31" s="1275" t="s">
        <v>9534</v>
      </c>
      <c r="G31" s="1800" t="s">
        <v>381</v>
      </c>
      <c r="H31" s="1332">
        <v>21</v>
      </c>
      <c r="I31" s="1332" t="s">
        <v>1</v>
      </c>
      <c r="J31" s="1332" t="s">
        <v>3</v>
      </c>
      <c r="K31" s="1332" t="s">
        <v>1316</v>
      </c>
      <c r="L31" s="1348">
        <v>0.37870095799999998</v>
      </c>
      <c r="M31" s="1349">
        <v>1.2581477000000001E-2</v>
      </c>
      <c r="N31" s="1350">
        <v>2.1288219999999998E-3</v>
      </c>
      <c r="O31" s="1351">
        <v>3.4200000000000002E-9</v>
      </c>
      <c r="P31" s="1352">
        <v>498763</v>
      </c>
      <c r="Q31" s="1352"/>
      <c r="R31" s="1348">
        <v>0.27784999999999999</v>
      </c>
      <c r="S31" s="1349">
        <v>3.0000000000000001E-3</v>
      </c>
      <c r="T31" s="1350">
        <v>7.0001760000000003E-3</v>
      </c>
      <c r="U31" s="1353">
        <v>0.66824300000000003</v>
      </c>
      <c r="V31" s="1352">
        <v>72613</v>
      </c>
      <c r="W31" s="1352"/>
      <c r="X31" s="1348">
        <v>0.34370000000000001</v>
      </c>
      <c r="Y31" s="1349">
        <v>8.3549999999999996E-3</v>
      </c>
      <c r="Z31" s="1350">
        <v>4.2420000000000001E-3</v>
      </c>
      <c r="AA31" s="1353">
        <v>4.8919999999999998E-2</v>
      </c>
      <c r="AB31" s="1352">
        <v>118642</v>
      </c>
      <c r="AC31" s="1352"/>
      <c r="AD31" s="1394">
        <v>0.32519999999999999</v>
      </c>
      <c r="AE31" s="1395">
        <v>6.7999999999999996E-3</v>
      </c>
      <c r="AF31" s="1395">
        <v>3.5000000000000001E-3</v>
      </c>
      <c r="AG31" s="1396">
        <v>5.1279999999999999E-2</v>
      </c>
      <c r="AH31" s="1397">
        <v>191255</v>
      </c>
      <c r="AI31" s="1352"/>
      <c r="AJ31" s="1348">
        <v>0.36520000000000002</v>
      </c>
      <c r="AK31" s="1349">
        <v>1.11E-2</v>
      </c>
      <c r="AL31" s="1350">
        <v>1.8E-3</v>
      </c>
      <c r="AM31" s="1351">
        <v>1.343E-9</v>
      </c>
      <c r="AN31" s="1352">
        <v>690018</v>
      </c>
      <c r="AP31" s="1354">
        <f t="shared" si="0"/>
        <v>5.7127292323200013E-5</v>
      </c>
    </row>
    <row r="32" spans="1:42" s="1327" customFormat="1" ht="18" customHeight="1" x14ac:dyDescent="0.2">
      <c r="A32" s="175" t="s">
        <v>9470</v>
      </c>
      <c r="B32" s="175" t="s">
        <v>1338</v>
      </c>
      <c r="C32" s="175" t="s">
        <v>9471</v>
      </c>
      <c r="D32" s="1347" t="s">
        <v>167</v>
      </c>
      <c r="E32" s="1799" t="s">
        <v>168</v>
      </c>
      <c r="F32" s="1275" t="s">
        <v>9535</v>
      </c>
      <c r="G32" s="1800" t="s">
        <v>169</v>
      </c>
      <c r="H32" s="1332">
        <v>22</v>
      </c>
      <c r="I32" s="1332" t="s">
        <v>1</v>
      </c>
      <c r="J32" s="1332" t="s">
        <v>2</v>
      </c>
      <c r="K32" s="1332" t="s">
        <v>1316</v>
      </c>
      <c r="L32" s="1348">
        <v>0.784339546</v>
      </c>
      <c r="M32" s="1349">
        <v>1.529553E-2</v>
      </c>
      <c r="N32" s="1350">
        <v>2.489766E-3</v>
      </c>
      <c r="O32" s="1351">
        <v>8.08E-10</v>
      </c>
      <c r="P32" s="1352">
        <v>526508</v>
      </c>
      <c r="Q32" s="1352"/>
      <c r="R32" s="1348">
        <v>0.78591</v>
      </c>
      <c r="S32" s="1349">
        <v>1.4E-2</v>
      </c>
      <c r="T32" s="1350">
        <v>7.6383110000000001E-3</v>
      </c>
      <c r="U32" s="1353">
        <v>6.6822500000000007E-2</v>
      </c>
      <c r="V32" s="1352">
        <v>72613</v>
      </c>
      <c r="W32" s="1352"/>
      <c r="X32" s="1348">
        <v>0.75360000000000005</v>
      </c>
      <c r="Y32" s="1349">
        <v>2.2270000000000002E-2</v>
      </c>
      <c r="Z32" s="1350">
        <v>4.7590000000000002E-3</v>
      </c>
      <c r="AA32" s="1351">
        <v>2.8700000000000001E-6</v>
      </c>
      <c r="AB32" s="1352">
        <v>119447</v>
      </c>
      <c r="AC32" s="1352"/>
      <c r="AD32" s="1394">
        <v>0.76119999999999999</v>
      </c>
      <c r="AE32" s="1395">
        <v>1.9800000000000002E-2</v>
      </c>
      <c r="AF32" s="1395">
        <v>4.1999999999999997E-3</v>
      </c>
      <c r="AG32" s="1396">
        <v>3.1820000000000002E-6</v>
      </c>
      <c r="AH32" s="1397">
        <v>192060</v>
      </c>
      <c r="AI32" s="1352"/>
      <c r="AJ32" s="1348">
        <v>0.77839999999999998</v>
      </c>
      <c r="AK32" s="1349">
        <v>1.66E-2</v>
      </c>
      <c r="AL32" s="1350">
        <v>2.0999999999999999E-3</v>
      </c>
      <c r="AM32" s="1351">
        <v>5.1860000000000003E-15</v>
      </c>
      <c r="AN32" s="1352">
        <v>718568</v>
      </c>
      <c r="AP32" s="1354">
        <f t="shared" si="0"/>
        <v>9.5064584652799992E-5</v>
      </c>
    </row>
    <row r="33" spans="1:42" s="1327" customFormat="1" ht="18" customHeight="1" x14ac:dyDescent="0.2">
      <c r="A33" s="175" t="s">
        <v>9470</v>
      </c>
      <c r="B33" s="175" t="s">
        <v>1338</v>
      </c>
      <c r="C33" s="175" t="s">
        <v>9471</v>
      </c>
      <c r="D33" s="1347" t="s">
        <v>328</v>
      </c>
      <c r="E33" s="1799" t="s">
        <v>329</v>
      </c>
      <c r="F33" s="1275" t="s">
        <v>9536</v>
      </c>
      <c r="G33" s="1800" t="s">
        <v>247</v>
      </c>
      <c r="H33" s="1454">
        <v>23</v>
      </c>
      <c r="I33" s="1332" t="s">
        <v>1</v>
      </c>
      <c r="J33" s="1332" t="s">
        <v>4</v>
      </c>
      <c r="K33" s="1332" t="s">
        <v>1316</v>
      </c>
      <c r="L33" s="1348">
        <v>0.17182497999999999</v>
      </c>
      <c r="M33" s="1349">
        <v>1.6207841000000001E-2</v>
      </c>
      <c r="N33" s="1350">
        <v>2.8575369999999998E-3</v>
      </c>
      <c r="O33" s="1351">
        <v>1.4100000000000001E-8</v>
      </c>
      <c r="P33" s="1352">
        <v>475616</v>
      </c>
      <c r="Q33" s="1352"/>
      <c r="R33" s="1348">
        <v>0.13621</v>
      </c>
      <c r="S33" s="1349">
        <v>8.9999999999999993E-3</v>
      </c>
      <c r="T33" s="1350">
        <v>9.5272280000000004E-3</v>
      </c>
      <c r="U33" s="1353">
        <v>0.34483200000000003</v>
      </c>
      <c r="V33" s="1352">
        <v>72613</v>
      </c>
      <c r="W33" s="1352"/>
      <c r="X33" s="1348">
        <v>0.1338</v>
      </c>
      <c r="Y33" s="1349">
        <v>1.6410000000000001E-2</v>
      </c>
      <c r="Z33" s="1350">
        <v>6.0780000000000001E-3</v>
      </c>
      <c r="AA33" s="1349">
        <v>6.927E-3</v>
      </c>
      <c r="AB33" s="1352">
        <v>117446</v>
      </c>
      <c r="AC33" s="1352"/>
      <c r="AD33" s="1394">
        <v>0.13260000000000005</v>
      </c>
      <c r="AE33" s="1395">
        <v>1.41E-2</v>
      </c>
      <c r="AF33" s="1395">
        <v>5.1000000000000004E-3</v>
      </c>
      <c r="AG33" s="1396">
        <v>5.9649999999999998E-3</v>
      </c>
      <c r="AH33" s="1397">
        <v>190059</v>
      </c>
      <c r="AI33" s="1352"/>
      <c r="AJ33" s="1348">
        <v>0.16300000000000003</v>
      </c>
      <c r="AK33" s="1349">
        <v>1.5699999999999999E-2</v>
      </c>
      <c r="AL33" s="1350">
        <v>2.5000000000000001E-3</v>
      </c>
      <c r="AM33" s="1351">
        <v>2.7939999999999999E-10</v>
      </c>
      <c r="AN33" s="1352">
        <v>665675</v>
      </c>
      <c r="AP33" s="1354">
        <f t="shared" si="0"/>
        <v>6.7257754380000006E-5</v>
      </c>
    </row>
    <row r="34" spans="1:42" s="1327" customFormat="1" ht="18" customHeight="1" x14ac:dyDescent="0.2">
      <c r="A34" s="175" t="s">
        <v>9470</v>
      </c>
      <c r="B34" s="175" t="s">
        <v>1338</v>
      </c>
      <c r="C34" s="175" t="s">
        <v>9471</v>
      </c>
      <c r="D34" s="1347" t="s">
        <v>245</v>
      </c>
      <c r="E34" s="1799" t="s">
        <v>246</v>
      </c>
      <c r="F34" s="1275" t="s">
        <v>9537</v>
      </c>
      <c r="G34" s="1800" t="s">
        <v>247</v>
      </c>
      <c r="H34" s="1454"/>
      <c r="I34" s="1332" t="s">
        <v>1</v>
      </c>
      <c r="J34" s="1332" t="s">
        <v>3</v>
      </c>
      <c r="K34" s="1332" t="s">
        <v>1316</v>
      </c>
      <c r="L34" s="1348">
        <v>0.16943788100000001</v>
      </c>
      <c r="M34" s="1349">
        <v>1.7611116E-2</v>
      </c>
      <c r="N34" s="1350">
        <v>2.75187E-3</v>
      </c>
      <c r="O34" s="1351">
        <v>1.56E-10</v>
      </c>
      <c r="P34" s="1352">
        <v>518451</v>
      </c>
      <c r="Q34" s="1352"/>
      <c r="R34" s="1348">
        <v>0.13619000000000001</v>
      </c>
      <c r="S34" s="1349">
        <v>8.9999999999999993E-3</v>
      </c>
      <c r="T34" s="1350">
        <v>9.4387759999999994E-3</v>
      </c>
      <c r="U34" s="1353">
        <v>0.34033000000000002</v>
      </c>
      <c r="V34" s="1352">
        <v>72613</v>
      </c>
      <c r="W34" s="1352"/>
      <c r="X34" s="1348">
        <v>0.13450000000000001</v>
      </c>
      <c r="Y34" s="1349">
        <v>1.7180000000000001E-2</v>
      </c>
      <c r="Z34" s="1350">
        <v>6.0049999999999999E-3</v>
      </c>
      <c r="AA34" s="1349">
        <v>4.235E-3</v>
      </c>
      <c r="AB34" s="1352">
        <v>118642</v>
      </c>
      <c r="AC34" s="1352"/>
      <c r="AD34" s="1394">
        <v>0.1331</v>
      </c>
      <c r="AE34" s="1395">
        <v>1.4500000000000001E-2</v>
      </c>
      <c r="AF34" s="1395">
        <v>5.0000000000000001E-3</v>
      </c>
      <c r="AG34" s="1396">
        <v>3.5890000000000002E-3</v>
      </c>
      <c r="AH34" s="1397">
        <v>191255</v>
      </c>
      <c r="AI34" s="1352"/>
      <c r="AJ34" s="1348">
        <v>0.16159999999999999</v>
      </c>
      <c r="AK34" s="1349">
        <v>1.7000000000000001E-2</v>
      </c>
      <c r="AL34" s="1350">
        <v>2.3999999999999998E-3</v>
      </c>
      <c r="AM34" s="1351">
        <v>2.2169999999999999E-12</v>
      </c>
      <c r="AN34" s="1352">
        <v>709706</v>
      </c>
      <c r="AP34" s="1354">
        <f t="shared" si="0"/>
        <v>7.831058432000002E-5</v>
      </c>
    </row>
    <row r="35" spans="1:42" s="1327" customFormat="1" ht="18.75" customHeight="1" x14ac:dyDescent="0.2">
      <c r="A35" s="175" t="s">
        <v>9470</v>
      </c>
      <c r="B35" s="175" t="s">
        <v>1338</v>
      </c>
      <c r="C35" s="175" t="s">
        <v>9473</v>
      </c>
      <c r="D35" s="175" t="s">
        <v>478</v>
      </c>
      <c r="E35" s="1408" t="s">
        <v>479</v>
      </c>
      <c r="F35" s="1275" t="s">
        <v>9538</v>
      </c>
      <c r="G35" s="1407" t="s">
        <v>480</v>
      </c>
      <c r="H35" s="1327">
        <v>24</v>
      </c>
      <c r="I35" s="1327" t="s">
        <v>1</v>
      </c>
      <c r="J35" s="1327" t="s">
        <v>3</v>
      </c>
      <c r="K35" s="1332" t="s">
        <v>1316</v>
      </c>
      <c r="L35" s="1331">
        <v>0.44553079699999998</v>
      </c>
      <c r="M35" s="12">
        <v>1.7736292000000001E-2</v>
      </c>
      <c r="N35" s="187">
        <v>3.6466189999999998E-3</v>
      </c>
      <c r="O35" s="1326">
        <v>1.15E-6</v>
      </c>
      <c r="P35" s="183">
        <v>516980</v>
      </c>
      <c r="R35" s="1331">
        <v>0.36154999999999998</v>
      </c>
      <c r="S35" s="12">
        <v>0.02</v>
      </c>
      <c r="T35" s="187">
        <v>1.1765157E-2</v>
      </c>
      <c r="U35" s="1335">
        <v>8.9143200000000006E-2</v>
      </c>
      <c r="V35" s="1352">
        <v>72613</v>
      </c>
      <c r="X35" s="1331">
        <v>0.40860000000000002</v>
      </c>
      <c r="Y35" s="12">
        <v>1.4290000000000001E-2</v>
      </c>
      <c r="Z35" s="187">
        <v>7.7539999999999996E-3</v>
      </c>
      <c r="AA35" s="1335">
        <v>6.5259999999999999E-2</v>
      </c>
      <c r="AB35" s="183">
        <v>119372</v>
      </c>
      <c r="AC35" s="1381"/>
      <c r="AD35" s="1394">
        <v>0.39460000000000001</v>
      </c>
      <c r="AE35" s="1395">
        <v>1.5800000000000002E-2</v>
      </c>
      <c r="AF35" s="1395">
        <v>6.7000000000000002E-3</v>
      </c>
      <c r="AG35" s="1396">
        <v>1.729E-2</v>
      </c>
      <c r="AH35" s="1397">
        <v>191985</v>
      </c>
      <c r="AJ35" s="1348">
        <v>0.43319999999999997</v>
      </c>
      <c r="AK35" s="1349">
        <v>1.7299999999999999E-2</v>
      </c>
      <c r="AL35" s="187">
        <v>3.2000000000000002E-3</v>
      </c>
      <c r="AM35" s="1326">
        <v>4.9800000000000003E-8</v>
      </c>
      <c r="AN35" s="183">
        <v>708965</v>
      </c>
      <c r="AP35" s="1354">
        <f t="shared" si="0"/>
        <v>1.4697399238079996E-4</v>
      </c>
    </row>
    <row r="36" spans="1:42" s="1327" customFormat="1" ht="18" customHeight="1" x14ac:dyDescent="0.2">
      <c r="A36" s="175" t="s">
        <v>9470</v>
      </c>
      <c r="B36" s="175" t="s">
        <v>1338</v>
      </c>
      <c r="C36" s="175" t="s">
        <v>9471</v>
      </c>
      <c r="D36" s="1347" t="s">
        <v>227</v>
      </c>
      <c r="E36" s="1799" t="s">
        <v>228</v>
      </c>
      <c r="F36" s="1275" t="s">
        <v>9539</v>
      </c>
      <c r="G36" s="1800" t="s">
        <v>229</v>
      </c>
      <c r="H36" s="1454">
        <v>25</v>
      </c>
      <c r="I36" s="1332" t="s">
        <v>4</v>
      </c>
      <c r="J36" s="1332" t="s">
        <v>2</v>
      </c>
      <c r="K36" s="712" t="s">
        <v>1316</v>
      </c>
      <c r="L36" s="1348">
        <v>0.68610294299999997</v>
      </c>
      <c r="M36" s="1349">
        <v>1.2068185E-2</v>
      </c>
      <c r="N36" s="1350">
        <v>2.2834019999999999E-3</v>
      </c>
      <c r="O36" s="1351">
        <v>1.2599999999999999E-7</v>
      </c>
      <c r="P36" s="1352">
        <v>477921</v>
      </c>
      <c r="Q36" s="1352"/>
      <c r="R36" s="1348">
        <v>0.66832000000000003</v>
      </c>
      <c r="S36" s="1349">
        <v>1.6E-2</v>
      </c>
      <c r="T36" s="1350">
        <v>6.4880240000000002E-3</v>
      </c>
      <c r="U36" s="1353">
        <v>1.366E-2</v>
      </c>
      <c r="V36" s="1352">
        <v>72613</v>
      </c>
      <c r="W36" s="1352"/>
      <c r="X36" s="1348">
        <v>0.68269999999999997</v>
      </c>
      <c r="Y36" s="1349">
        <v>1.9769999999999999E-2</v>
      </c>
      <c r="Z36" s="1350">
        <v>4.4089999999999997E-3</v>
      </c>
      <c r="AA36" s="1351">
        <v>7.3300000000000001E-6</v>
      </c>
      <c r="AB36" s="1352">
        <v>118715</v>
      </c>
      <c r="AC36" s="1352"/>
      <c r="AD36" s="1394">
        <v>0.67689999999999995</v>
      </c>
      <c r="AE36" s="1395">
        <v>1.8800000000000001E-2</v>
      </c>
      <c r="AF36" s="1395">
        <v>3.3E-3</v>
      </c>
      <c r="AG36" s="1396">
        <v>1.7059999999999999E-8</v>
      </c>
      <c r="AH36" s="1397">
        <v>191328</v>
      </c>
      <c r="AI36" s="1352"/>
      <c r="AJ36" s="1348">
        <v>0.68389999999999995</v>
      </c>
      <c r="AK36" s="1349">
        <v>1.3899999999999999E-2</v>
      </c>
      <c r="AL36" s="1350">
        <v>1.9E-3</v>
      </c>
      <c r="AM36" s="1351">
        <v>6.8040000000000001E-13</v>
      </c>
      <c r="AN36" s="1352">
        <v>669249</v>
      </c>
      <c r="AP36" s="1354">
        <f t="shared" si="0"/>
        <v>8.3536580871799995E-5</v>
      </c>
    </row>
    <row r="37" spans="1:42" s="1327" customFormat="1" ht="18" customHeight="1" x14ac:dyDescent="0.2">
      <c r="A37" s="175" t="s">
        <v>9470</v>
      </c>
      <c r="B37" s="175" t="s">
        <v>1338</v>
      </c>
      <c r="C37" s="175" t="s">
        <v>9471</v>
      </c>
      <c r="D37" s="1347" t="s">
        <v>152</v>
      </c>
      <c r="E37" s="1799" t="s">
        <v>153</v>
      </c>
      <c r="F37" s="1275" t="s">
        <v>9540</v>
      </c>
      <c r="G37" s="1800" t="s">
        <v>154</v>
      </c>
      <c r="H37" s="1454"/>
      <c r="I37" s="1332" t="s">
        <v>1</v>
      </c>
      <c r="J37" s="1332" t="s">
        <v>2</v>
      </c>
      <c r="K37" s="1332" t="s">
        <v>1316</v>
      </c>
      <c r="L37" s="1348">
        <v>0.66099049600000004</v>
      </c>
      <c r="M37" s="1349">
        <v>1.3985469E-2</v>
      </c>
      <c r="N37" s="1350">
        <v>2.1433450000000001E-3</v>
      </c>
      <c r="O37" s="1351">
        <v>6.7999999999999998E-11</v>
      </c>
      <c r="P37" s="1352">
        <v>526508</v>
      </c>
      <c r="Q37" s="1352"/>
      <c r="R37" s="1348">
        <v>0.65207999999999999</v>
      </c>
      <c r="S37" s="1349">
        <v>1.0999999999999999E-2</v>
      </c>
      <c r="T37" s="1350">
        <v>6.5911399999999997E-3</v>
      </c>
      <c r="U37" s="1353">
        <v>9.5135800000000006E-2</v>
      </c>
      <c r="V37" s="1352">
        <v>72613</v>
      </c>
      <c r="W37" s="1352"/>
      <c r="X37" s="1348">
        <v>0.66220000000000001</v>
      </c>
      <c r="Y37" s="1349">
        <v>1.9900000000000001E-2</v>
      </c>
      <c r="Z37" s="1350">
        <v>4.3150000000000003E-3</v>
      </c>
      <c r="AA37" s="1351">
        <v>3.98E-6</v>
      </c>
      <c r="AB37" s="1352">
        <v>119480</v>
      </c>
      <c r="AC37" s="1352"/>
      <c r="AD37" s="1394">
        <v>0.65749999999999997</v>
      </c>
      <c r="AE37" s="1395">
        <v>1.78E-2</v>
      </c>
      <c r="AF37" s="1395">
        <v>3.5000000000000001E-3</v>
      </c>
      <c r="AG37" s="1396">
        <v>3.0409999999999998E-7</v>
      </c>
      <c r="AH37" s="1397">
        <v>192093</v>
      </c>
      <c r="AI37" s="1352"/>
      <c r="AJ37" s="1348">
        <v>0.66049999999999998</v>
      </c>
      <c r="AK37" s="1349">
        <v>1.4800000000000001E-2</v>
      </c>
      <c r="AL37" s="1350">
        <v>1.8E-3</v>
      </c>
      <c r="AM37" s="1351">
        <v>8.4720000000000004E-16</v>
      </c>
      <c r="AN37" s="1352">
        <v>718601</v>
      </c>
      <c r="AP37" s="1354">
        <f t="shared" si="0"/>
        <v>9.8234949680000013E-5</v>
      </c>
    </row>
    <row r="38" spans="1:42" s="1327" customFormat="1" ht="18.75" customHeight="1" x14ac:dyDescent="0.2">
      <c r="A38" s="175" t="s">
        <v>9470</v>
      </c>
      <c r="B38" s="175" t="s">
        <v>48</v>
      </c>
      <c r="C38" s="175" t="s">
        <v>9471</v>
      </c>
      <c r="D38" s="175" t="s">
        <v>473</v>
      </c>
      <c r="E38" s="1408" t="s">
        <v>474</v>
      </c>
      <c r="F38" s="1275" t="s">
        <v>9541</v>
      </c>
      <c r="G38" s="1407" t="s">
        <v>466</v>
      </c>
      <c r="H38" s="1454">
        <v>26</v>
      </c>
      <c r="I38" s="1327" t="s">
        <v>2</v>
      </c>
      <c r="J38" s="1327" t="s">
        <v>3</v>
      </c>
      <c r="K38" s="1332" t="s">
        <v>1316</v>
      </c>
      <c r="L38" s="1331">
        <v>0.51107601400000002</v>
      </c>
      <c r="M38" s="12">
        <v>1.4285396000000001E-2</v>
      </c>
      <c r="N38" s="187">
        <v>2.8650949999999998E-3</v>
      </c>
      <c r="O38" s="1326">
        <v>6.1600000000000001E-7</v>
      </c>
      <c r="P38" s="183">
        <v>264710</v>
      </c>
      <c r="R38" s="1331">
        <v>0.48259999999999997</v>
      </c>
      <c r="S38" s="12">
        <v>8.0000000000000002E-3</v>
      </c>
      <c r="T38" s="187">
        <v>7.3811830000000004E-3</v>
      </c>
      <c r="U38" s="1335">
        <v>0.27843699999999999</v>
      </c>
      <c r="V38" s="183">
        <v>45086</v>
      </c>
      <c r="X38" s="1331">
        <v>0.51100000000000001</v>
      </c>
      <c r="Y38" s="12">
        <v>1.4489999999999999E-2</v>
      </c>
      <c r="Z38" s="187">
        <v>5.6239999999999997E-3</v>
      </c>
      <c r="AA38" s="1335">
        <v>9.9769999999999998E-3</v>
      </c>
      <c r="AB38" s="183">
        <v>62761</v>
      </c>
      <c r="AC38" s="1381"/>
      <c r="AD38" s="1394">
        <v>0.49729999999999996</v>
      </c>
      <c r="AE38" s="1395">
        <v>1.15E-2</v>
      </c>
      <c r="AF38" s="1395">
        <v>4.5999999999999999E-3</v>
      </c>
      <c r="AG38" s="1396">
        <v>1.189E-2</v>
      </c>
      <c r="AH38" s="1397">
        <v>107847</v>
      </c>
      <c r="AJ38" s="1348">
        <v>0.50800000000000001</v>
      </c>
      <c r="AK38" s="1349">
        <v>1.37E-2</v>
      </c>
      <c r="AL38" s="187">
        <v>2.3999999999999998E-3</v>
      </c>
      <c r="AM38" s="1326">
        <v>1.529E-8</v>
      </c>
      <c r="AN38" s="183">
        <v>372557</v>
      </c>
      <c r="AP38" s="1354">
        <f t="shared" si="0"/>
        <v>9.3820975680000002E-5</v>
      </c>
    </row>
    <row r="39" spans="1:42" s="1327" customFormat="1" ht="18" customHeight="1" x14ac:dyDescent="0.2">
      <c r="A39" s="175" t="s">
        <v>9470</v>
      </c>
      <c r="B39" s="175" t="s">
        <v>1338</v>
      </c>
      <c r="C39" s="175" t="s">
        <v>9471</v>
      </c>
      <c r="D39" s="1347" t="s">
        <v>464</v>
      </c>
      <c r="E39" s="1799" t="s">
        <v>465</v>
      </c>
      <c r="F39" s="1275" t="s">
        <v>9542</v>
      </c>
      <c r="G39" s="1800" t="s">
        <v>466</v>
      </c>
      <c r="H39" s="1454"/>
      <c r="I39" s="1332" t="s">
        <v>1</v>
      </c>
      <c r="J39" s="1332" t="s">
        <v>3</v>
      </c>
      <c r="K39" s="1332" t="s">
        <v>1316</v>
      </c>
      <c r="L39" s="1348">
        <v>0.25098284399999998</v>
      </c>
      <c r="M39" s="1349">
        <v>1.1480020000000001E-2</v>
      </c>
      <c r="N39" s="1350">
        <v>2.329022E-3</v>
      </c>
      <c r="O39" s="1351">
        <v>8.2600000000000001E-7</v>
      </c>
      <c r="P39" s="1352">
        <v>523581</v>
      </c>
      <c r="Q39" s="1352"/>
      <c r="R39" s="1348">
        <v>0.24185999999999999</v>
      </c>
      <c r="S39" s="1349">
        <v>7.0000000000000001E-3</v>
      </c>
      <c r="T39" s="1350">
        <v>7.6830739999999998E-3</v>
      </c>
      <c r="U39" s="1353">
        <v>0.36224600000000001</v>
      </c>
      <c r="V39" s="1352">
        <v>72613</v>
      </c>
      <c r="W39" s="1352"/>
      <c r="X39" s="1348">
        <v>0.27379999999999999</v>
      </c>
      <c r="Y39" s="1349">
        <v>7.7380000000000001E-3</v>
      </c>
      <c r="Z39" s="1350">
        <v>4.5950000000000001E-3</v>
      </c>
      <c r="AA39" s="1353">
        <v>9.221E-2</v>
      </c>
      <c r="AB39" s="1352">
        <v>119262</v>
      </c>
      <c r="AC39" s="1352"/>
      <c r="AD39" s="1394">
        <v>0.2616</v>
      </c>
      <c r="AE39" s="1395">
        <v>7.7000000000000002E-3</v>
      </c>
      <c r="AF39" s="1395">
        <v>4.1999999999999997E-3</v>
      </c>
      <c r="AG39" s="1396">
        <v>6.8680000000000005E-2</v>
      </c>
      <c r="AH39" s="1397">
        <v>191875</v>
      </c>
      <c r="AI39" s="1352"/>
      <c r="AJ39" s="1348">
        <v>0.25469999999999998</v>
      </c>
      <c r="AK39" s="1349">
        <v>1.0500000000000001E-2</v>
      </c>
      <c r="AL39" s="1350">
        <v>2E-3</v>
      </c>
      <c r="AM39" s="1351">
        <v>1.8190000000000001E-7</v>
      </c>
      <c r="AN39" s="1352">
        <v>715456</v>
      </c>
      <c r="AP39" s="1354">
        <f t="shared" si="0"/>
        <v>4.1857054155000006E-5</v>
      </c>
    </row>
    <row r="40" spans="1:42" s="1327" customFormat="1" ht="18" customHeight="1" x14ac:dyDescent="0.2">
      <c r="A40" s="175" t="s">
        <v>9470</v>
      </c>
      <c r="B40" s="175" t="s">
        <v>1338</v>
      </c>
      <c r="C40" s="175" t="s">
        <v>9471</v>
      </c>
      <c r="D40" s="1347" t="s">
        <v>454</v>
      </c>
      <c r="E40" s="1799" t="s">
        <v>455</v>
      </c>
      <c r="F40" s="1275" t="s">
        <v>9543</v>
      </c>
      <c r="G40" s="1800" t="s">
        <v>456</v>
      </c>
      <c r="H40" s="1332">
        <v>27</v>
      </c>
      <c r="I40" s="1332" t="s">
        <v>4</v>
      </c>
      <c r="J40" s="1332" t="s">
        <v>2</v>
      </c>
      <c r="K40" s="712" t="s">
        <v>1316</v>
      </c>
      <c r="L40" s="1348">
        <v>0.705371533</v>
      </c>
      <c r="M40" s="1349">
        <v>1.1027303E-2</v>
      </c>
      <c r="N40" s="1350">
        <v>2.5621149999999998E-3</v>
      </c>
      <c r="O40" s="1351">
        <v>1.6775299999999998E-5</v>
      </c>
      <c r="P40" s="1352">
        <v>414379</v>
      </c>
      <c r="Q40" s="1352"/>
      <c r="R40" s="1348">
        <v>0.73611000000000004</v>
      </c>
      <c r="S40" s="1349">
        <v>1.7999999999999999E-2</v>
      </c>
      <c r="T40" s="1350">
        <v>6.9875659999999997E-3</v>
      </c>
      <c r="U40" s="1353">
        <v>9.9949400000000008E-3</v>
      </c>
      <c r="V40" s="1352">
        <v>72613</v>
      </c>
      <c r="W40" s="1352"/>
      <c r="X40" s="1348">
        <v>0.7319</v>
      </c>
      <c r="Y40" s="1349">
        <v>9.3139999999999994E-3</v>
      </c>
      <c r="Z40" s="1350">
        <v>4.6189999999999998E-3</v>
      </c>
      <c r="AA40" s="1353">
        <v>4.3740000000000001E-2</v>
      </c>
      <c r="AB40" s="1352">
        <v>119337</v>
      </c>
      <c r="AC40" s="1352"/>
      <c r="AD40" s="1394">
        <v>0.73340000000000005</v>
      </c>
      <c r="AE40" s="1395">
        <v>1.2E-2</v>
      </c>
      <c r="AF40" s="1395">
        <v>4.1000000000000003E-3</v>
      </c>
      <c r="AG40" s="1396">
        <v>3.0829999999999998E-3</v>
      </c>
      <c r="AH40" s="1397">
        <v>191950</v>
      </c>
      <c r="AI40" s="1352"/>
      <c r="AJ40" s="1348">
        <v>0.71389999999999998</v>
      </c>
      <c r="AK40" s="1349">
        <v>1.1299999999999999E-2</v>
      </c>
      <c r="AL40" s="1350">
        <v>2.0999999999999999E-3</v>
      </c>
      <c r="AM40" s="1351">
        <v>1.1459999999999999E-7</v>
      </c>
      <c r="AN40" s="1352">
        <v>606329</v>
      </c>
      <c r="AP40" s="1354">
        <f t="shared" si="0"/>
        <v>5.21605452302E-5</v>
      </c>
    </row>
    <row r="41" spans="1:42" s="1327" customFormat="1" ht="18" customHeight="1" x14ac:dyDescent="0.2">
      <c r="A41" s="175" t="s">
        <v>9470</v>
      </c>
      <c r="B41" s="175" t="s">
        <v>1338</v>
      </c>
      <c r="C41" s="175" t="s">
        <v>9471</v>
      </c>
      <c r="D41" s="1347" t="s">
        <v>388</v>
      </c>
      <c r="E41" s="1799" t="s">
        <v>389</v>
      </c>
      <c r="F41" s="1275" t="s">
        <v>9544</v>
      </c>
      <c r="G41" s="1800" t="s">
        <v>390</v>
      </c>
      <c r="H41" s="1332">
        <v>28</v>
      </c>
      <c r="I41" s="1332" t="s">
        <v>4</v>
      </c>
      <c r="J41" s="1332" t="s">
        <v>1</v>
      </c>
      <c r="K41" s="1332" t="s">
        <v>1316</v>
      </c>
      <c r="L41" s="1348">
        <v>0.83947978499999998</v>
      </c>
      <c r="M41" s="1349">
        <v>1.5349655E-2</v>
      </c>
      <c r="N41" s="1350">
        <v>2.9415869999999998E-3</v>
      </c>
      <c r="O41" s="1351">
        <v>1.8099999999999999E-7</v>
      </c>
      <c r="P41" s="1352">
        <v>455094</v>
      </c>
      <c r="Q41" s="1352"/>
      <c r="R41" s="1348">
        <v>0.86238000000000004</v>
      </c>
      <c r="S41" s="1349">
        <v>2.4E-2</v>
      </c>
      <c r="T41" s="1350">
        <v>8.9422010000000003E-3</v>
      </c>
      <c r="U41" s="1349">
        <v>7.2768199999999998E-3</v>
      </c>
      <c r="V41" s="1352">
        <v>72613</v>
      </c>
      <c r="W41" s="1352"/>
      <c r="X41" s="1348">
        <v>0.84879000000000004</v>
      </c>
      <c r="Y41" s="1349">
        <v>1.05305E-2</v>
      </c>
      <c r="Z41" s="1350">
        <v>5.7186700000000004E-3</v>
      </c>
      <c r="AA41" s="1353">
        <v>6.5560199999999999E-2</v>
      </c>
      <c r="AB41" s="1352">
        <v>119613</v>
      </c>
      <c r="AC41" s="1352"/>
      <c r="AD41" s="1394">
        <v>0.85309999999999997</v>
      </c>
      <c r="AE41" s="1395">
        <v>1.4999999999999999E-2</v>
      </c>
      <c r="AF41" s="1395">
        <v>5.0000000000000001E-3</v>
      </c>
      <c r="AG41" s="1396">
        <v>2.6589999999999999E-3</v>
      </c>
      <c r="AH41" s="1397">
        <v>192226</v>
      </c>
      <c r="AI41" s="1352"/>
      <c r="AJ41" s="1348">
        <v>0.84309999999999996</v>
      </c>
      <c r="AK41" s="1349">
        <v>1.5100000000000001E-2</v>
      </c>
      <c r="AL41" s="1350">
        <v>2.5000000000000001E-3</v>
      </c>
      <c r="AM41" s="1351">
        <v>1.7929999999999999E-9</v>
      </c>
      <c r="AN41" s="1352">
        <v>647320</v>
      </c>
      <c r="AP41" s="1354">
        <f t="shared" si="0"/>
        <v>6.0323415487800013E-5</v>
      </c>
    </row>
    <row r="42" spans="1:42" s="1327" customFormat="1" ht="18" customHeight="1" x14ac:dyDescent="0.2">
      <c r="A42" s="175" t="s">
        <v>9470</v>
      </c>
      <c r="B42" s="175" t="s">
        <v>1338</v>
      </c>
      <c r="C42" s="175" t="s">
        <v>9471</v>
      </c>
      <c r="D42" s="1347" t="s">
        <v>233</v>
      </c>
      <c r="E42" s="1799" t="s">
        <v>234</v>
      </c>
      <c r="F42" s="1275" t="s">
        <v>9545</v>
      </c>
      <c r="G42" s="1800" t="s">
        <v>235</v>
      </c>
      <c r="H42" s="1332">
        <v>29</v>
      </c>
      <c r="I42" s="1332" t="s">
        <v>2</v>
      </c>
      <c r="J42" s="1332" t="s">
        <v>4</v>
      </c>
      <c r="K42" s="712" t="s">
        <v>1316</v>
      </c>
      <c r="L42" s="1348">
        <v>0.39486127599999998</v>
      </c>
      <c r="M42" s="1349">
        <v>9.9908549999999999E-3</v>
      </c>
      <c r="N42" s="1350">
        <v>2.0855700000000001E-3</v>
      </c>
      <c r="O42" s="1351">
        <v>1.66E-6</v>
      </c>
      <c r="P42" s="1352">
        <v>526508</v>
      </c>
      <c r="Q42" s="1352"/>
      <c r="R42" s="1348">
        <v>0.38392999999999999</v>
      </c>
      <c r="S42" s="1349">
        <v>2.5000000000000001E-2</v>
      </c>
      <c r="T42" s="1350">
        <v>6.3159180000000002E-3</v>
      </c>
      <c r="U42" s="1351">
        <v>7.5500000000000006E-5</v>
      </c>
      <c r="V42" s="1352">
        <v>72613</v>
      </c>
      <c r="W42" s="1352"/>
      <c r="X42" s="1348">
        <v>0.40749999999999997</v>
      </c>
      <c r="Y42" s="1349">
        <v>1.8450000000000001E-2</v>
      </c>
      <c r="Z42" s="1350">
        <v>4.1609999999999998E-3</v>
      </c>
      <c r="AA42" s="1351">
        <v>9.2599999999999994E-6</v>
      </c>
      <c r="AB42" s="1352">
        <v>119366</v>
      </c>
      <c r="AC42" s="1352"/>
      <c r="AD42" s="1394">
        <v>0.40080000000000005</v>
      </c>
      <c r="AE42" s="1395">
        <v>2.0199999999999999E-2</v>
      </c>
      <c r="AF42" s="1395">
        <v>3.3E-3</v>
      </c>
      <c r="AG42" s="1396">
        <v>1.3999999999999999E-9</v>
      </c>
      <c r="AH42" s="1397">
        <v>191979</v>
      </c>
      <c r="AI42" s="1352"/>
      <c r="AJ42" s="1348">
        <v>0.39629999999999999</v>
      </c>
      <c r="AK42" s="1349">
        <v>1.2800000000000001E-2</v>
      </c>
      <c r="AL42" s="1350">
        <v>1.8E-3</v>
      </c>
      <c r="AM42" s="1351">
        <v>9.7769999999999996E-13</v>
      </c>
      <c r="AN42" s="1352">
        <v>718487</v>
      </c>
      <c r="AP42" s="1354">
        <f t="shared" si="0"/>
        <v>7.8396230860799999E-5</v>
      </c>
    </row>
    <row r="43" spans="1:42" s="1327" customFormat="1" ht="18" customHeight="1" x14ac:dyDescent="0.2">
      <c r="A43" s="175" t="s">
        <v>9470</v>
      </c>
      <c r="B43" s="175" t="s">
        <v>1338</v>
      </c>
      <c r="C43" s="175" t="s">
        <v>9471</v>
      </c>
      <c r="D43" s="1347" t="s">
        <v>350</v>
      </c>
      <c r="E43" s="1799" t="s">
        <v>351</v>
      </c>
      <c r="F43" s="1275" t="s">
        <v>9546</v>
      </c>
      <c r="G43" s="1800" t="s">
        <v>352</v>
      </c>
      <c r="H43" s="1332">
        <v>30</v>
      </c>
      <c r="I43" s="1332" t="s">
        <v>4</v>
      </c>
      <c r="J43" s="1332" t="s">
        <v>2</v>
      </c>
      <c r="K43" s="1332" t="s">
        <v>1316</v>
      </c>
      <c r="L43" s="1348">
        <v>0.75086578299999995</v>
      </c>
      <c r="M43" s="1349">
        <v>1.3978558E-2</v>
      </c>
      <c r="N43" s="1350">
        <v>2.3793550000000001E-3</v>
      </c>
      <c r="O43" s="1351">
        <v>4.2299999999999997E-9</v>
      </c>
      <c r="P43" s="1352">
        <v>500556</v>
      </c>
      <c r="Q43" s="1352"/>
      <c r="R43" s="1348">
        <v>0.73841000000000001</v>
      </c>
      <c r="S43" s="1349">
        <v>3.0000000000000001E-3</v>
      </c>
      <c r="T43" s="1350">
        <v>6.6660620000000004E-3</v>
      </c>
      <c r="U43" s="1353">
        <v>0.65268099999999996</v>
      </c>
      <c r="V43" s="1352">
        <v>72613</v>
      </c>
      <c r="W43" s="1352"/>
      <c r="X43" s="1348">
        <v>0.75290000000000001</v>
      </c>
      <c r="Y43" s="1349">
        <v>1.1560000000000001E-2</v>
      </c>
      <c r="Z43" s="1350">
        <v>4.7369999999999999E-3</v>
      </c>
      <c r="AA43" s="1353">
        <v>1.4710000000000001E-2</v>
      </c>
      <c r="AB43" s="1352">
        <v>119325</v>
      </c>
      <c r="AC43" s="1352"/>
      <c r="AD43" s="1394">
        <v>0.74660000000000004</v>
      </c>
      <c r="AE43" s="1395">
        <v>8.9999999999999993E-3</v>
      </c>
      <c r="AF43" s="1395">
        <v>4.1000000000000003E-3</v>
      </c>
      <c r="AG43" s="1396">
        <v>2.7660000000000001E-2</v>
      </c>
      <c r="AH43" s="1397">
        <v>191938</v>
      </c>
      <c r="AI43" s="1352"/>
      <c r="AJ43" s="1348">
        <v>0.75009999999999999</v>
      </c>
      <c r="AK43" s="1349">
        <v>1.2500000000000001E-2</v>
      </c>
      <c r="AL43" s="1350">
        <v>2E-3</v>
      </c>
      <c r="AM43" s="1351">
        <v>6.3320000000000005E-10</v>
      </c>
      <c r="AN43" s="1352">
        <v>692494</v>
      </c>
      <c r="AP43" s="1354">
        <f t="shared" si="0"/>
        <v>5.8578121875000015E-5</v>
      </c>
    </row>
    <row r="44" spans="1:42" s="1327" customFormat="1" ht="18.75" customHeight="1" x14ac:dyDescent="0.2">
      <c r="A44" s="175" t="s">
        <v>9470</v>
      </c>
      <c r="B44" s="175" t="s">
        <v>1338</v>
      </c>
      <c r="C44" s="175" t="s">
        <v>9471</v>
      </c>
      <c r="D44" s="1347" t="s">
        <v>396</v>
      </c>
      <c r="E44" s="1799" t="s">
        <v>397</v>
      </c>
      <c r="F44" s="1275" t="s">
        <v>9547</v>
      </c>
      <c r="G44" s="1800" t="s">
        <v>398</v>
      </c>
      <c r="H44" s="1454">
        <v>31</v>
      </c>
      <c r="I44" s="1332" t="s">
        <v>4</v>
      </c>
      <c r="J44" s="1332" t="s">
        <v>2</v>
      </c>
      <c r="K44" s="712" t="s">
        <v>113</v>
      </c>
      <c r="L44" s="1348">
        <v>0.69645194099999996</v>
      </c>
      <c r="M44" s="1349">
        <v>1.1986999999999999E-2</v>
      </c>
      <c r="N44" s="1350">
        <v>2.2562630000000001E-3</v>
      </c>
      <c r="O44" s="1351">
        <v>1.08E-7</v>
      </c>
      <c r="P44" s="1352">
        <v>503140</v>
      </c>
      <c r="Q44" s="1352"/>
      <c r="R44" s="1348">
        <v>0.73702000000000001</v>
      </c>
      <c r="S44" s="1349">
        <v>8.0000000000000002E-3</v>
      </c>
      <c r="T44" s="1350">
        <v>7.2904659999999998E-3</v>
      </c>
      <c r="U44" s="1353">
        <v>0.27250000000000002</v>
      </c>
      <c r="V44" s="1352">
        <v>72613</v>
      </c>
      <c r="W44" s="1352"/>
      <c r="X44" s="1348">
        <v>0.70599999999999996</v>
      </c>
      <c r="Y44" s="1349">
        <v>1.179E-2</v>
      </c>
      <c r="Z44" s="1350">
        <v>4.4850000000000003E-3</v>
      </c>
      <c r="AA44" s="1349">
        <v>8.5599999999999999E-3</v>
      </c>
      <c r="AB44" s="1352">
        <v>119434</v>
      </c>
      <c r="AC44" s="1352"/>
      <c r="AD44" s="1394">
        <v>0.71740000000000004</v>
      </c>
      <c r="AE44" s="1395">
        <v>1.0999999999999999E-2</v>
      </c>
      <c r="AF44" s="1395">
        <v>3.5000000000000001E-3</v>
      </c>
      <c r="AG44" s="1396">
        <v>1.5150000000000001E-3</v>
      </c>
      <c r="AH44" s="1397">
        <v>192047</v>
      </c>
      <c r="AI44" s="1352"/>
      <c r="AJ44" s="1348">
        <v>0.70109999999999995</v>
      </c>
      <c r="AK44" s="1349">
        <v>1.17E-2</v>
      </c>
      <c r="AL44" s="1350">
        <v>1.9E-3</v>
      </c>
      <c r="AM44" s="1351">
        <v>1.9070000000000001E-9</v>
      </c>
      <c r="AN44" s="1352">
        <v>695187</v>
      </c>
      <c r="AP44" s="1354">
        <f t="shared" si="0"/>
        <v>5.7373005526200002E-5</v>
      </c>
    </row>
    <row r="45" spans="1:42" s="1327" customFormat="1" ht="18.75" customHeight="1" x14ac:dyDescent="0.2">
      <c r="A45" s="175" t="s">
        <v>9470</v>
      </c>
      <c r="B45" s="175" t="s">
        <v>1338</v>
      </c>
      <c r="C45" s="175" t="s">
        <v>9471</v>
      </c>
      <c r="D45" s="1347" t="s">
        <v>402</v>
      </c>
      <c r="E45" s="1799" t="s">
        <v>403</v>
      </c>
      <c r="F45" s="1275" t="s">
        <v>9548</v>
      </c>
      <c r="G45" s="1800" t="s">
        <v>404</v>
      </c>
      <c r="H45" s="1454"/>
      <c r="I45" s="1332" t="s">
        <v>4</v>
      </c>
      <c r="J45" s="1332" t="s">
        <v>2</v>
      </c>
      <c r="K45" s="1332" t="s">
        <v>1316</v>
      </c>
      <c r="L45" s="1348">
        <v>0.69646162099999998</v>
      </c>
      <c r="M45" s="1349">
        <v>1.2076481E-2</v>
      </c>
      <c r="N45" s="1350">
        <v>2.3426689999999999E-3</v>
      </c>
      <c r="O45" s="1351">
        <v>2.5400000000000002E-7</v>
      </c>
      <c r="P45" s="1352">
        <v>465691</v>
      </c>
      <c r="Q45" s="1352"/>
      <c r="R45" s="1348">
        <v>0.73694999999999999</v>
      </c>
      <c r="S45" s="1349">
        <v>8.0000000000000002E-3</v>
      </c>
      <c r="T45" s="1350">
        <v>7.1994800000000003E-3</v>
      </c>
      <c r="U45" s="1353">
        <v>0.266486</v>
      </c>
      <c r="V45" s="1352">
        <v>72613</v>
      </c>
      <c r="W45" s="1352"/>
      <c r="X45" s="1348">
        <v>0.70608000000000004</v>
      </c>
      <c r="Y45" s="1349">
        <v>1.18519E-2</v>
      </c>
      <c r="Z45" s="1350">
        <v>4.4817900000000003E-3</v>
      </c>
      <c r="AA45" s="1349">
        <v>8.18201E-3</v>
      </c>
      <c r="AB45" s="1352">
        <v>119613</v>
      </c>
      <c r="AC45" s="1352"/>
      <c r="AD45" s="1394">
        <v>0.71740000000000004</v>
      </c>
      <c r="AE45" s="1395">
        <v>1.0999999999999999E-2</v>
      </c>
      <c r="AF45" s="1395">
        <v>3.5000000000000001E-3</v>
      </c>
      <c r="AG45" s="1396">
        <v>1.5150000000000001E-3</v>
      </c>
      <c r="AH45" s="1397">
        <v>192226</v>
      </c>
      <c r="AI45" s="1352"/>
      <c r="AJ45" s="1348">
        <v>0.70150000000000001</v>
      </c>
      <c r="AK45" s="1349">
        <v>1.17E-2</v>
      </c>
      <c r="AL45" s="1350">
        <v>2E-3</v>
      </c>
      <c r="AM45" s="1351">
        <v>4.2379999999999996E-9</v>
      </c>
      <c r="AN45" s="1352">
        <v>657917</v>
      </c>
      <c r="AP45" s="1354">
        <f t="shared" si="0"/>
        <v>5.7328915994999995E-5</v>
      </c>
    </row>
    <row r="46" spans="1:42" s="1327" customFormat="1" ht="18.75" customHeight="1" x14ac:dyDescent="0.2">
      <c r="A46" s="175" t="s">
        <v>9470</v>
      </c>
      <c r="B46" s="175" t="s">
        <v>1338</v>
      </c>
      <c r="C46" s="175" t="s">
        <v>9471</v>
      </c>
      <c r="D46" s="1347" t="s">
        <v>414</v>
      </c>
      <c r="E46" s="1799" t="s">
        <v>415</v>
      </c>
      <c r="F46" s="1275" t="s">
        <v>9549</v>
      </c>
      <c r="G46" s="1800" t="s">
        <v>404</v>
      </c>
      <c r="H46" s="1454"/>
      <c r="I46" s="1332" t="s">
        <v>2</v>
      </c>
      <c r="J46" s="1332" t="s">
        <v>1</v>
      </c>
      <c r="K46" s="1332" t="s">
        <v>1316</v>
      </c>
      <c r="L46" s="1348">
        <v>0.69593249800000001</v>
      </c>
      <c r="M46" s="1349">
        <v>1.1845318000000001E-2</v>
      </c>
      <c r="N46" s="1350">
        <v>2.3057970000000001E-3</v>
      </c>
      <c r="O46" s="1351">
        <v>2.79E-7</v>
      </c>
      <c r="P46" s="1352">
        <v>480139</v>
      </c>
      <c r="Q46" s="1352"/>
      <c r="R46" s="1348">
        <v>0.73694999999999999</v>
      </c>
      <c r="S46" s="1349">
        <v>8.0000000000000002E-3</v>
      </c>
      <c r="T46" s="1350">
        <v>7.2008050000000002E-3</v>
      </c>
      <c r="U46" s="1353">
        <v>0.26657399999999998</v>
      </c>
      <c r="V46" s="1352">
        <v>72613</v>
      </c>
      <c r="W46" s="1352"/>
      <c r="X46" s="1348">
        <v>0.70689999999999997</v>
      </c>
      <c r="Y46" s="1349">
        <v>1.098E-2</v>
      </c>
      <c r="Z46" s="1350">
        <v>4.5040000000000002E-3</v>
      </c>
      <c r="AA46" s="1353">
        <v>1.4829999999999999E-2</v>
      </c>
      <c r="AB46" s="1352">
        <v>119168</v>
      </c>
      <c r="AC46" s="1352"/>
      <c r="AD46" s="1394">
        <v>0.72009999999999996</v>
      </c>
      <c r="AE46" s="1395">
        <v>0.01</v>
      </c>
      <c r="AF46" s="1395">
        <v>4.1000000000000003E-3</v>
      </c>
      <c r="AG46" s="1396">
        <v>1.4109999999999999E-2</v>
      </c>
      <c r="AH46" s="1397">
        <v>191781</v>
      </c>
      <c r="AI46" s="1352"/>
      <c r="AJ46" s="1348">
        <v>0.70110000000000006</v>
      </c>
      <c r="AK46" s="1349">
        <v>1.14E-2</v>
      </c>
      <c r="AL46" s="1350">
        <v>2E-3</v>
      </c>
      <c r="AM46" s="1351">
        <v>7.9020000000000002E-9</v>
      </c>
      <c r="AN46" s="1352">
        <v>671920</v>
      </c>
      <c r="AP46" s="1354">
        <f t="shared" si="0"/>
        <v>5.4468520696799996E-5</v>
      </c>
    </row>
    <row r="47" spans="1:42" s="1327" customFormat="1" ht="18.75" customHeight="1" x14ac:dyDescent="0.2">
      <c r="A47" s="175" t="s">
        <v>9470</v>
      </c>
      <c r="B47" s="175" t="s">
        <v>1338</v>
      </c>
      <c r="C47" s="175" t="s">
        <v>9471</v>
      </c>
      <c r="D47" s="1347" t="s">
        <v>446</v>
      </c>
      <c r="E47" s="1799" t="s">
        <v>447</v>
      </c>
      <c r="F47" s="1275" t="s">
        <v>9550</v>
      </c>
      <c r="G47" s="1800" t="s">
        <v>448</v>
      </c>
      <c r="H47" s="1332">
        <v>32</v>
      </c>
      <c r="I47" s="1332" t="s">
        <v>1</v>
      </c>
      <c r="J47" s="1332" t="s">
        <v>3</v>
      </c>
      <c r="K47" s="1332" t="s">
        <v>1316</v>
      </c>
      <c r="L47" s="1348">
        <v>0.934774612</v>
      </c>
      <c r="M47" s="1349">
        <v>1.9186386999999999E-2</v>
      </c>
      <c r="N47" s="1350">
        <v>4.2226169999999997E-3</v>
      </c>
      <c r="O47" s="1351">
        <v>5.5300000000000004E-6</v>
      </c>
      <c r="P47" s="1352">
        <v>505512</v>
      </c>
      <c r="Q47" s="1352"/>
      <c r="R47" s="1348">
        <v>0.94665999999999995</v>
      </c>
      <c r="S47" s="1349">
        <v>0.01</v>
      </c>
      <c r="T47" s="1350">
        <v>1.3356631000000001E-2</v>
      </c>
      <c r="U47" s="1353">
        <v>0.45404299999999997</v>
      </c>
      <c r="V47" s="1352">
        <v>72613</v>
      </c>
      <c r="W47" s="1352"/>
      <c r="X47" s="1348">
        <v>0.94496000000000002</v>
      </c>
      <c r="Y47" s="1349">
        <v>2.971E-2</v>
      </c>
      <c r="Z47" s="1350">
        <v>8.9460000000000008E-3</v>
      </c>
      <c r="AA47" s="1355">
        <v>8.9720000000000002E-4</v>
      </c>
      <c r="AB47" s="1352">
        <v>119490</v>
      </c>
      <c r="AC47" s="1352"/>
      <c r="AD47" s="1394">
        <v>0.94320000000000004</v>
      </c>
      <c r="AE47" s="1395">
        <v>2.35E-2</v>
      </c>
      <c r="AF47" s="1395">
        <v>7.4000000000000003E-3</v>
      </c>
      <c r="AG47" s="1396">
        <v>1.48E-3</v>
      </c>
      <c r="AH47" s="1397">
        <v>192103</v>
      </c>
      <c r="AI47" s="1352"/>
      <c r="AJ47" s="1348">
        <v>0.93740000000000001</v>
      </c>
      <c r="AK47" s="1349">
        <v>2.0299999999999999E-2</v>
      </c>
      <c r="AL47" s="1350">
        <v>3.7000000000000002E-3</v>
      </c>
      <c r="AM47" s="1351">
        <v>3.4E-8</v>
      </c>
      <c r="AN47" s="1352">
        <v>697615</v>
      </c>
      <c r="AP47" s="1354">
        <f t="shared" si="0"/>
        <v>4.8363904383199986E-5</v>
      </c>
    </row>
    <row r="48" spans="1:42" s="1327" customFormat="1" ht="18.75" customHeight="1" x14ac:dyDescent="0.2">
      <c r="A48" s="175" t="s">
        <v>9470</v>
      </c>
      <c r="B48" s="175" t="s">
        <v>1338</v>
      </c>
      <c r="C48" s="175" t="s">
        <v>9471</v>
      </c>
      <c r="D48" s="1347" t="s">
        <v>460</v>
      </c>
      <c r="E48" s="1309" t="s">
        <v>463</v>
      </c>
      <c r="F48" s="1275" t="s">
        <v>9551</v>
      </c>
      <c r="G48" s="1800" t="s">
        <v>462</v>
      </c>
      <c r="H48" s="1454">
        <v>33</v>
      </c>
      <c r="I48" s="1332" t="s">
        <v>1</v>
      </c>
      <c r="J48" s="1332" t="s">
        <v>3</v>
      </c>
      <c r="K48" s="1332" t="s">
        <v>1316</v>
      </c>
      <c r="L48" s="1348">
        <v>0.609049862</v>
      </c>
      <c r="M48" s="1349">
        <v>1.0239864E-2</v>
      </c>
      <c r="N48" s="1350">
        <v>2.1313019999999998E-3</v>
      </c>
      <c r="O48" s="1351">
        <v>1.55E-6</v>
      </c>
      <c r="P48" s="1352">
        <v>505512</v>
      </c>
      <c r="Q48" s="1352"/>
      <c r="R48" s="1348">
        <v>0.60799999999999998</v>
      </c>
      <c r="S48" s="1349">
        <v>8.0000000000000002E-3</v>
      </c>
      <c r="T48" s="1350">
        <v>6.1661570000000002E-3</v>
      </c>
      <c r="U48" s="1353">
        <v>0.194492</v>
      </c>
      <c r="V48" s="1352">
        <v>72613</v>
      </c>
      <c r="W48" s="1352"/>
      <c r="X48" s="1348">
        <v>0.60060000000000002</v>
      </c>
      <c r="Y48" s="1349">
        <v>7.1929999999999997E-3</v>
      </c>
      <c r="Z48" s="1350">
        <v>4.1850000000000004E-3</v>
      </c>
      <c r="AA48" s="1353">
        <v>8.5669999999999996E-2</v>
      </c>
      <c r="AB48" s="1352">
        <v>119338</v>
      </c>
      <c r="AC48" s="1352"/>
      <c r="AD48" s="1394">
        <v>0.60309999999999997</v>
      </c>
      <c r="AE48" s="1395">
        <v>7.3000000000000001E-3</v>
      </c>
      <c r="AF48" s="1395">
        <v>3.3E-3</v>
      </c>
      <c r="AG48" s="1396">
        <v>2.811E-2</v>
      </c>
      <c r="AH48" s="1397">
        <v>191951</v>
      </c>
      <c r="AI48" s="1352"/>
      <c r="AJ48" s="1348">
        <v>0.60740000000000005</v>
      </c>
      <c r="AK48" s="1349">
        <v>9.4999999999999998E-3</v>
      </c>
      <c r="AL48" s="1350">
        <v>1.8E-3</v>
      </c>
      <c r="AM48" s="1351">
        <v>1.7989999999999999E-7</v>
      </c>
      <c r="AN48" s="1352">
        <v>697463</v>
      </c>
      <c r="AP48" s="1354">
        <f t="shared" si="0"/>
        <v>4.3042975819999998E-5</v>
      </c>
    </row>
    <row r="49" spans="1:43" s="1327" customFormat="1" ht="18.75" customHeight="1" x14ac:dyDescent="0.2">
      <c r="A49" s="175" t="s">
        <v>9472</v>
      </c>
      <c r="B49" s="175" t="s">
        <v>1338</v>
      </c>
      <c r="C49" s="175" t="s">
        <v>9471</v>
      </c>
      <c r="D49" s="1347" t="s">
        <v>487</v>
      </c>
      <c r="E49" s="1799" t="s">
        <v>488</v>
      </c>
      <c r="F49" s="1801" t="s">
        <v>9552</v>
      </c>
      <c r="G49" s="1800" t="s">
        <v>462</v>
      </c>
      <c r="H49" s="1454"/>
      <c r="I49" s="1332" t="s">
        <v>3</v>
      </c>
      <c r="J49" s="1332" t="s">
        <v>1</v>
      </c>
      <c r="K49" s="1332" t="s">
        <v>1316</v>
      </c>
      <c r="L49" s="1348">
        <v>0.61613192699999997</v>
      </c>
      <c r="M49" s="1349">
        <v>1.1342878000000001E-2</v>
      </c>
      <c r="N49" s="1350">
        <v>2.2576010000000001E-3</v>
      </c>
      <c r="O49" s="1351">
        <v>5.0500000000000004E-7</v>
      </c>
      <c r="P49" s="1352">
        <v>449889</v>
      </c>
      <c r="Q49" s="1332"/>
      <c r="R49" s="1348">
        <v>0.60811999999999999</v>
      </c>
      <c r="S49" s="1349">
        <v>8.0000000000000002E-3</v>
      </c>
      <c r="T49" s="1350">
        <v>6.3090790000000004E-3</v>
      </c>
      <c r="U49" s="1353">
        <v>0.204793</v>
      </c>
      <c r="V49" s="1352">
        <v>72613</v>
      </c>
      <c r="W49" s="1332"/>
      <c r="X49" s="1348">
        <v>0.60060000000000002</v>
      </c>
      <c r="Y49" s="1349">
        <v>6.6429999999999996E-3</v>
      </c>
      <c r="Z49" s="1350">
        <v>4.1809999999999998E-3</v>
      </c>
      <c r="AA49" s="1353">
        <v>0.11210000000000001</v>
      </c>
      <c r="AB49" s="1352">
        <v>119418</v>
      </c>
      <c r="AC49" s="1378"/>
      <c r="AD49" s="1394">
        <v>0.60309999999999997</v>
      </c>
      <c r="AE49" s="1395">
        <v>7.3000000000000001E-3</v>
      </c>
      <c r="AF49" s="1395">
        <v>3.3E-3</v>
      </c>
      <c r="AG49" s="1396">
        <v>2.811E-2</v>
      </c>
      <c r="AH49" s="1397">
        <v>192031</v>
      </c>
      <c r="AI49" s="1332"/>
      <c r="AJ49" s="1348">
        <v>0.61220000000000008</v>
      </c>
      <c r="AK49" s="1349">
        <v>1.01E-2</v>
      </c>
      <c r="AL49" s="1350">
        <v>1.9E-3</v>
      </c>
      <c r="AM49" s="1351">
        <v>1.0509999999999999E-7</v>
      </c>
      <c r="AN49" s="1352">
        <v>641920</v>
      </c>
      <c r="AP49" s="1354">
        <f t="shared" si="0"/>
        <v>4.8436624863199996E-5</v>
      </c>
    </row>
    <row r="50" spans="1:43" s="1327" customFormat="1" ht="18.75" customHeight="1" x14ac:dyDescent="0.2">
      <c r="A50" s="175" t="s">
        <v>9470</v>
      </c>
      <c r="B50" s="175" t="s">
        <v>1338</v>
      </c>
      <c r="C50" s="175" t="s">
        <v>9471</v>
      </c>
      <c r="D50" s="1347" t="s">
        <v>265</v>
      </c>
      <c r="E50" s="1799" t="s">
        <v>266</v>
      </c>
      <c r="F50" s="1275" t="s">
        <v>9553</v>
      </c>
      <c r="G50" s="1800" t="s">
        <v>267</v>
      </c>
      <c r="H50" s="1332">
        <v>34</v>
      </c>
      <c r="I50" s="1332" t="s">
        <v>1</v>
      </c>
      <c r="J50" s="1332" t="s">
        <v>3</v>
      </c>
      <c r="K50" s="1332" t="s">
        <v>1316</v>
      </c>
      <c r="L50" s="1348">
        <v>0.307520452</v>
      </c>
      <c r="M50" s="1349">
        <v>1.5938188999999998E-2</v>
      </c>
      <c r="N50" s="1350">
        <v>2.5869999999999999E-3</v>
      </c>
      <c r="O50" s="1351">
        <v>7.2299999999999998E-10</v>
      </c>
      <c r="P50" s="1352">
        <v>400541</v>
      </c>
      <c r="Q50" s="1352"/>
      <c r="R50" s="1348">
        <v>0.24848999999999999</v>
      </c>
      <c r="S50" s="1349">
        <v>7.0000000000000001E-3</v>
      </c>
      <c r="T50" s="1350">
        <v>7.2791339999999996E-3</v>
      </c>
      <c r="U50" s="1353">
        <v>0.33622400000000002</v>
      </c>
      <c r="V50" s="1352">
        <v>72613</v>
      </c>
      <c r="W50" s="1352"/>
      <c r="X50" s="1348">
        <v>0.2641</v>
      </c>
      <c r="Y50" s="1349">
        <v>1.3509999999999999E-2</v>
      </c>
      <c r="Z50" s="1350">
        <v>4.6620000000000003E-3</v>
      </c>
      <c r="AA50" s="1349">
        <v>3.7469999999999999E-3</v>
      </c>
      <c r="AB50" s="1352">
        <v>118590</v>
      </c>
      <c r="AC50" s="1352"/>
      <c r="AD50" s="1394">
        <v>0.25659999999999999</v>
      </c>
      <c r="AE50" s="1395">
        <v>1.1599999999999999E-2</v>
      </c>
      <c r="AF50" s="1395">
        <v>4.1000000000000003E-3</v>
      </c>
      <c r="AG50" s="1396">
        <v>4.241E-3</v>
      </c>
      <c r="AH50" s="1397">
        <v>191203</v>
      </c>
      <c r="AI50" s="1352"/>
      <c r="AJ50" s="1348">
        <v>0.29299999999999998</v>
      </c>
      <c r="AK50" s="1349">
        <v>1.46E-2</v>
      </c>
      <c r="AL50" s="1350">
        <v>2.2000000000000001E-3</v>
      </c>
      <c r="AM50" s="1351">
        <v>1.266E-11</v>
      </c>
      <c r="AN50" s="1352">
        <v>591744</v>
      </c>
      <c r="AP50" s="1354">
        <f t="shared" si="0"/>
        <v>8.8312614319999998E-5</v>
      </c>
    </row>
    <row r="51" spans="1:43" s="1327" customFormat="1" ht="18.75" customHeight="1" x14ac:dyDescent="0.2">
      <c r="A51" s="175" t="s">
        <v>9470</v>
      </c>
      <c r="B51" s="175" t="s">
        <v>1338</v>
      </c>
      <c r="C51" s="175" t="s">
        <v>9471</v>
      </c>
      <c r="D51" s="1347" t="s">
        <v>374</v>
      </c>
      <c r="E51" s="1799" t="s">
        <v>375</v>
      </c>
      <c r="F51" s="1275" t="s">
        <v>9554</v>
      </c>
      <c r="G51" s="1800" t="s">
        <v>376</v>
      </c>
      <c r="H51" s="1332">
        <v>35</v>
      </c>
      <c r="I51" s="1332" t="s">
        <v>2</v>
      </c>
      <c r="J51" s="1332" t="s">
        <v>4</v>
      </c>
      <c r="K51" s="1332" t="s">
        <v>1316</v>
      </c>
      <c r="L51" s="1348">
        <v>0.35381354799999998</v>
      </c>
      <c r="M51" s="1349">
        <v>1.3104364E-2</v>
      </c>
      <c r="N51" s="1350">
        <v>2.515855E-3</v>
      </c>
      <c r="O51" s="1351">
        <v>1.9000000000000001E-7</v>
      </c>
      <c r="P51" s="1352">
        <v>410144</v>
      </c>
      <c r="Q51" s="1352"/>
      <c r="R51" s="1348">
        <v>0.32717000000000002</v>
      </c>
      <c r="S51" s="1349">
        <v>1.9E-2</v>
      </c>
      <c r="T51" s="1350">
        <v>6.702314E-3</v>
      </c>
      <c r="U51" s="1349">
        <v>4.5848399999999997E-3</v>
      </c>
      <c r="V51" s="1352">
        <v>72613</v>
      </c>
      <c r="W51" s="1352"/>
      <c r="X51" s="1348">
        <v>0.33329999999999999</v>
      </c>
      <c r="Y51" s="1349">
        <v>8.3730000000000002E-3</v>
      </c>
      <c r="Z51" s="1350">
        <v>4.4050000000000001E-3</v>
      </c>
      <c r="AA51" s="1353">
        <v>5.7329999999999999E-2</v>
      </c>
      <c r="AB51" s="1352">
        <v>116956</v>
      </c>
      <c r="AC51" s="1352"/>
      <c r="AD51" s="1394">
        <v>0.32999999999999996</v>
      </c>
      <c r="AE51" s="1395">
        <v>1.0699999999999999E-2</v>
      </c>
      <c r="AF51" s="1395">
        <v>3.5000000000000001E-3</v>
      </c>
      <c r="AG51" s="1396">
        <v>2.0479999999999999E-3</v>
      </c>
      <c r="AH51" s="1397">
        <v>189569</v>
      </c>
      <c r="AI51" s="1352"/>
      <c r="AJ51" s="1348">
        <v>0.34670000000000001</v>
      </c>
      <c r="AK51" s="1349">
        <v>1.26E-2</v>
      </c>
      <c r="AL51" s="1350">
        <v>2.0999999999999999E-3</v>
      </c>
      <c r="AM51" s="1351">
        <v>1.239E-9</v>
      </c>
      <c r="AN51" s="1352">
        <v>599713</v>
      </c>
      <c r="AP51" s="1354">
        <f t="shared" si="0"/>
        <v>7.19179974072E-5</v>
      </c>
    </row>
    <row r="52" spans="1:43" s="1327" customFormat="1" ht="18.75" customHeight="1" x14ac:dyDescent="0.2">
      <c r="A52" s="175" t="s">
        <v>9470</v>
      </c>
      <c r="B52" s="175" t="s">
        <v>1338</v>
      </c>
      <c r="C52" s="175" t="s">
        <v>9471</v>
      </c>
      <c r="D52" s="1347" t="s">
        <v>268</v>
      </c>
      <c r="E52" s="1799" t="s">
        <v>269</v>
      </c>
      <c r="F52" s="1275" t="s">
        <v>9555</v>
      </c>
      <c r="G52" s="1800" t="s">
        <v>270</v>
      </c>
      <c r="H52" s="1332">
        <v>36</v>
      </c>
      <c r="I52" s="1332" t="s">
        <v>1</v>
      </c>
      <c r="J52" s="1332" t="s">
        <v>3</v>
      </c>
      <c r="K52" s="1332" t="s">
        <v>1316</v>
      </c>
      <c r="L52" s="1348">
        <v>0.75754160400000004</v>
      </c>
      <c r="M52" s="1349">
        <v>1.511553E-2</v>
      </c>
      <c r="N52" s="1350">
        <v>2.4194889999999999E-3</v>
      </c>
      <c r="O52" s="1351">
        <v>4.1700000000000001E-10</v>
      </c>
      <c r="P52" s="1352">
        <v>505512</v>
      </c>
      <c r="Q52" s="1352"/>
      <c r="R52" s="1348">
        <v>0.77195999999999998</v>
      </c>
      <c r="S52" s="1349">
        <v>0</v>
      </c>
      <c r="T52" s="1350">
        <v>0</v>
      </c>
      <c r="U52" s="1353">
        <v>0.98514299999999999</v>
      </c>
      <c r="V52" s="1352">
        <v>72613</v>
      </c>
      <c r="W52" s="1352"/>
      <c r="X52" s="1348">
        <v>0.79059999999999997</v>
      </c>
      <c r="Y52" s="1349">
        <v>1.289E-2</v>
      </c>
      <c r="Z52" s="1350">
        <v>5.0270000000000002E-3</v>
      </c>
      <c r="AA52" s="1353">
        <v>1.0319999999999999E-2</v>
      </c>
      <c r="AB52" s="1352">
        <v>119134</v>
      </c>
      <c r="AC52" s="1352"/>
      <c r="AD52" s="1394">
        <v>0.79</v>
      </c>
      <c r="AE52" s="1395">
        <v>1.2999999999999999E-2</v>
      </c>
      <c r="AF52" s="1395">
        <v>5.0000000000000001E-3</v>
      </c>
      <c r="AG52" s="1396">
        <v>9.3220000000000004E-3</v>
      </c>
      <c r="AH52" s="1397">
        <v>119134</v>
      </c>
      <c r="AI52" s="1352"/>
      <c r="AJ52" s="1348">
        <v>0.76380000000000003</v>
      </c>
      <c r="AK52" s="1349">
        <v>1.47E-2</v>
      </c>
      <c r="AL52" s="1350">
        <v>2.2000000000000001E-3</v>
      </c>
      <c r="AM52" s="1351">
        <v>1.569E-11</v>
      </c>
      <c r="AN52" s="1352">
        <v>624646</v>
      </c>
      <c r="AP52" s="1354">
        <f t="shared" si="0"/>
        <v>7.7969403640799982E-5</v>
      </c>
    </row>
    <row r="53" spans="1:43" s="1327" customFormat="1" ht="18.75" customHeight="1" x14ac:dyDescent="0.2">
      <c r="A53" s="175" t="s">
        <v>9470</v>
      </c>
      <c r="B53" s="175" t="s">
        <v>1338</v>
      </c>
      <c r="C53" s="175" t="s">
        <v>9471</v>
      </c>
      <c r="D53" s="1347" t="s">
        <v>431</v>
      </c>
      <c r="E53" s="1799" t="s">
        <v>432</v>
      </c>
      <c r="F53" s="1275" t="s">
        <v>9556</v>
      </c>
      <c r="G53" s="1800" t="s">
        <v>433</v>
      </c>
      <c r="H53" s="1332">
        <v>37</v>
      </c>
      <c r="I53" s="1332" t="s">
        <v>2</v>
      </c>
      <c r="J53" s="1332" t="s">
        <v>4</v>
      </c>
      <c r="K53" s="1332" t="s">
        <v>1316</v>
      </c>
      <c r="L53" s="1348">
        <v>0.56315083300000002</v>
      </c>
      <c r="M53" s="1349">
        <v>9.790811E-3</v>
      </c>
      <c r="N53" s="1350">
        <v>2.0181750000000001E-3</v>
      </c>
      <c r="O53" s="1351">
        <v>1.2300000000000001E-6</v>
      </c>
      <c r="P53" s="1352">
        <v>524136</v>
      </c>
      <c r="Q53" s="1352"/>
      <c r="R53" s="1348">
        <v>0.52061999999999997</v>
      </c>
      <c r="S53" s="1349">
        <v>0.02</v>
      </c>
      <c r="T53" s="1350">
        <v>6.2545470000000001E-3</v>
      </c>
      <c r="U53" s="1349">
        <v>1.3854099999999999E-3</v>
      </c>
      <c r="V53" s="1352">
        <v>72613</v>
      </c>
      <c r="W53" s="1352"/>
      <c r="X53" s="1348">
        <v>0.55449999999999999</v>
      </c>
      <c r="Y53" s="1349">
        <v>5.8760000000000001E-3</v>
      </c>
      <c r="Z53" s="1350">
        <v>4.1180000000000001E-3</v>
      </c>
      <c r="AA53" s="1353">
        <v>0.15359999999999999</v>
      </c>
      <c r="AB53" s="1352">
        <v>119345</v>
      </c>
      <c r="AC53" s="1352"/>
      <c r="AD53" s="1394">
        <v>0.54079999999999995</v>
      </c>
      <c r="AE53" s="1395">
        <v>1.03E-2</v>
      </c>
      <c r="AF53" s="1395">
        <v>3.3E-3</v>
      </c>
      <c r="AG53" s="1396">
        <v>1.954E-3</v>
      </c>
      <c r="AH53" s="1397">
        <v>191958</v>
      </c>
      <c r="AI53" s="1352"/>
      <c r="AJ53" s="1348">
        <v>0.55830000000000002</v>
      </c>
      <c r="AK53" s="1349">
        <v>9.9000000000000008E-3</v>
      </c>
      <c r="AL53" s="1350">
        <v>1.6999999999999999E-3</v>
      </c>
      <c r="AM53" s="1351">
        <v>1.369E-8</v>
      </c>
      <c r="AN53" s="1352">
        <v>716094</v>
      </c>
      <c r="AP53" s="1354">
        <f t="shared" si="0"/>
        <v>4.8338749582200005E-5</v>
      </c>
    </row>
    <row r="54" spans="1:43" s="1327" customFormat="1" ht="18.75" customHeight="1" x14ac:dyDescent="0.2">
      <c r="A54" s="175" t="s">
        <v>9470</v>
      </c>
      <c r="B54" s="175" t="s">
        <v>1338</v>
      </c>
      <c r="C54" s="175" t="s">
        <v>9471</v>
      </c>
      <c r="D54" s="1347" t="s">
        <v>196</v>
      </c>
      <c r="E54" s="1799" t="s">
        <v>197</v>
      </c>
      <c r="F54" s="1275" t="s">
        <v>9557</v>
      </c>
      <c r="G54" s="1800" t="s">
        <v>189</v>
      </c>
      <c r="H54" s="1454">
        <v>38</v>
      </c>
      <c r="I54" s="1332" t="s">
        <v>1</v>
      </c>
      <c r="J54" s="1332" t="s">
        <v>3</v>
      </c>
      <c r="K54" s="1332" t="s">
        <v>1316</v>
      </c>
      <c r="L54" s="1348">
        <v>8.4686178000000001E-2</v>
      </c>
      <c r="M54" s="1349">
        <v>2.3076788000000001E-2</v>
      </c>
      <c r="N54" s="1350">
        <v>3.6155929999999998E-3</v>
      </c>
      <c r="O54" s="1351">
        <v>1.7399999999999999E-10</v>
      </c>
      <c r="P54" s="1352">
        <v>526508</v>
      </c>
      <c r="Q54" s="1352"/>
      <c r="R54" s="1348">
        <v>6.2399999999999997E-2</v>
      </c>
      <c r="S54" s="1349">
        <v>2.5999999999999999E-2</v>
      </c>
      <c r="T54" s="1350">
        <v>1.2720198E-2</v>
      </c>
      <c r="U54" s="1353">
        <v>4.0954200000000003E-2</v>
      </c>
      <c r="V54" s="1352">
        <v>72613</v>
      </c>
      <c r="W54" s="1352"/>
      <c r="X54" s="1348">
        <v>7.7740000000000004E-2</v>
      </c>
      <c r="Y54" s="1349">
        <v>2.5080000000000002E-2</v>
      </c>
      <c r="Z54" s="1350">
        <v>7.6610000000000003E-3</v>
      </c>
      <c r="AA54" s="1349">
        <v>1.0640000000000001E-3</v>
      </c>
      <c r="AB54" s="1352">
        <v>119529</v>
      </c>
      <c r="AC54" s="1352"/>
      <c r="AD54" s="1394">
        <v>7.4499999999999997E-2</v>
      </c>
      <c r="AE54" s="1395">
        <v>2.53E-2</v>
      </c>
      <c r="AF54" s="1395">
        <v>6.7999999999999996E-3</v>
      </c>
      <c r="AG54" s="1396">
        <v>2.076E-4</v>
      </c>
      <c r="AH54" s="1397">
        <v>192142</v>
      </c>
      <c r="AI54" s="1352"/>
      <c r="AJ54" s="1348">
        <v>8.2100000000000006E-2</v>
      </c>
      <c r="AK54" s="1349">
        <v>2.3599999999999999E-2</v>
      </c>
      <c r="AL54" s="1350">
        <v>3.2000000000000002E-3</v>
      </c>
      <c r="AM54" s="1351">
        <v>9.1640000000000001E-14</v>
      </c>
      <c r="AN54" s="1352">
        <v>718650</v>
      </c>
      <c r="AP54" s="1354">
        <f t="shared" si="0"/>
        <v>8.3944554492800005E-5</v>
      </c>
    </row>
    <row r="55" spans="1:43" s="1327" customFormat="1" ht="18.75" customHeight="1" x14ac:dyDescent="0.2">
      <c r="A55" s="175" t="s">
        <v>9470</v>
      </c>
      <c r="B55" s="175" t="s">
        <v>1338</v>
      </c>
      <c r="C55" s="175" t="s">
        <v>9471</v>
      </c>
      <c r="D55" s="1347" t="s">
        <v>187</v>
      </c>
      <c r="E55" s="1799" t="s">
        <v>188</v>
      </c>
      <c r="F55" s="1275" t="s">
        <v>9558</v>
      </c>
      <c r="G55" s="1800" t="s">
        <v>189</v>
      </c>
      <c r="H55" s="1454"/>
      <c r="I55" s="1332" t="s">
        <v>4</v>
      </c>
      <c r="J55" s="1332" t="s">
        <v>2</v>
      </c>
      <c r="K55" s="1332" t="s">
        <v>1316</v>
      </c>
      <c r="L55" s="1348">
        <v>8.4404541999999999E-2</v>
      </c>
      <c r="M55" s="1349">
        <v>2.3345307999999999E-2</v>
      </c>
      <c r="N55" s="1350">
        <v>3.6205059999999999E-3</v>
      </c>
      <c r="O55" s="1351">
        <v>1.13E-10</v>
      </c>
      <c r="P55" s="1352">
        <v>526508</v>
      </c>
      <c r="Q55" s="1352"/>
      <c r="R55" s="1348">
        <v>6.2390000000000001E-2</v>
      </c>
      <c r="S55" s="1349">
        <v>2.5999999999999999E-2</v>
      </c>
      <c r="T55" s="1350">
        <v>1.2656031E-2</v>
      </c>
      <c r="U55" s="1353">
        <v>3.9941200000000003E-2</v>
      </c>
      <c r="V55" s="1352">
        <v>72613</v>
      </c>
      <c r="W55" s="1352"/>
      <c r="X55" s="1348">
        <v>7.7670000000000003E-2</v>
      </c>
      <c r="Y55" s="1349">
        <v>2.512E-2</v>
      </c>
      <c r="Z55" s="1350">
        <v>7.6569999999999997E-3</v>
      </c>
      <c r="AA55" s="1349">
        <v>1.036E-3</v>
      </c>
      <c r="AB55" s="1352">
        <v>119507</v>
      </c>
      <c r="AC55" s="1352"/>
      <c r="AD55" s="1394">
        <v>7.4499999999999997E-2</v>
      </c>
      <c r="AE55" s="1395">
        <v>2.53E-2</v>
      </c>
      <c r="AF55" s="1395">
        <v>6.7999999999999996E-3</v>
      </c>
      <c r="AG55" s="1396">
        <v>2.076E-4</v>
      </c>
      <c r="AH55" s="1397">
        <v>192120</v>
      </c>
      <c r="AI55" s="1352"/>
      <c r="AJ55" s="1348">
        <v>8.1900000000000001E-2</v>
      </c>
      <c r="AK55" s="1349">
        <v>2.3800000000000002E-2</v>
      </c>
      <c r="AL55" s="1350">
        <v>3.2000000000000002E-3</v>
      </c>
      <c r="AM55" s="1351">
        <v>5.6620000000000003E-14</v>
      </c>
      <c r="AN55" s="1352">
        <v>718628</v>
      </c>
      <c r="AP55" s="1354">
        <f t="shared" si="0"/>
        <v>8.5183954783200013E-5</v>
      </c>
    </row>
    <row r="56" spans="1:43" s="1327" customFormat="1" ht="18.75" customHeight="1" x14ac:dyDescent="0.2">
      <c r="A56" s="175" t="s">
        <v>9470</v>
      </c>
      <c r="B56" s="175" t="s">
        <v>1338</v>
      </c>
      <c r="C56" s="175" t="s">
        <v>9471</v>
      </c>
      <c r="D56" s="1347" t="s">
        <v>138</v>
      </c>
      <c r="E56" s="1799" t="s">
        <v>139</v>
      </c>
      <c r="F56" s="1275" t="s">
        <v>9559</v>
      </c>
      <c r="G56" s="1800" t="s">
        <v>39</v>
      </c>
      <c r="H56" s="1332" t="s">
        <v>9474</v>
      </c>
      <c r="I56" s="1332" t="s">
        <v>4</v>
      </c>
      <c r="J56" s="1332" t="s">
        <v>2</v>
      </c>
      <c r="K56" s="1332" t="s">
        <v>1316</v>
      </c>
      <c r="L56" s="1348">
        <v>0.32392662100000003</v>
      </c>
      <c r="M56" s="1349">
        <v>1.511644E-2</v>
      </c>
      <c r="N56" s="1350">
        <v>2.1943510000000002E-3</v>
      </c>
      <c r="O56" s="1351">
        <v>5.63E-12</v>
      </c>
      <c r="P56" s="1352">
        <v>512882</v>
      </c>
      <c r="Q56" s="1352"/>
      <c r="R56" s="1348">
        <v>0.34236</v>
      </c>
      <c r="S56" s="1349">
        <v>2.1999999999999999E-2</v>
      </c>
      <c r="T56" s="1350">
        <v>6.6598289999999999E-3</v>
      </c>
      <c r="U56" s="1349">
        <v>9.5524E-4</v>
      </c>
      <c r="V56" s="1352">
        <v>72613</v>
      </c>
      <c r="W56" s="1352"/>
      <c r="X56" s="1348">
        <v>0.33729999999999999</v>
      </c>
      <c r="Y56" s="1349">
        <v>1.4200000000000001E-2</v>
      </c>
      <c r="Z56" s="1350">
        <v>4.3270000000000001E-3</v>
      </c>
      <c r="AA56" s="1349">
        <v>1.0280000000000001E-3</v>
      </c>
      <c r="AB56" s="1352">
        <v>119441</v>
      </c>
      <c r="AC56" s="1352"/>
      <c r="AD56" s="1394">
        <v>0.34</v>
      </c>
      <c r="AE56" s="1395">
        <v>1.6E-2</v>
      </c>
      <c r="AF56" s="1395">
        <v>3.5000000000000001E-3</v>
      </c>
      <c r="AG56" s="1396">
        <v>4.2629999999999997E-6</v>
      </c>
      <c r="AH56" s="1397">
        <v>192054</v>
      </c>
      <c r="AI56" s="1352"/>
      <c r="AJ56" s="1348">
        <v>0.32790000000000002</v>
      </c>
      <c r="AK56" s="1349">
        <v>1.55E-2</v>
      </c>
      <c r="AL56" s="1350">
        <v>1.9E-3</v>
      </c>
      <c r="AM56" s="1351">
        <v>1.583E-16</v>
      </c>
      <c r="AN56" s="1352">
        <v>704936</v>
      </c>
      <c r="AP56" s="1354">
        <f t="shared" si="0"/>
        <v>1.0589335399499999E-4</v>
      </c>
    </row>
    <row r="57" spans="1:43" s="1327" customFormat="1" ht="18.75" customHeight="1" x14ac:dyDescent="0.2">
      <c r="A57" s="175" t="s">
        <v>9470</v>
      </c>
      <c r="B57" s="175" t="s">
        <v>1338</v>
      </c>
      <c r="C57" s="175" t="s">
        <v>9471</v>
      </c>
      <c r="D57" s="1347" t="s">
        <v>437</v>
      </c>
      <c r="E57" s="1799" t="s">
        <v>438</v>
      </c>
      <c r="F57" s="1275" t="s">
        <v>9560</v>
      </c>
      <c r="G57" s="1800" t="s">
        <v>439</v>
      </c>
      <c r="H57" s="1332">
        <v>40</v>
      </c>
      <c r="I57" s="1332" t="s">
        <v>1</v>
      </c>
      <c r="J57" s="1332" t="s">
        <v>3</v>
      </c>
      <c r="K57" s="1332" t="s">
        <v>1316</v>
      </c>
      <c r="L57" s="1348">
        <v>0.80597777299999995</v>
      </c>
      <c r="M57" s="1349">
        <v>1.3687783E-2</v>
      </c>
      <c r="N57" s="1350">
        <v>2.558776E-3</v>
      </c>
      <c r="O57" s="1351">
        <v>8.8300000000000003E-8</v>
      </c>
      <c r="P57" s="1352">
        <v>524844</v>
      </c>
      <c r="Q57" s="1352"/>
      <c r="R57" s="1348">
        <v>0.79478000000000004</v>
      </c>
      <c r="S57" s="1349">
        <v>1.7999999999999999E-2</v>
      </c>
      <c r="T57" s="1350">
        <v>7.8539409999999997E-3</v>
      </c>
      <c r="U57" s="1353">
        <v>2.1914699999999999E-2</v>
      </c>
      <c r="V57" s="1352">
        <v>72613</v>
      </c>
      <c r="W57" s="1352"/>
      <c r="X57" s="1348">
        <v>0.79410000000000003</v>
      </c>
      <c r="Y57" s="1349">
        <v>4.0509999999999999E-3</v>
      </c>
      <c r="Z57" s="1350">
        <v>5.0610000000000004E-3</v>
      </c>
      <c r="AA57" s="1353">
        <v>0.4234</v>
      </c>
      <c r="AB57" s="1352">
        <v>119440</v>
      </c>
      <c r="AC57" s="1352"/>
      <c r="AD57" s="1394">
        <v>0.79</v>
      </c>
      <c r="AE57" s="1395">
        <v>7.9000000000000008E-3</v>
      </c>
      <c r="AF57" s="1395">
        <v>4.1999999999999997E-3</v>
      </c>
      <c r="AG57" s="1396">
        <v>6.1359999999999998E-2</v>
      </c>
      <c r="AH57" s="1397">
        <v>192053</v>
      </c>
      <c r="AI57" s="1352"/>
      <c r="AJ57" s="1348">
        <v>0.80289999999999995</v>
      </c>
      <c r="AK57" s="1349">
        <v>1.2200000000000001E-2</v>
      </c>
      <c r="AL57" s="1350">
        <v>2.2000000000000001E-3</v>
      </c>
      <c r="AM57" s="1351">
        <v>2.5370000000000002E-8</v>
      </c>
      <c r="AN57" s="1352">
        <v>716897</v>
      </c>
      <c r="AP57" s="1354">
        <f t="shared" si="0"/>
        <v>4.7108333311200014E-5</v>
      </c>
    </row>
    <row r="58" spans="1:43" s="1327" customFormat="1" ht="18.75" customHeight="1" x14ac:dyDescent="0.2">
      <c r="A58" s="175" t="s">
        <v>9470</v>
      </c>
      <c r="B58" s="175" t="s">
        <v>1338</v>
      </c>
      <c r="C58" s="175" t="s">
        <v>9471</v>
      </c>
      <c r="D58" s="1347" t="s">
        <v>316</v>
      </c>
      <c r="E58" s="1799" t="s">
        <v>317</v>
      </c>
      <c r="F58" s="1275" t="s">
        <v>9561</v>
      </c>
      <c r="G58" s="1800" t="s">
        <v>318</v>
      </c>
      <c r="H58" s="1332">
        <v>41</v>
      </c>
      <c r="I58" s="1332" t="s">
        <v>3</v>
      </c>
      <c r="J58" s="1332" t="s">
        <v>4</v>
      </c>
      <c r="K58" s="1332" t="s">
        <v>1316</v>
      </c>
      <c r="L58" s="1348">
        <v>0.78244707400000002</v>
      </c>
      <c r="M58" s="1349">
        <v>1.3659345999999999E-2</v>
      </c>
      <c r="N58" s="1350">
        <v>2.5508620000000001E-3</v>
      </c>
      <c r="O58" s="1351">
        <v>8.5700000000000006E-8</v>
      </c>
      <c r="P58" s="1352">
        <v>352234</v>
      </c>
      <c r="Q58" s="1352"/>
      <c r="R58" s="1348">
        <v>0.81072999999999995</v>
      </c>
      <c r="S58" s="1349">
        <v>2.4E-2</v>
      </c>
      <c r="T58" s="1350">
        <v>6.6496910000000001E-3</v>
      </c>
      <c r="U58" s="1355">
        <v>3.0715400000000002E-4</v>
      </c>
      <c r="V58" s="1352">
        <v>72613</v>
      </c>
      <c r="W58" s="1352"/>
      <c r="X58" s="1348">
        <v>0.76139999999999997</v>
      </c>
      <c r="Y58" s="1349">
        <v>8.2710000000000006E-3</v>
      </c>
      <c r="Z58" s="1350">
        <v>5.4730000000000004E-3</v>
      </c>
      <c r="AA58" s="1353">
        <v>0.13070000000000001</v>
      </c>
      <c r="AB58" s="1352">
        <v>119423</v>
      </c>
      <c r="AC58" s="1352"/>
      <c r="AD58" s="1394">
        <v>0.77690000000000003</v>
      </c>
      <c r="AE58" s="1395">
        <v>1.34E-2</v>
      </c>
      <c r="AF58" s="1395">
        <v>4.1000000000000003E-3</v>
      </c>
      <c r="AG58" s="1396">
        <v>9.8499999999999998E-4</v>
      </c>
      <c r="AH58" s="1397">
        <v>192036</v>
      </c>
      <c r="AI58" s="1352"/>
      <c r="AJ58" s="1348">
        <v>0.78210000000000002</v>
      </c>
      <c r="AK58" s="1349">
        <v>1.3899999999999999E-2</v>
      </c>
      <c r="AL58" s="1350">
        <v>2.2000000000000001E-3</v>
      </c>
      <c r="AM58" s="1351">
        <v>1.8579999999999999E-10</v>
      </c>
      <c r="AN58" s="1352">
        <v>544270</v>
      </c>
      <c r="AP58" s="1354">
        <f t="shared" si="0"/>
        <v>6.5853537967799981E-5</v>
      </c>
      <c r="AQ58" s="1356"/>
    </row>
    <row r="59" spans="1:43" s="186" customFormat="1" ht="30" customHeight="1" x14ac:dyDescent="0.2">
      <c r="A59" s="1389" t="s">
        <v>9475</v>
      </c>
      <c r="B59" s="738"/>
      <c r="C59" s="738"/>
      <c r="D59" s="1357"/>
      <c r="E59" s="1802"/>
      <c r="F59" s="1275"/>
      <c r="G59" s="1803"/>
      <c r="H59" s="1358"/>
      <c r="I59" s="1358"/>
      <c r="J59" s="1358"/>
      <c r="K59" s="1358"/>
      <c r="L59" s="1359"/>
      <c r="M59" s="1360"/>
      <c r="N59" s="1361"/>
      <c r="O59" s="1362"/>
      <c r="P59" s="1363"/>
      <c r="Q59" s="1363"/>
      <c r="R59" s="1359"/>
      <c r="S59" s="1360"/>
      <c r="T59" s="1361"/>
      <c r="U59" s="1364"/>
      <c r="V59" s="1363"/>
      <c r="W59" s="1363"/>
      <c r="X59" s="1359"/>
      <c r="Y59" s="1360"/>
      <c r="Z59" s="1361"/>
      <c r="AA59" s="1365"/>
      <c r="AB59" s="1363"/>
      <c r="AC59" s="1363"/>
      <c r="AD59" s="1394"/>
      <c r="AE59" s="1395"/>
      <c r="AF59" s="1395"/>
      <c r="AG59" s="1396"/>
      <c r="AH59" s="1397"/>
      <c r="AI59" s="1363"/>
      <c r="AJ59" s="1359"/>
      <c r="AK59" s="1360"/>
      <c r="AL59" s="1361"/>
      <c r="AM59" s="1362"/>
      <c r="AN59" s="1363"/>
      <c r="AP59" s="1354"/>
    </row>
    <row r="60" spans="1:43" s="1327" customFormat="1" ht="18" customHeight="1" x14ac:dyDescent="0.2">
      <c r="A60" s="175" t="s">
        <v>9470</v>
      </c>
      <c r="B60" s="175" t="s">
        <v>1338</v>
      </c>
      <c r="C60" s="175" t="s">
        <v>9471</v>
      </c>
      <c r="D60" s="1347" t="s">
        <v>457</v>
      </c>
      <c r="E60" s="1799" t="s">
        <v>458</v>
      </c>
      <c r="F60" s="1275" t="s">
        <v>9562</v>
      </c>
      <c r="G60" s="1800" t="s">
        <v>459</v>
      </c>
      <c r="H60" s="1454">
        <v>42</v>
      </c>
      <c r="I60" s="1332" t="s">
        <v>3</v>
      </c>
      <c r="J60" s="1332" t="s">
        <v>2</v>
      </c>
      <c r="K60" s="1332" t="s">
        <v>1316</v>
      </c>
      <c r="L60" s="1348">
        <v>5.3537427999999998E-2</v>
      </c>
      <c r="M60" s="1349">
        <v>2.0873655000000001E-2</v>
      </c>
      <c r="N60" s="1350">
        <v>4.4535779999999997E-3</v>
      </c>
      <c r="O60" s="1351">
        <v>2.7700000000000002E-6</v>
      </c>
      <c r="P60" s="1352">
        <v>520381</v>
      </c>
      <c r="Q60" s="1352"/>
      <c r="R60" s="1348">
        <v>5.0099999999999999E-2</v>
      </c>
      <c r="S60" s="1349">
        <v>2.1999999999999999E-2</v>
      </c>
      <c r="T60" s="1350">
        <v>1.4342136E-2</v>
      </c>
      <c r="U60" s="1353">
        <v>0.12504399999999999</v>
      </c>
      <c r="V60" s="1352">
        <v>72613</v>
      </c>
      <c r="W60" s="1352"/>
      <c r="X60" s="1348">
        <v>5.7410000000000003E-2</v>
      </c>
      <c r="Y60" s="1349">
        <v>1.6109999999999999E-2</v>
      </c>
      <c r="Z60" s="1350">
        <v>8.7810000000000006E-3</v>
      </c>
      <c r="AA60" s="1353">
        <v>6.6559999999999994E-2</v>
      </c>
      <c r="AB60" s="1352">
        <v>119386</v>
      </c>
      <c r="AC60" s="1352"/>
      <c r="AD60" s="1394">
        <v>5.7099999999999998E-2</v>
      </c>
      <c r="AE60" s="1395">
        <v>1.78E-2</v>
      </c>
      <c r="AF60" s="1395">
        <v>7.6E-3</v>
      </c>
      <c r="AG60" s="1396">
        <v>1.9019999999999999E-2</v>
      </c>
      <c r="AH60" s="1397">
        <v>191999</v>
      </c>
      <c r="AI60" s="1352"/>
      <c r="AJ60" s="1348">
        <v>5.3999999999999999E-2</v>
      </c>
      <c r="AK60" s="1349">
        <v>0.02</v>
      </c>
      <c r="AL60" s="1350">
        <v>3.8E-3</v>
      </c>
      <c r="AM60" s="1351">
        <v>1.6269999999999999E-7</v>
      </c>
      <c r="AN60" s="1352">
        <v>712380</v>
      </c>
      <c r="AP60" s="1354">
        <f>2*AJ60*(1-AJ60)*AK60^2</f>
        <v>4.0867200000000001E-5</v>
      </c>
      <c r="AQ60" s="1356"/>
    </row>
    <row r="61" spans="1:43" s="1327" customFormat="1" ht="18" customHeight="1" x14ac:dyDescent="0.2">
      <c r="A61" s="175" t="s">
        <v>9470</v>
      </c>
      <c r="B61" s="175" t="s">
        <v>1338</v>
      </c>
      <c r="C61" s="175" t="s">
        <v>9471</v>
      </c>
      <c r="D61" s="1347" t="s">
        <v>75</v>
      </c>
      <c r="E61" s="1799" t="s">
        <v>76</v>
      </c>
      <c r="F61" s="1275" t="s">
        <v>9563</v>
      </c>
      <c r="G61" s="1800" t="s">
        <v>77</v>
      </c>
      <c r="H61" s="1454"/>
      <c r="I61" s="1332" t="s">
        <v>4</v>
      </c>
      <c r="J61" s="1332" t="s">
        <v>2</v>
      </c>
      <c r="K61" s="1332" t="s">
        <v>1316</v>
      </c>
      <c r="L61" s="1348">
        <v>0.31235199699999999</v>
      </c>
      <c r="M61" s="1349">
        <v>2.1489635E-2</v>
      </c>
      <c r="N61" s="1350">
        <v>2.1876030000000002E-3</v>
      </c>
      <c r="O61" s="1351">
        <v>8.9299999999999998E-23</v>
      </c>
      <c r="P61" s="1352">
        <v>524730</v>
      </c>
      <c r="Q61" s="1352"/>
      <c r="R61" s="1348">
        <v>0.34162999999999999</v>
      </c>
      <c r="S61" s="1349">
        <v>2.4E-2</v>
      </c>
      <c r="T61" s="1350">
        <v>6.581819E-3</v>
      </c>
      <c r="U61" s="1355">
        <v>2.6593100000000001E-4</v>
      </c>
      <c r="V61" s="1352">
        <v>72613</v>
      </c>
      <c r="W61" s="1352"/>
      <c r="X61" s="1348">
        <v>0.33810000000000001</v>
      </c>
      <c r="Y61" s="1349">
        <v>3.0769999999999999E-2</v>
      </c>
      <c r="Z61" s="1350">
        <v>4.326E-3</v>
      </c>
      <c r="AA61" s="1351">
        <v>1.1599999999999999E-12</v>
      </c>
      <c r="AB61" s="1352">
        <v>119078</v>
      </c>
      <c r="AC61" s="1352"/>
      <c r="AD61" s="1394">
        <v>0.34</v>
      </c>
      <c r="AE61" s="1395">
        <v>2.93E-2</v>
      </c>
      <c r="AF61" s="1395">
        <v>3.5000000000000001E-3</v>
      </c>
      <c r="AG61" s="1396">
        <v>3.4589999999999999E-17</v>
      </c>
      <c r="AH61" s="1397">
        <v>191691</v>
      </c>
      <c r="AI61" s="1352"/>
      <c r="AJ61" s="1348">
        <v>0.31950000000000001</v>
      </c>
      <c r="AK61" s="1349">
        <v>2.3400000000000001E-2</v>
      </c>
      <c r="AL61" s="1350">
        <v>1.9E-3</v>
      </c>
      <c r="AM61" s="1351">
        <v>5.9109999999999998E-36</v>
      </c>
      <c r="AN61" s="1352">
        <v>716421</v>
      </c>
      <c r="AP61" s="1354">
        <f>2*AJ61*(1-AJ61)*AK61^2</f>
        <v>2.3810071661999998E-4</v>
      </c>
    </row>
    <row r="62" spans="1:43" s="1327" customFormat="1" ht="18" customHeight="1" x14ac:dyDescent="0.2">
      <c r="A62" s="175" t="s">
        <v>9470</v>
      </c>
      <c r="B62" s="175" t="s">
        <v>1338</v>
      </c>
      <c r="C62" s="175" t="s">
        <v>9471</v>
      </c>
      <c r="D62" s="1347" t="s">
        <v>71</v>
      </c>
      <c r="E62" s="1799" t="s">
        <v>72</v>
      </c>
      <c r="F62" s="1275" t="s">
        <v>9564</v>
      </c>
      <c r="G62" s="1800" t="s">
        <v>73</v>
      </c>
      <c r="H62" s="1454"/>
      <c r="I62" s="1332" t="s">
        <v>4</v>
      </c>
      <c r="J62" s="1332" t="s">
        <v>2</v>
      </c>
      <c r="K62" s="1332" t="s">
        <v>1316</v>
      </c>
      <c r="L62" s="1348">
        <v>0.31381521699999998</v>
      </c>
      <c r="M62" s="1349">
        <v>2.1705103999999999E-2</v>
      </c>
      <c r="N62" s="1350">
        <v>2.192678E-3</v>
      </c>
      <c r="O62" s="1351">
        <v>4.2100000000000002E-23</v>
      </c>
      <c r="P62" s="1352">
        <v>522271</v>
      </c>
      <c r="Q62" s="1352"/>
      <c r="R62" s="1348">
        <v>0.34499999999999997</v>
      </c>
      <c r="S62" s="1349">
        <v>2.4E-2</v>
      </c>
      <c r="T62" s="1350">
        <v>6.6867530000000001E-3</v>
      </c>
      <c r="U62" s="1355">
        <v>3.3171200000000001E-4</v>
      </c>
      <c r="V62" s="1352">
        <v>72613</v>
      </c>
      <c r="W62" s="1352"/>
      <c r="X62" s="1348">
        <v>0.33989999999999998</v>
      </c>
      <c r="Y62" s="1349">
        <v>3.0349999999999999E-2</v>
      </c>
      <c r="Z62" s="1350">
        <v>4.3109999999999997E-3</v>
      </c>
      <c r="AA62" s="1351">
        <v>1.95E-12</v>
      </c>
      <c r="AB62" s="1352">
        <v>119390</v>
      </c>
      <c r="AC62" s="1352"/>
      <c r="AD62" s="1394">
        <v>0.34250000000000003</v>
      </c>
      <c r="AE62" s="1395">
        <v>2.8500000000000001E-2</v>
      </c>
      <c r="AF62" s="1395">
        <v>3.5000000000000001E-3</v>
      </c>
      <c r="AG62" s="1396">
        <v>2.1600000000000001E-16</v>
      </c>
      <c r="AH62" s="1397">
        <v>192003</v>
      </c>
      <c r="AI62" s="1352"/>
      <c r="AJ62" s="1348">
        <v>0.32119999999999999</v>
      </c>
      <c r="AK62" s="1349">
        <v>2.35E-2</v>
      </c>
      <c r="AL62" s="1350">
        <v>1.9E-3</v>
      </c>
      <c r="AM62" s="1351">
        <v>4.5510000000000002E-36</v>
      </c>
      <c r="AN62" s="1352">
        <v>714274</v>
      </c>
      <c r="AP62" s="1354">
        <f>2*AJ62*(1-AJ62)*AK62^2</f>
        <v>2.4081475352000001E-4</v>
      </c>
    </row>
    <row r="63" spans="1:43" s="186" customFormat="1" ht="26" customHeight="1" x14ac:dyDescent="0.2">
      <c r="A63" s="1389" t="s">
        <v>9476</v>
      </c>
      <c r="B63" s="738"/>
      <c r="C63" s="738"/>
      <c r="D63" s="1357"/>
      <c r="E63" s="1802"/>
      <c r="F63" s="1275"/>
      <c r="G63" s="1803"/>
      <c r="H63" s="1358"/>
      <c r="I63" s="1358"/>
      <c r="J63" s="1358"/>
      <c r="K63" s="1366"/>
      <c r="L63" s="1359"/>
      <c r="M63" s="1360"/>
      <c r="N63" s="1361"/>
      <c r="O63" s="1362"/>
      <c r="P63" s="1363"/>
      <c r="Q63" s="1363"/>
      <c r="R63" s="1359"/>
      <c r="S63" s="1360"/>
      <c r="T63" s="1361"/>
      <c r="U63" s="1365"/>
      <c r="V63" s="1363"/>
      <c r="W63" s="1363"/>
      <c r="X63" s="1359"/>
      <c r="Y63" s="1360"/>
      <c r="Z63" s="1361"/>
      <c r="AA63" s="1364"/>
      <c r="AB63" s="1363"/>
      <c r="AC63" s="1363"/>
      <c r="AD63" s="1394"/>
      <c r="AE63" s="1395"/>
      <c r="AF63" s="1395"/>
      <c r="AG63" s="1396"/>
      <c r="AH63" s="1397"/>
      <c r="AI63" s="1363"/>
      <c r="AJ63" s="1359"/>
      <c r="AK63" s="1360"/>
      <c r="AL63" s="1361"/>
      <c r="AM63" s="1362"/>
      <c r="AN63" s="1363"/>
      <c r="AP63" s="1354"/>
    </row>
    <row r="64" spans="1:43" s="1327" customFormat="1" ht="18" customHeight="1" x14ac:dyDescent="0.2">
      <c r="A64" s="175" t="s">
        <v>9470</v>
      </c>
      <c r="B64" s="175" t="s">
        <v>1338</v>
      </c>
      <c r="C64" s="175" t="s">
        <v>9471</v>
      </c>
      <c r="D64" s="1347" t="s">
        <v>271</v>
      </c>
      <c r="E64" s="1799" t="s">
        <v>272</v>
      </c>
      <c r="F64" s="1275" t="s">
        <v>9565</v>
      </c>
      <c r="G64" s="1800" t="s">
        <v>273</v>
      </c>
      <c r="H64" s="1454">
        <v>43</v>
      </c>
      <c r="I64" s="1332" t="s">
        <v>2</v>
      </c>
      <c r="J64" s="1332" t="s">
        <v>1</v>
      </c>
      <c r="K64" s="712" t="s">
        <v>113</v>
      </c>
      <c r="L64" s="1348">
        <v>0.65446505899999996</v>
      </c>
      <c r="M64" s="1349">
        <v>1.2510792E-2</v>
      </c>
      <c r="N64" s="1350">
        <v>2.1871709999999999E-3</v>
      </c>
      <c r="O64" s="1351">
        <v>1.0600000000000001E-8</v>
      </c>
      <c r="P64" s="1352">
        <v>497730</v>
      </c>
      <c r="Q64" s="1352"/>
      <c r="R64" s="1348">
        <v>0.68433999999999995</v>
      </c>
      <c r="S64" s="1349">
        <v>8.9999999999999993E-3</v>
      </c>
      <c r="T64" s="1350">
        <v>6.8682320000000002E-3</v>
      </c>
      <c r="U64" s="1353">
        <v>0.19006700000000001</v>
      </c>
      <c r="V64" s="1352">
        <v>72613</v>
      </c>
      <c r="W64" s="1352"/>
      <c r="X64" s="1348">
        <v>0.6542</v>
      </c>
      <c r="Y64" s="1349">
        <v>1.481E-2</v>
      </c>
      <c r="Z64" s="1350">
        <v>4.3660000000000001E-3</v>
      </c>
      <c r="AA64" s="1355">
        <v>6.9499999999999998E-4</v>
      </c>
      <c r="AB64" s="1352">
        <v>117720</v>
      </c>
      <c r="AC64" s="1352"/>
      <c r="AD64" s="1394">
        <v>0.65739999999999998</v>
      </c>
      <c r="AE64" s="1395">
        <v>1.35E-2</v>
      </c>
      <c r="AF64" s="1395">
        <v>3.5000000000000001E-3</v>
      </c>
      <c r="AG64" s="1396">
        <v>9.8679999999999997E-5</v>
      </c>
      <c r="AH64" s="1397">
        <v>190333</v>
      </c>
      <c r="AI64" s="1352"/>
      <c r="AJ64" s="1348">
        <v>0.65670000000000006</v>
      </c>
      <c r="AK64" s="1349">
        <v>1.2699999999999999E-2</v>
      </c>
      <c r="AL64" s="1350">
        <v>1.9E-3</v>
      </c>
      <c r="AM64" s="1351">
        <v>1.5970000000000001E-11</v>
      </c>
      <c r="AN64" s="1352">
        <v>688063</v>
      </c>
      <c r="AP64" s="1354">
        <f t="shared" ref="AP64:AP86" si="1">2*AJ64*(1-AJ64)*AK64^2</f>
        <v>7.2724083583799987E-5</v>
      </c>
    </row>
    <row r="65" spans="1:42" s="1327" customFormat="1" ht="18" customHeight="1" x14ac:dyDescent="0.2">
      <c r="A65" s="175" t="s">
        <v>9470</v>
      </c>
      <c r="B65" s="175" t="s">
        <v>1338</v>
      </c>
      <c r="C65" s="175" t="s">
        <v>9471</v>
      </c>
      <c r="D65" s="1347" t="s">
        <v>291</v>
      </c>
      <c r="E65" s="1799" t="s">
        <v>292</v>
      </c>
      <c r="F65" s="1275" t="s">
        <v>9566</v>
      </c>
      <c r="G65" s="1800" t="s">
        <v>273</v>
      </c>
      <c r="H65" s="1454"/>
      <c r="I65" s="1332" t="s">
        <v>1</v>
      </c>
      <c r="J65" s="1332" t="s">
        <v>2</v>
      </c>
      <c r="K65" s="1332" t="s">
        <v>1316</v>
      </c>
      <c r="L65" s="1348">
        <v>0.61550313300000004</v>
      </c>
      <c r="M65" s="1349">
        <v>1.1110808E-2</v>
      </c>
      <c r="N65" s="1350">
        <v>2.109035E-3</v>
      </c>
      <c r="O65" s="1351">
        <v>1.3799999999999999E-7</v>
      </c>
      <c r="P65" s="1352">
        <v>524136</v>
      </c>
      <c r="Q65" s="1352"/>
      <c r="R65" s="1348">
        <v>0.68335999999999997</v>
      </c>
      <c r="S65" s="1349">
        <v>8.9999999999999993E-3</v>
      </c>
      <c r="T65" s="1350">
        <v>6.5683770000000002E-3</v>
      </c>
      <c r="U65" s="1353">
        <v>0.170624</v>
      </c>
      <c r="V65" s="1352">
        <v>72613</v>
      </c>
      <c r="W65" s="1352"/>
      <c r="X65" s="1348">
        <v>0.64329999999999998</v>
      </c>
      <c r="Y65" s="1349">
        <v>1.6500000000000001E-2</v>
      </c>
      <c r="Z65" s="1350">
        <v>4.2770000000000004E-3</v>
      </c>
      <c r="AA65" s="1355">
        <v>1.1459999999999999E-4</v>
      </c>
      <c r="AB65" s="1352">
        <v>119431</v>
      </c>
      <c r="AC65" s="1352"/>
      <c r="AD65" s="1394">
        <v>0.64980000000000004</v>
      </c>
      <c r="AE65" s="1395">
        <v>1.4999999999999999E-2</v>
      </c>
      <c r="AF65" s="1395">
        <v>3.5000000000000001E-3</v>
      </c>
      <c r="AG65" s="1396">
        <v>1.505E-5</v>
      </c>
      <c r="AH65" s="1397">
        <v>192044</v>
      </c>
      <c r="AI65" s="1352"/>
      <c r="AJ65" s="1348">
        <v>0.62570000000000003</v>
      </c>
      <c r="AK65" s="1349">
        <v>1.1900000000000001E-2</v>
      </c>
      <c r="AL65" s="1350">
        <v>1.8E-3</v>
      </c>
      <c r="AM65" s="1351">
        <v>5.4110000000000001E-11</v>
      </c>
      <c r="AN65" s="1352">
        <v>716180</v>
      </c>
      <c r="AP65" s="1354">
        <f t="shared" si="1"/>
        <v>6.6329985222200014E-5</v>
      </c>
    </row>
    <row r="66" spans="1:42" s="1327" customFormat="1" ht="18" customHeight="1" x14ac:dyDescent="0.2">
      <c r="A66" s="175" t="s">
        <v>9470</v>
      </c>
      <c r="B66" s="175" t="s">
        <v>1338</v>
      </c>
      <c r="C66" s="175" t="s">
        <v>9471</v>
      </c>
      <c r="D66" s="1347" t="s">
        <v>145</v>
      </c>
      <c r="E66" s="1799" t="s">
        <v>146</v>
      </c>
      <c r="F66" s="1275" t="s">
        <v>9567</v>
      </c>
      <c r="G66" s="1800" t="s">
        <v>147</v>
      </c>
      <c r="H66" s="1332">
        <v>44</v>
      </c>
      <c r="I66" s="1332" t="s">
        <v>2</v>
      </c>
      <c r="J66" s="1332" t="s">
        <v>1</v>
      </c>
      <c r="K66" s="1332" t="s">
        <v>1316</v>
      </c>
      <c r="L66" s="1348">
        <v>0.92289320900000005</v>
      </c>
      <c r="M66" s="1349">
        <v>3.0139111999999999E-2</v>
      </c>
      <c r="N66" s="1350">
        <v>4.7979490000000001E-3</v>
      </c>
      <c r="O66" s="1351">
        <v>3.3499999999999998E-10</v>
      </c>
      <c r="P66" s="1352">
        <v>325062</v>
      </c>
      <c r="Q66" s="1352"/>
      <c r="R66" s="1348">
        <v>0.88841000000000003</v>
      </c>
      <c r="S66" s="1349">
        <v>3.5000000000000003E-2</v>
      </c>
      <c r="T66" s="1350">
        <v>9.9703299999999995E-3</v>
      </c>
      <c r="U66" s="1355">
        <v>4.4740699999999998E-4</v>
      </c>
      <c r="V66" s="1352">
        <v>72613</v>
      </c>
      <c r="W66" s="1352"/>
      <c r="X66" s="1348">
        <v>0.90115999999999996</v>
      </c>
      <c r="Y66" s="1349">
        <v>2.7241000000000001E-2</v>
      </c>
      <c r="Z66" s="1350">
        <v>7.0830600000000004E-3</v>
      </c>
      <c r="AA66" s="1355">
        <v>1.20091E-4</v>
      </c>
      <c r="AB66" s="1352">
        <v>119613</v>
      </c>
      <c r="AC66" s="1352"/>
      <c r="AD66" s="1394">
        <v>0.89670000000000005</v>
      </c>
      <c r="AE66" s="1395">
        <v>2.9600000000000001E-2</v>
      </c>
      <c r="AF66" s="1395">
        <v>5.7000000000000002E-3</v>
      </c>
      <c r="AG66" s="1396">
        <v>2.3790000000000001E-7</v>
      </c>
      <c r="AH66" s="1397">
        <v>192226</v>
      </c>
      <c r="AI66" s="1352"/>
      <c r="AJ66" s="1348">
        <v>0.9123</v>
      </c>
      <c r="AK66" s="1349">
        <v>0.03</v>
      </c>
      <c r="AL66" s="1350">
        <v>3.7000000000000002E-3</v>
      </c>
      <c r="AM66" s="1351">
        <v>4.1379999999999999E-16</v>
      </c>
      <c r="AN66" s="1352">
        <v>517288</v>
      </c>
      <c r="AP66" s="1354">
        <f t="shared" si="1"/>
        <v>1.44015678E-4</v>
      </c>
    </row>
    <row r="67" spans="1:42" s="1327" customFormat="1" ht="18" customHeight="1" x14ac:dyDescent="0.2">
      <c r="A67" s="175" t="s">
        <v>9470</v>
      </c>
      <c r="B67" s="175" t="s">
        <v>1338</v>
      </c>
      <c r="C67" s="175" t="s">
        <v>9471</v>
      </c>
      <c r="D67" s="1347" t="s">
        <v>399</v>
      </c>
      <c r="E67" s="1799" t="s">
        <v>400</v>
      </c>
      <c r="F67" s="1275" t="s">
        <v>9568</v>
      </c>
      <c r="G67" s="1800" t="s">
        <v>401</v>
      </c>
      <c r="H67" s="1454">
        <v>45</v>
      </c>
      <c r="I67" s="1332" t="s">
        <v>3</v>
      </c>
      <c r="J67" s="1332" t="s">
        <v>1</v>
      </c>
      <c r="K67" s="1332" t="s">
        <v>1316</v>
      </c>
      <c r="L67" s="1348">
        <v>0.55975149099999999</v>
      </c>
      <c r="M67" s="1349">
        <v>1.1610715000000001E-2</v>
      </c>
      <c r="N67" s="1350">
        <v>2.1427249999999998E-3</v>
      </c>
      <c r="O67" s="1351">
        <v>5.9999999999999995E-8</v>
      </c>
      <c r="P67" s="1352">
        <v>514656</v>
      </c>
      <c r="Q67" s="1352"/>
      <c r="R67" s="1348">
        <v>0.57640000000000002</v>
      </c>
      <c r="S67" s="1349">
        <v>0</v>
      </c>
      <c r="T67" s="1350">
        <v>0</v>
      </c>
      <c r="U67" s="1353">
        <v>0.97555499999999995</v>
      </c>
      <c r="V67" s="1352">
        <v>72613</v>
      </c>
      <c r="W67" s="1352"/>
      <c r="X67" s="1348">
        <v>0.55869999999999997</v>
      </c>
      <c r="Y67" s="1349">
        <v>1.0120000000000001E-2</v>
      </c>
      <c r="Z67" s="1350">
        <v>4.1279999999999997E-3</v>
      </c>
      <c r="AA67" s="1353">
        <v>1.421E-2</v>
      </c>
      <c r="AB67" s="1352">
        <v>118912</v>
      </c>
      <c r="AC67" s="1352"/>
      <c r="AD67" s="1394">
        <v>0.56000000000000005</v>
      </c>
      <c r="AE67" s="1395">
        <v>0.01</v>
      </c>
      <c r="AF67" s="1395">
        <v>4.0000000000000001E-3</v>
      </c>
      <c r="AG67" s="1396">
        <v>1.242E-2</v>
      </c>
      <c r="AH67" s="1397">
        <v>118912</v>
      </c>
      <c r="AI67" s="1352"/>
      <c r="AJ67" s="1348">
        <v>0.5595</v>
      </c>
      <c r="AK67" s="1349">
        <v>1.1299999999999999E-2</v>
      </c>
      <c r="AL67" s="1350">
        <v>1.9E-3</v>
      </c>
      <c r="AM67" s="1351">
        <v>2.8710000000000001E-9</v>
      </c>
      <c r="AN67" s="1352">
        <v>633568</v>
      </c>
      <c r="AP67" s="1354">
        <f t="shared" si="1"/>
        <v>6.2940890954999993E-5</v>
      </c>
    </row>
    <row r="68" spans="1:42" s="1327" customFormat="1" ht="18" customHeight="1" x14ac:dyDescent="0.2">
      <c r="A68" s="175" t="s">
        <v>9470</v>
      </c>
      <c r="B68" s="175" t="s">
        <v>1338</v>
      </c>
      <c r="C68" s="175" t="s">
        <v>9471</v>
      </c>
      <c r="D68" s="1347" t="s">
        <v>382</v>
      </c>
      <c r="E68" s="1799" t="s">
        <v>383</v>
      </c>
      <c r="F68" s="1275" t="s">
        <v>9569</v>
      </c>
      <c r="G68" s="1800" t="s">
        <v>384</v>
      </c>
      <c r="H68" s="1454"/>
      <c r="I68" s="1332" t="s">
        <v>4</v>
      </c>
      <c r="J68" s="1332" t="s">
        <v>2</v>
      </c>
      <c r="K68" s="1332" t="s">
        <v>1316</v>
      </c>
      <c r="L68" s="1348">
        <v>0.42219843800000001</v>
      </c>
      <c r="M68" s="1349">
        <v>1.1126917E-2</v>
      </c>
      <c r="N68" s="1350">
        <v>2.164263E-3</v>
      </c>
      <c r="O68" s="1351">
        <v>2.7300000000000002E-7</v>
      </c>
      <c r="P68" s="1352">
        <v>526508</v>
      </c>
      <c r="Q68" s="1352"/>
      <c r="R68" s="1348">
        <v>0.41926999999999998</v>
      </c>
      <c r="S68" s="1349">
        <v>4.0000000000000001E-3</v>
      </c>
      <c r="T68" s="1350">
        <v>6.4172300000000003E-3</v>
      </c>
      <c r="U68" s="1353">
        <v>0.53307300000000002</v>
      </c>
      <c r="V68" s="1352">
        <v>72613</v>
      </c>
      <c r="W68" s="1352"/>
      <c r="X68" s="1348">
        <v>0.40939999999999999</v>
      </c>
      <c r="Y68" s="1349">
        <v>1.414E-2</v>
      </c>
      <c r="Z68" s="1350">
        <v>4.1640000000000002E-3</v>
      </c>
      <c r="AA68" s="1355">
        <v>6.8749999999999996E-4</v>
      </c>
      <c r="AB68" s="1352">
        <v>119405</v>
      </c>
      <c r="AC68" s="1352"/>
      <c r="AD68" s="1394">
        <v>0.41310000000000002</v>
      </c>
      <c r="AE68" s="1395">
        <v>1.09E-2</v>
      </c>
      <c r="AF68" s="1395">
        <v>3.3E-3</v>
      </c>
      <c r="AG68" s="1396">
        <v>1.031E-3</v>
      </c>
      <c r="AH68" s="1397">
        <v>192018</v>
      </c>
      <c r="AI68" s="1352"/>
      <c r="AJ68" s="1348">
        <v>0.41949999999999998</v>
      </c>
      <c r="AK68" s="1349">
        <v>1.11E-2</v>
      </c>
      <c r="AL68" s="1350">
        <v>1.8E-3</v>
      </c>
      <c r="AM68" s="1351">
        <v>1.4539999999999999E-9</v>
      </c>
      <c r="AN68" s="1352">
        <v>718526</v>
      </c>
      <c r="AP68" s="1354">
        <f t="shared" si="1"/>
        <v>6.0008136795000009E-5</v>
      </c>
    </row>
    <row r="69" spans="1:42" s="1327" customFormat="1" ht="18" customHeight="1" x14ac:dyDescent="0.2">
      <c r="A69" s="175" t="s">
        <v>9470</v>
      </c>
      <c r="B69" s="175" t="s">
        <v>1338</v>
      </c>
      <c r="C69" s="175" t="s">
        <v>9471</v>
      </c>
      <c r="D69" s="1347" t="s">
        <v>371</v>
      </c>
      <c r="E69" s="1799" t="s">
        <v>372</v>
      </c>
      <c r="F69" s="1275" t="s">
        <v>9570</v>
      </c>
      <c r="G69" s="1800" t="s">
        <v>373</v>
      </c>
      <c r="H69" s="1454"/>
      <c r="I69" s="1332" t="s">
        <v>2</v>
      </c>
      <c r="J69" s="1332" t="s">
        <v>3</v>
      </c>
      <c r="K69" s="1332" t="s">
        <v>1316</v>
      </c>
      <c r="L69" s="1348">
        <v>0.42251477900000001</v>
      </c>
      <c r="M69" s="1349">
        <v>1.1448181999999999E-2</v>
      </c>
      <c r="N69" s="1350">
        <v>2.1774260000000001E-3</v>
      </c>
      <c r="O69" s="1351">
        <v>1.4600000000000001E-7</v>
      </c>
      <c r="P69" s="1352">
        <v>520381</v>
      </c>
      <c r="Q69" s="1352"/>
      <c r="R69" s="1348">
        <v>0.41671000000000002</v>
      </c>
      <c r="S69" s="1349">
        <v>4.0000000000000001E-3</v>
      </c>
      <c r="T69" s="1350">
        <v>5.7847740000000003E-3</v>
      </c>
      <c r="U69" s="1353">
        <v>0.48926999999999998</v>
      </c>
      <c r="V69" s="1352">
        <v>72613</v>
      </c>
      <c r="W69" s="1352"/>
      <c r="X69" s="1348">
        <v>0.41010000000000002</v>
      </c>
      <c r="Y69" s="1349">
        <v>1.366E-2</v>
      </c>
      <c r="Z69" s="1350">
        <v>4.1599999999999996E-3</v>
      </c>
      <c r="AA69" s="1349">
        <v>1.0219999999999999E-3</v>
      </c>
      <c r="AB69" s="1352">
        <v>119430</v>
      </c>
      <c r="AC69" s="1352"/>
      <c r="AD69" s="1394">
        <v>0.41310000000000002</v>
      </c>
      <c r="AE69" s="1395">
        <v>1.09E-2</v>
      </c>
      <c r="AF69" s="1395">
        <v>3.3E-3</v>
      </c>
      <c r="AG69" s="1396">
        <v>1.031E-3</v>
      </c>
      <c r="AH69" s="1397">
        <v>192043</v>
      </c>
      <c r="AI69" s="1352"/>
      <c r="AJ69" s="1348">
        <v>0.41949999999999998</v>
      </c>
      <c r="AK69" s="1349">
        <v>1.11E-2</v>
      </c>
      <c r="AL69" s="1350">
        <v>1.8E-3</v>
      </c>
      <c r="AM69" s="1351">
        <v>1.1849999999999999E-9</v>
      </c>
      <c r="AN69" s="1352">
        <v>712424</v>
      </c>
      <c r="AP69" s="1354">
        <f t="shared" si="1"/>
        <v>6.0008136795000009E-5</v>
      </c>
    </row>
    <row r="70" spans="1:42" s="1327" customFormat="1" ht="18" customHeight="1" x14ac:dyDescent="0.2">
      <c r="A70" s="175" t="s">
        <v>9470</v>
      </c>
      <c r="B70" s="175" t="s">
        <v>1338</v>
      </c>
      <c r="C70" s="175" t="s">
        <v>9471</v>
      </c>
      <c r="D70" s="1347" t="s">
        <v>385</v>
      </c>
      <c r="E70" s="1799" t="s">
        <v>386</v>
      </c>
      <c r="F70" s="1275" t="s">
        <v>9571</v>
      </c>
      <c r="G70" s="1800" t="s">
        <v>387</v>
      </c>
      <c r="H70" s="1454"/>
      <c r="I70" s="1332" t="s">
        <v>3</v>
      </c>
      <c r="J70" s="1332" t="s">
        <v>2</v>
      </c>
      <c r="K70" s="1332" t="s">
        <v>1316</v>
      </c>
      <c r="L70" s="1348">
        <v>0.37670990799999998</v>
      </c>
      <c r="M70" s="1349">
        <v>1.1128852999999999E-2</v>
      </c>
      <c r="N70" s="1350">
        <v>2.242464E-3</v>
      </c>
      <c r="O70" s="1351">
        <v>6.9500000000000002E-7</v>
      </c>
      <c r="P70" s="1352">
        <v>519607</v>
      </c>
      <c r="Q70" s="1352"/>
      <c r="R70" s="1348">
        <v>0.39591999999999999</v>
      </c>
      <c r="S70" s="1349">
        <v>5.0000000000000001E-3</v>
      </c>
      <c r="T70" s="1350">
        <v>5.9967989999999997E-3</v>
      </c>
      <c r="U70" s="1353">
        <v>0.40440599999999999</v>
      </c>
      <c r="V70" s="1352">
        <v>72613</v>
      </c>
      <c r="W70" s="1352"/>
      <c r="X70" s="1348">
        <v>0.38200000000000001</v>
      </c>
      <c r="Y70" s="1349">
        <v>1.511E-2</v>
      </c>
      <c r="Z70" s="1350">
        <v>4.2189999999999997E-3</v>
      </c>
      <c r="AA70" s="1355">
        <v>3.4190000000000002E-4</v>
      </c>
      <c r="AB70" s="1352">
        <v>119130</v>
      </c>
      <c r="AC70" s="1352"/>
      <c r="AD70" s="1394">
        <v>0.38619999999999999</v>
      </c>
      <c r="AE70" s="1395">
        <v>1.1900000000000001E-2</v>
      </c>
      <c r="AF70" s="1395">
        <v>3.3E-3</v>
      </c>
      <c r="AG70" s="1396">
        <v>3.4039999999999998E-4</v>
      </c>
      <c r="AH70" s="1397">
        <v>191743</v>
      </c>
      <c r="AI70" s="1352"/>
      <c r="AJ70" s="1348">
        <v>0.37959999999999999</v>
      </c>
      <c r="AK70" s="1349">
        <v>1.1299999999999999E-2</v>
      </c>
      <c r="AL70" s="1350">
        <v>1.9E-3</v>
      </c>
      <c r="AM70" s="1351">
        <v>1.757E-9</v>
      </c>
      <c r="AN70" s="1352">
        <v>711350</v>
      </c>
      <c r="AP70" s="1354">
        <f t="shared" si="1"/>
        <v>6.0142970659200004E-5</v>
      </c>
    </row>
    <row r="71" spans="1:42" s="1327" customFormat="1" ht="18" customHeight="1" x14ac:dyDescent="0.2">
      <c r="A71" s="175" t="s">
        <v>9470</v>
      </c>
      <c r="B71" s="175" t="s">
        <v>1338</v>
      </c>
      <c r="C71" s="175" t="s">
        <v>9471</v>
      </c>
      <c r="D71" s="1347" t="s">
        <v>170</v>
      </c>
      <c r="E71" s="1799" t="s">
        <v>171</v>
      </c>
      <c r="F71" s="1275" t="s">
        <v>9572</v>
      </c>
      <c r="G71" s="1800" t="s">
        <v>172</v>
      </c>
      <c r="H71" s="1454"/>
      <c r="I71" s="1332" t="s">
        <v>4</v>
      </c>
      <c r="J71" s="1332" t="s">
        <v>3</v>
      </c>
      <c r="K71" s="1332" t="s">
        <v>1316</v>
      </c>
      <c r="L71" s="1348">
        <v>0.47018800900000002</v>
      </c>
      <c r="M71" s="1349">
        <v>1.4343606E-2</v>
      </c>
      <c r="N71" s="1350">
        <v>2.1554410000000001E-3</v>
      </c>
      <c r="O71" s="1351">
        <v>2.84E-11</v>
      </c>
      <c r="P71" s="1352">
        <v>502279</v>
      </c>
      <c r="Q71" s="1352"/>
      <c r="R71" s="1348">
        <v>0.45627000000000001</v>
      </c>
      <c r="S71" s="1349">
        <v>3.0000000000000001E-3</v>
      </c>
      <c r="T71" s="1350">
        <v>6.2829979999999997E-3</v>
      </c>
      <c r="U71" s="1353">
        <v>0.63302099999999994</v>
      </c>
      <c r="V71" s="1352">
        <v>72613</v>
      </c>
      <c r="W71" s="1352"/>
      <c r="X71" s="1348">
        <v>0.44950000000000001</v>
      </c>
      <c r="Y71" s="1349">
        <v>1.822E-2</v>
      </c>
      <c r="Z71" s="1350">
        <v>4.1120000000000002E-3</v>
      </c>
      <c r="AA71" s="1351">
        <v>9.4099999999999997E-6</v>
      </c>
      <c r="AB71" s="1352">
        <v>119361</v>
      </c>
      <c r="AC71" s="1352"/>
      <c r="AD71" s="1394">
        <v>0.4531</v>
      </c>
      <c r="AE71" s="1395">
        <v>1.34E-2</v>
      </c>
      <c r="AF71" s="1395">
        <v>3.3E-3</v>
      </c>
      <c r="AG71" s="1396">
        <v>5.7809999999999997E-5</v>
      </c>
      <c r="AH71" s="1397">
        <v>191974</v>
      </c>
      <c r="AI71" s="1352"/>
      <c r="AJ71" s="1348">
        <v>0.46489999999999998</v>
      </c>
      <c r="AK71" s="1349">
        <v>1.41E-2</v>
      </c>
      <c r="AL71" s="1350">
        <v>1.8E-3</v>
      </c>
      <c r="AM71" s="1351">
        <v>9.4480000000000005E-15</v>
      </c>
      <c r="AN71" s="1352">
        <v>694253</v>
      </c>
      <c r="AP71" s="1354">
        <f t="shared" si="1"/>
        <v>9.8915128183799998E-5</v>
      </c>
    </row>
    <row r="72" spans="1:42" s="1327" customFormat="1" ht="18" customHeight="1" x14ac:dyDescent="0.2">
      <c r="A72" s="175" t="s">
        <v>9470</v>
      </c>
      <c r="B72" s="175" t="s">
        <v>1338</v>
      </c>
      <c r="C72" s="175" t="s">
        <v>9471</v>
      </c>
      <c r="D72" s="1347" t="s">
        <v>161</v>
      </c>
      <c r="E72" s="1799" t="s">
        <v>162</v>
      </c>
      <c r="F72" s="1275" t="s">
        <v>9573</v>
      </c>
      <c r="G72" s="1800" t="s">
        <v>163</v>
      </c>
      <c r="H72" s="1454"/>
      <c r="I72" s="1332" t="s">
        <v>1</v>
      </c>
      <c r="J72" s="1332" t="s">
        <v>2</v>
      </c>
      <c r="K72" s="1332" t="s">
        <v>1316</v>
      </c>
      <c r="L72" s="1348">
        <v>0.25279513999999997</v>
      </c>
      <c r="M72" s="1349">
        <v>1.7505201000000001E-2</v>
      </c>
      <c r="N72" s="1350">
        <v>2.592427E-3</v>
      </c>
      <c r="O72" s="1351">
        <v>1.45E-11</v>
      </c>
      <c r="P72" s="1352">
        <v>460456</v>
      </c>
      <c r="Q72" s="1352"/>
      <c r="R72" s="1348">
        <v>0.26828000000000002</v>
      </c>
      <c r="S72" s="1349">
        <v>8.0000000000000002E-3</v>
      </c>
      <c r="T72" s="1350">
        <v>7.3821499999999996E-3</v>
      </c>
      <c r="U72" s="1353">
        <v>0.27850000000000003</v>
      </c>
      <c r="V72" s="1352">
        <v>72613</v>
      </c>
      <c r="W72" s="1352"/>
      <c r="X72" s="1348">
        <v>0.2581</v>
      </c>
      <c r="Y72" s="1349">
        <v>1.9689999999999999E-2</v>
      </c>
      <c r="Z72" s="1350">
        <v>4.6690000000000004E-3</v>
      </c>
      <c r="AA72" s="1351">
        <v>2.48E-5</v>
      </c>
      <c r="AB72" s="1352">
        <v>119361</v>
      </c>
      <c r="AC72" s="1352"/>
      <c r="AD72" s="1394">
        <v>0.26340000000000002</v>
      </c>
      <c r="AE72" s="1395">
        <v>1.5900000000000001E-2</v>
      </c>
      <c r="AF72" s="1395">
        <v>4.1000000000000003E-3</v>
      </c>
      <c r="AG72" s="1396">
        <v>8.8839999999999996E-5</v>
      </c>
      <c r="AH72" s="1397">
        <v>191974</v>
      </c>
      <c r="AI72" s="1352"/>
      <c r="AJ72" s="1348">
        <v>0.25530000000000003</v>
      </c>
      <c r="AK72" s="1349">
        <v>1.72E-2</v>
      </c>
      <c r="AL72" s="1350">
        <v>2.2000000000000001E-3</v>
      </c>
      <c r="AM72" s="1351">
        <v>2.4030000000000002E-15</v>
      </c>
      <c r="AN72" s="1352">
        <v>652430</v>
      </c>
      <c r="AP72" s="1354">
        <f t="shared" si="1"/>
        <v>1.1249133170880001E-4</v>
      </c>
    </row>
    <row r="73" spans="1:42" s="1327" customFormat="1" ht="18" customHeight="1" x14ac:dyDescent="0.2">
      <c r="A73" s="175" t="s">
        <v>9470</v>
      </c>
      <c r="B73" s="175" t="s">
        <v>1338</v>
      </c>
      <c r="C73" s="175" t="s">
        <v>9471</v>
      </c>
      <c r="D73" s="1347" t="s">
        <v>358</v>
      </c>
      <c r="E73" s="1799" t="s">
        <v>359</v>
      </c>
      <c r="F73" s="1275" t="s">
        <v>9574</v>
      </c>
      <c r="G73" s="1800" t="s">
        <v>360</v>
      </c>
      <c r="H73" s="1332">
        <v>46</v>
      </c>
      <c r="I73" s="1332" t="s">
        <v>3</v>
      </c>
      <c r="J73" s="1332" t="s">
        <v>1</v>
      </c>
      <c r="K73" s="1332" t="s">
        <v>1316</v>
      </c>
      <c r="L73" s="1348">
        <v>0.838717775</v>
      </c>
      <c r="M73" s="1349">
        <v>1.3733230000000001E-2</v>
      </c>
      <c r="N73" s="1350">
        <v>2.793551E-3</v>
      </c>
      <c r="O73" s="1351">
        <v>8.8299999999999995E-7</v>
      </c>
      <c r="P73" s="1352">
        <v>505512</v>
      </c>
      <c r="Q73" s="1352"/>
      <c r="R73" s="1348">
        <v>0.83201000000000003</v>
      </c>
      <c r="S73" s="1349">
        <v>1.2999999999999999E-2</v>
      </c>
      <c r="T73" s="1350">
        <v>8.5854339999999994E-3</v>
      </c>
      <c r="U73" s="1353">
        <v>0.12997700000000001</v>
      </c>
      <c r="V73" s="1352">
        <v>72613</v>
      </c>
      <c r="W73" s="1352"/>
      <c r="X73" s="1348">
        <v>0.8458</v>
      </c>
      <c r="Y73" s="1349">
        <v>1.9689999999999999E-2</v>
      </c>
      <c r="Z73" s="1350">
        <v>5.6439999999999997E-3</v>
      </c>
      <c r="AA73" s="1355">
        <v>4.8690000000000002E-4</v>
      </c>
      <c r="AB73" s="1352">
        <v>119491</v>
      </c>
      <c r="AC73" s="1352"/>
      <c r="AD73" s="1394">
        <v>0.84379999999999999</v>
      </c>
      <c r="AE73" s="1395">
        <v>1.78E-2</v>
      </c>
      <c r="AF73" s="1395">
        <v>5.0000000000000001E-3</v>
      </c>
      <c r="AG73" s="1396">
        <v>3.5060000000000001E-4</v>
      </c>
      <c r="AH73" s="1397">
        <v>192104</v>
      </c>
      <c r="AI73" s="1352"/>
      <c r="AJ73" s="1348">
        <v>0.83950000000000002</v>
      </c>
      <c r="AK73" s="1349">
        <v>1.4800000000000001E-2</v>
      </c>
      <c r="AL73" s="1350">
        <v>2.3999999999999998E-3</v>
      </c>
      <c r="AM73" s="1351">
        <v>8.289E-10</v>
      </c>
      <c r="AN73" s="1352">
        <v>697616</v>
      </c>
      <c r="AP73" s="1354">
        <f t="shared" si="1"/>
        <v>5.902678968E-5</v>
      </c>
    </row>
    <row r="74" spans="1:42" s="1327" customFormat="1" ht="18" customHeight="1" x14ac:dyDescent="0.2">
      <c r="A74" s="175" t="s">
        <v>9470</v>
      </c>
      <c r="B74" s="175" t="s">
        <v>1338</v>
      </c>
      <c r="C74" s="175" t="s">
        <v>9471</v>
      </c>
      <c r="D74" s="1347" t="s">
        <v>355</v>
      </c>
      <c r="E74" s="1799" t="s">
        <v>356</v>
      </c>
      <c r="F74" s="1275" t="s">
        <v>9575</v>
      </c>
      <c r="G74" s="1800" t="s">
        <v>357</v>
      </c>
      <c r="H74" s="1332">
        <v>47</v>
      </c>
      <c r="I74" s="1332" t="s">
        <v>2</v>
      </c>
      <c r="J74" s="1332" t="s">
        <v>4</v>
      </c>
      <c r="K74" s="1332" t="s">
        <v>1316</v>
      </c>
      <c r="L74" s="1348">
        <v>0.21949416499999999</v>
      </c>
      <c r="M74" s="1349">
        <v>1.1393421000000001E-2</v>
      </c>
      <c r="N74" s="1350">
        <v>2.4811379999999999E-3</v>
      </c>
      <c r="O74" s="1351">
        <v>4.3900000000000003E-6</v>
      </c>
      <c r="P74" s="1352">
        <v>497730</v>
      </c>
      <c r="Q74" s="1352"/>
      <c r="R74" s="1348">
        <v>0.20766000000000001</v>
      </c>
      <c r="S74" s="1349">
        <v>2.1999999999999999E-2</v>
      </c>
      <c r="T74" s="1350">
        <v>7.794395E-3</v>
      </c>
      <c r="U74" s="1349">
        <v>4.7644699999999998E-3</v>
      </c>
      <c r="V74" s="1352">
        <v>72613</v>
      </c>
      <c r="W74" s="1352"/>
      <c r="X74" s="1348">
        <v>0.22750000000000001</v>
      </c>
      <c r="Y74" s="1349">
        <v>1.6420000000000001E-2</v>
      </c>
      <c r="Z74" s="1350">
        <v>4.9069999999999999E-3</v>
      </c>
      <c r="AA74" s="1355">
        <v>8.1680000000000001E-4</v>
      </c>
      <c r="AB74" s="1352">
        <v>118603</v>
      </c>
      <c r="AC74" s="1352"/>
      <c r="AD74" s="1394">
        <v>0.22440000000000004</v>
      </c>
      <c r="AE74" s="1395">
        <v>1.77E-2</v>
      </c>
      <c r="AF74" s="1395">
        <v>4.1999999999999997E-3</v>
      </c>
      <c r="AG74" s="1396">
        <v>3.0309999999999999E-5</v>
      </c>
      <c r="AH74" s="1397">
        <v>191216</v>
      </c>
      <c r="AI74" s="1352"/>
      <c r="AJ74" s="1348">
        <v>0.22009999999999996</v>
      </c>
      <c r="AK74" s="1349">
        <v>1.3100000000000001E-2</v>
      </c>
      <c r="AL74" s="1350">
        <v>2.0999999999999999E-3</v>
      </c>
      <c r="AM74" s="1351">
        <v>7.0160000000000004E-10</v>
      </c>
      <c r="AN74" s="1352">
        <v>688946</v>
      </c>
      <c r="AP74" s="1354">
        <f t="shared" si="1"/>
        <v>5.8915768887800001E-5</v>
      </c>
    </row>
    <row r="75" spans="1:42" s="1327" customFormat="1" ht="18" customHeight="1" x14ac:dyDescent="0.2">
      <c r="A75" s="175" t="s">
        <v>9470</v>
      </c>
      <c r="B75" s="175" t="s">
        <v>1338</v>
      </c>
      <c r="C75" s="175" t="s">
        <v>9471</v>
      </c>
      <c r="D75" s="1347" t="s">
        <v>211</v>
      </c>
      <c r="E75" s="1799" t="s">
        <v>212</v>
      </c>
      <c r="F75" s="1275" t="s">
        <v>9576</v>
      </c>
      <c r="G75" s="1800" t="s">
        <v>213</v>
      </c>
      <c r="H75" s="1332">
        <v>48</v>
      </c>
      <c r="I75" s="1332" t="s">
        <v>2</v>
      </c>
      <c r="J75" s="1332" t="s">
        <v>4</v>
      </c>
      <c r="K75" s="1332" t="s">
        <v>1316</v>
      </c>
      <c r="L75" s="1348">
        <v>0.50970582200000003</v>
      </c>
      <c r="M75" s="1349">
        <v>1.4374167E-2</v>
      </c>
      <c r="N75" s="1350">
        <v>2.182547E-3</v>
      </c>
      <c r="O75" s="1351">
        <v>4.5200000000000003E-11</v>
      </c>
      <c r="P75" s="1352">
        <v>438149</v>
      </c>
      <c r="Q75" s="1352"/>
      <c r="R75" s="1348">
        <v>0.4834</v>
      </c>
      <c r="S75" s="1349">
        <v>1.2E-2</v>
      </c>
      <c r="T75" s="1350">
        <v>6.3048999999999996E-3</v>
      </c>
      <c r="U75" s="1353">
        <v>5.70038E-2</v>
      </c>
      <c r="V75" s="1352">
        <v>72613</v>
      </c>
      <c r="W75" s="1352"/>
      <c r="X75" s="1348">
        <v>0.49609999999999999</v>
      </c>
      <c r="Y75" s="1349">
        <v>1.0999999999999999E-2</v>
      </c>
      <c r="Z75" s="1350">
        <v>4.1089999999999998E-3</v>
      </c>
      <c r="AA75" s="1349">
        <v>7.4380000000000002E-3</v>
      </c>
      <c r="AB75" s="1352">
        <v>118693</v>
      </c>
      <c r="AC75" s="1352"/>
      <c r="AD75" s="1394">
        <v>0.49380000000000002</v>
      </c>
      <c r="AE75" s="1395">
        <v>1.1299999999999999E-2</v>
      </c>
      <c r="AF75" s="1395">
        <v>3.3E-3</v>
      </c>
      <c r="AG75" s="1396">
        <v>6.7989999999999999E-4</v>
      </c>
      <c r="AH75" s="1397">
        <v>191306</v>
      </c>
      <c r="AI75" s="1352"/>
      <c r="AJ75" s="1348">
        <v>0.50469999999999993</v>
      </c>
      <c r="AK75" s="1349">
        <v>1.35E-2</v>
      </c>
      <c r="AL75" s="1350">
        <v>1.8E-3</v>
      </c>
      <c r="AM75" s="1351">
        <v>2.4869999999999999E-13</v>
      </c>
      <c r="AN75" s="1352">
        <v>629455</v>
      </c>
      <c r="AP75" s="1354">
        <f t="shared" si="1"/>
        <v>9.1116948194999988E-5</v>
      </c>
    </row>
    <row r="76" spans="1:42" s="1327" customFormat="1" ht="18.75" customHeight="1" x14ac:dyDescent="0.2">
      <c r="A76" s="175" t="s">
        <v>9470</v>
      </c>
      <c r="B76" s="175" t="s">
        <v>1338</v>
      </c>
      <c r="C76" s="175" t="s">
        <v>9471</v>
      </c>
      <c r="D76" s="1347" t="s">
        <v>289</v>
      </c>
      <c r="E76" s="1799" t="s">
        <v>290</v>
      </c>
      <c r="F76" s="1275" t="s">
        <v>9577</v>
      </c>
      <c r="G76" s="1800" t="s">
        <v>279</v>
      </c>
      <c r="H76" s="1454">
        <v>49</v>
      </c>
      <c r="I76" s="1332" t="s">
        <v>2</v>
      </c>
      <c r="J76" s="1332" t="s">
        <v>3</v>
      </c>
      <c r="K76" s="1332" t="s">
        <v>1316</v>
      </c>
      <c r="L76" s="1348">
        <v>0.47181173599999998</v>
      </c>
      <c r="M76" s="1349">
        <v>1.1388717E-2</v>
      </c>
      <c r="N76" s="1350">
        <v>2.1203559999999999E-3</v>
      </c>
      <c r="O76" s="1351">
        <v>7.8199999999999999E-8</v>
      </c>
      <c r="P76" s="1352">
        <v>503385</v>
      </c>
      <c r="Q76" s="1352"/>
      <c r="R76" s="1348">
        <v>0.42501</v>
      </c>
      <c r="S76" s="1349">
        <v>8.9999999999999993E-3</v>
      </c>
      <c r="T76" s="1350">
        <v>6.076227E-3</v>
      </c>
      <c r="U76" s="1353">
        <v>0.13855799999999999</v>
      </c>
      <c r="V76" s="1352">
        <v>72613</v>
      </c>
      <c r="W76" s="1352"/>
      <c r="X76" s="1348">
        <v>0.43940000000000001</v>
      </c>
      <c r="Y76" s="1349">
        <v>1.486E-2</v>
      </c>
      <c r="Z76" s="1350">
        <v>4.1149999999999997E-3</v>
      </c>
      <c r="AA76" s="1355">
        <v>3.057E-4</v>
      </c>
      <c r="AB76" s="1352">
        <v>119473</v>
      </c>
      <c r="AC76" s="1352"/>
      <c r="AD76" s="1394">
        <v>0.43689999999999996</v>
      </c>
      <c r="AE76" s="1395">
        <v>1.32E-2</v>
      </c>
      <c r="AF76" s="1395">
        <v>3.3E-3</v>
      </c>
      <c r="AG76" s="1396">
        <v>7.7420000000000001E-5</v>
      </c>
      <c r="AH76" s="1397">
        <v>192086</v>
      </c>
      <c r="AI76" s="1352"/>
      <c r="AJ76" s="1348">
        <v>0.46150000000000002</v>
      </c>
      <c r="AK76" s="1349">
        <v>1.18E-2</v>
      </c>
      <c r="AL76" s="1350">
        <v>1.8E-3</v>
      </c>
      <c r="AM76" s="1351">
        <v>4.7410000000000001E-11</v>
      </c>
      <c r="AN76" s="1352">
        <v>695471</v>
      </c>
      <c r="AP76" s="1354">
        <f t="shared" si="1"/>
        <v>6.920722302E-5</v>
      </c>
    </row>
    <row r="77" spans="1:42" s="1327" customFormat="1" ht="18.75" customHeight="1" x14ac:dyDescent="0.2">
      <c r="A77" s="175" t="s">
        <v>9470</v>
      </c>
      <c r="B77" s="175" t="s">
        <v>1338</v>
      </c>
      <c r="C77" s="175" t="s">
        <v>9471</v>
      </c>
      <c r="D77" s="1347" t="s">
        <v>277</v>
      </c>
      <c r="E77" s="1799" t="s">
        <v>278</v>
      </c>
      <c r="F77" s="1275" t="s">
        <v>9578</v>
      </c>
      <c r="G77" s="1800" t="s">
        <v>279</v>
      </c>
      <c r="H77" s="1454"/>
      <c r="I77" s="1332" t="s">
        <v>3</v>
      </c>
      <c r="J77" s="1332" t="s">
        <v>1</v>
      </c>
      <c r="K77" s="1332" t="s">
        <v>1316</v>
      </c>
      <c r="L77" s="1348">
        <v>0.471172392</v>
      </c>
      <c r="M77" s="1349">
        <v>1.0819953E-2</v>
      </c>
      <c r="N77" s="1350">
        <v>2.0725439999999999E-3</v>
      </c>
      <c r="O77" s="1351">
        <v>1.7800000000000001E-7</v>
      </c>
      <c r="P77" s="1352">
        <v>526508</v>
      </c>
      <c r="Q77" s="1352"/>
      <c r="R77" s="1348">
        <v>0.44246000000000002</v>
      </c>
      <c r="S77" s="1349">
        <v>1.4E-2</v>
      </c>
      <c r="T77" s="1350">
        <v>6.4454730000000002E-3</v>
      </c>
      <c r="U77" s="1353">
        <v>2.9850600000000001E-2</v>
      </c>
      <c r="V77" s="1352">
        <v>72613</v>
      </c>
      <c r="W77" s="1352"/>
      <c r="X77" s="1348">
        <v>0.441</v>
      </c>
      <c r="Y77" s="1349">
        <v>1.5140000000000001E-2</v>
      </c>
      <c r="Z77" s="1350">
        <v>4.1240000000000001E-3</v>
      </c>
      <c r="AA77" s="1355">
        <v>2.4039999999999999E-4</v>
      </c>
      <c r="AB77" s="1352">
        <v>119266</v>
      </c>
      <c r="AC77" s="1352"/>
      <c r="AD77" s="1394">
        <v>0.43999999999999995</v>
      </c>
      <c r="AE77" s="1395">
        <v>1.47E-2</v>
      </c>
      <c r="AF77" s="1395">
        <v>3.3E-3</v>
      </c>
      <c r="AG77" s="1396">
        <v>1.012E-5</v>
      </c>
      <c r="AH77" s="1397">
        <v>191879</v>
      </c>
      <c r="AI77" s="1352"/>
      <c r="AJ77" s="1348">
        <v>0.46340000000000003</v>
      </c>
      <c r="AK77" s="1349">
        <v>1.1900000000000001E-2</v>
      </c>
      <c r="AL77" s="1350">
        <v>1.8E-3</v>
      </c>
      <c r="AM77" s="1351">
        <v>2.6020000000000001E-11</v>
      </c>
      <c r="AN77" s="1352">
        <v>718387</v>
      </c>
      <c r="AP77" s="1354">
        <f t="shared" si="1"/>
        <v>7.0425609816800007E-5</v>
      </c>
    </row>
    <row r="78" spans="1:42" s="1327" customFormat="1" ht="18.75" customHeight="1" x14ac:dyDescent="0.2">
      <c r="A78" s="175" t="s">
        <v>9470</v>
      </c>
      <c r="B78" s="175" t="s">
        <v>1338</v>
      </c>
      <c r="C78" s="175" t="s">
        <v>9471</v>
      </c>
      <c r="D78" s="1347" t="s">
        <v>449</v>
      </c>
      <c r="E78" s="1799" t="s">
        <v>450</v>
      </c>
      <c r="F78" s="1275" t="s">
        <v>9579</v>
      </c>
      <c r="G78" s="1800" t="s">
        <v>442</v>
      </c>
      <c r="H78" s="1454">
        <v>50</v>
      </c>
      <c r="I78" s="1332" t="s">
        <v>1</v>
      </c>
      <c r="J78" s="1332" t="s">
        <v>3</v>
      </c>
      <c r="K78" s="1332" t="s">
        <v>1316</v>
      </c>
      <c r="L78" s="1348">
        <v>0.33514219200000001</v>
      </c>
      <c r="M78" s="1349">
        <v>9.2760489999999998E-3</v>
      </c>
      <c r="N78" s="1350">
        <v>2.1977199999999998E-3</v>
      </c>
      <c r="O78" s="1351">
        <v>2.4348000000000001E-5</v>
      </c>
      <c r="P78" s="1352">
        <v>516980</v>
      </c>
      <c r="Q78" s="1352"/>
      <c r="R78" s="1348">
        <v>0.35186000000000001</v>
      </c>
      <c r="S78" s="1349">
        <v>2.1999999999999999E-2</v>
      </c>
      <c r="T78" s="1350">
        <v>6.6678659999999997E-3</v>
      </c>
      <c r="U78" s="1349">
        <v>9.68895E-4</v>
      </c>
      <c r="V78" s="1352">
        <v>72613</v>
      </c>
      <c r="W78" s="1352"/>
      <c r="X78" s="1348">
        <v>0.31659999999999999</v>
      </c>
      <c r="Y78" s="1349">
        <v>8.5800000000000008E-3</v>
      </c>
      <c r="Z78" s="1350">
        <v>4.3800000000000002E-3</v>
      </c>
      <c r="AA78" s="1353">
        <v>5.0139999999999997E-2</v>
      </c>
      <c r="AB78" s="1352">
        <v>119445</v>
      </c>
      <c r="AC78" s="1352"/>
      <c r="AD78" s="1394">
        <v>0.32740000000000002</v>
      </c>
      <c r="AE78" s="1395">
        <v>1.2200000000000001E-2</v>
      </c>
      <c r="AF78" s="1395">
        <v>3.5000000000000001E-3</v>
      </c>
      <c r="AG78" s="1396">
        <v>4.4329999999999999E-4</v>
      </c>
      <c r="AH78" s="1397">
        <v>192058</v>
      </c>
      <c r="AI78" s="1352"/>
      <c r="AJ78" s="1348">
        <v>0.33300000000000002</v>
      </c>
      <c r="AK78" s="1349">
        <v>1.0200000000000001E-2</v>
      </c>
      <c r="AL78" s="1350">
        <v>1.9E-3</v>
      </c>
      <c r="AM78" s="1351">
        <v>6.898E-8</v>
      </c>
      <c r="AN78" s="1352">
        <v>709038</v>
      </c>
      <c r="AP78" s="1354">
        <f t="shared" si="1"/>
        <v>4.6216856880000013E-5</v>
      </c>
    </row>
    <row r="79" spans="1:42" s="1327" customFormat="1" ht="18.75" customHeight="1" x14ac:dyDescent="0.2">
      <c r="A79" s="175" t="s">
        <v>9470</v>
      </c>
      <c r="B79" s="175" t="s">
        <v>1338</v>
      </c>
      <c r="C79" s="175" t="s">
        <v>9471</v>
      </c>
      <c r="D79" s="1347" t="s">
        <v>440</v>
      </c>
      <c r="E79" s="1799" t="s">
        <v>441</v>
      </c>
      <c r="F79" s="1275" t="s">
        <v>9580</v>
      </c>
      <c r="G79" s="1800" t="s">
        <v>442</v>
      </c>
      <c r="H79" s="1454"/>
      <c r="I79" s="1332" t="s">
        <v>1</v>
      </c>
      <c r="J79" s="1332" t="s">
        <v>2</v>
      </c>
      <c r="K79" s="1332" t="s">
        <v>1316</v>
      </c>
      <c r="L79" s="1348">
        <v>0.65481468099999995</v>
      </c>
      <c r="M79" s="1349">
        <v>1.0993852E-2</v>
      </c>
      <c r="N79" s="1350">
        <v>2.1524949999999999E-3</v>
      </c>
      <c r="O79" s="1351">
        <v>3.2599999999999998E-7</v>
      </c>
      <c r="P79" s="1352">
        <v>526508</v>
      </c>
      <c r="Q79" s="1352"/>
      <c r="R79" s="1348">
        <v>0.66515999999999997</v>
      </c>
      <c r="S79" s="1349">
        <v>8.0000000000000002E-3</v>
      </c>
      <c r="T79" s="1350">
        <v>6.6658610000000004E-3</v>
      </c>
      <c r="U79" s="1353">
        <v>0.23008300000000001</v>
      </c>
      <c r="V79" s="1352">
        <v>72613</v>
      </c>
      <c r="W79" s="1352"/>
      <c r="X79" s="1348">
        <v>0.63039999999999996</v>
      </c>
      <c r="Y79" s="1349">
        <v>8.3079999999999994E-3</v>
      </c>
      <c r="Z79" s="1350">
        <v>4.2420000000000001E-3</v>
      </c>
      <c r="AA79" s="1353">
        <v>5.0189999999999999E-2</v>
      </c>
      <c r="AB79" s="1352">
        <v>119314</v>
      </c>
      <c r="AC79" s="1352"/>
      <c r="AD79" s="1394">
        <v>0.63980000000000004</v>
      </c>
      <c r="AE79" s="1395">
        <v>8.0000000000000002E-3</v>
      </c>
      <c r="AF79" s="1395">
        <v>3.5000000000000001E-3</v>
      </c>
      <c r="AG79" s="1396">
        <v>2.1250000000000002E-2</v>
      </c>
      <c r="AH79" s="1397">
        <v>191927</v>
      </c>
      <c r="AI79" s="1352"/>
      <c r="AJ79" s="1348">
        <v>0.65100000000000002</v>
      </c>
      <c r="AK79" s="1349">
        <v>1.03E-2</v>
      </c>
      <c r="AL79" s="1350">
        <v>1.8E-3</v>
      </c>
      <c r="AM79" s="1351">
        <v>2.6890000000000001E-8</v>
      </c>
      <c r="AN79" s="1352">
        <v>718435</v>
      </c>
      <c r="AP79" s="1354">
        <f t="shared" si="1"/>
        <v>4.8207083820000001E-5</v>
      </c>
    </row>
    <row r="80" spans="1:42" s="1327" customFormat="1" ht="18.75" customHeight="1" x14ac:dyDescent="0.2">
      <c r="A80" s="175" t="s">
        <v>9470</v>
      </c>
      <c r="B80" s="175" t="s">
        <v>1338</v>
      </c>
      <c r="C80" s="175" t="s">
        <v>9471</v>
      </c>
      <c r="D80" s="1347" t="s">
        <v>428</v>
      </c>
      <c r="E80" s="1799" t="s">
        <v>429</v>
      </c>
      <c r="F80" s="1275" t="s">
        <v>9581</v>
      </c>
      <c r="G80" s="1800" t="s">
        <v>430</v>
      </c>
      <c r="H80" s="1332">
        <v>51</v>
      </c>
      <c r="I80" s="1332" t="s">
        <v>3</v>
      </c>
      <c r="J80" s="1332" t="s">
        <v>1</v>
      </c>
      <c r="K80" s="1332" t="s">
        <v>1316</v>
      </c>
      <c r="L80" s="1348">
        <v>0.89917195800000005</v>
      </c>
      <c r="M80" s="1349">
        <v>1.8271986E-2</v>
      </c>
      <c r="N80" s="1350">
        <v>3.328915E-3</v>
      </c>
      <c r="O80" s="1351">
        <v>4.0499999999999999E-8</v>
      </c>
      <c r="P80" s="1352">
        <v>524993</v>
      </c>
      <c r="Q80" s="1352"/>
      <c r="R80" s="1348">
        <v>0.87983</v>
      </c>
      <c r="S80" s="1349">
        <v>1.4999999999999999E-2</v>
      </c>
      <c r="T80" s="1350">
        <v>9.5749219999999996E-3</v>
      </c>
      <c r="U80" s="1353">
        <v>0.11720999999999999</v>
      </c>
      <c r="V80" s="1352">
        <v>72613</v>
      </c>
      <c r="W80" s="1352"/>
      <c r="X80" s="1348">
        <v>0.91259999999999997</v>
      </c>
      <c r="Y80" s="1349">
        <v>1.66E-2</v>
      </c>
      <c r="Z80" s="1350">
        <v>7.2220000000000001E-3</v>
      </c>
      <c r="AA80" s="1353">
        <v>2.154E-2</v>
      </c>
      <c r="AB80" s="1352">
        <v>118804</v>
      </c>
      <c r="AC80" s="1352"/>
      <c r="AD80" s="1394">
        <v>0.90010000000000001</v>
      </c>
      <c r="AE80" s="1395">
        <v>1.6299999999999999E-2</v>
      </c>
      <c r="AF80" s="1395">
        <v>5.7000000000000002E-3</v>
      </c>
      <c r="AG80" s="1396">
        <v>4.3750000000000004E-3</v>
      </c>
      <c r="AH80" s="1397">
        <v>191417</v>
      </c>
      <c r="AI80" s="1352"/>
      <c r="AJ80" s="1348">
        <v>0.89959999999999996</v>
      </c>
      <c r="AK80" s="1349">
        <v>1.77E-2</v>
      </c>
      <c r="AL80" s="1350">
        <v>2.8999999999999998E-3</v>
      </c>
      <c r="AM80" s="1351">
        <v>8.1119999999999995E-10</v>
      </c>
      <c r="AN80" s="1352">
        <v>716410</v>
      </c>
      <c r="AP80" s="1354">
        <f t="shared" si="1"/>
        <v>5.6592605347200029E-5</v>
      </c>
    </row>
    <row r="81" spans="1:42" s="1327" customFormat="1" ht="18.75" customHeight="1" x14ac:dyDescent="0.2">
      <c r="A81" s="175" t="s">
        <v>9470</v>
      </c>
      <c r="B81" s="175" t="s">
        <v>1338</v>
      </c>
      <c r="C81" s="175" t="s">
        <v>9471</v>
      </c>
      <c r="D81" s="1347" t="s">
        <v>434</v>
      </c>
      <c r="E81" s="1799" t="s">
        <v>435</v>
      </c>
      <c r="F81" s="1275" t="s">
        <v>9582</v>
      </c>
      <c r="G81" s="1800" t="s">
        <v>436</v>
      </c>
      <c r="H81" s="1332">
        <v>52</v>
      </c>
      <c r="I81" s="1332" t="s">
        <v>3</v>
      </c>
      <c r="J81" s="1332" t="s">
        <v>4</v>
      </c>
      <c r="K81" s="1332" t="s">
        <v>1316</v>
      </c>
      <c r="L81" s="1348">
        <v>0.53660504600000003</v>
      </c>
      <c r="M81" s="1349">
        <v>1.2352495E-2</v>
      </c>
      <c r="N81" s="1350">
        <v>2.8837860000000002E-3</v>
      </c>
      <c r="O81" s="1351">
        <v>1.8403400000000001E-5</v>
      </c>
      <c r="P81" s="1352">
        <v>272350</v>
      </c>
      <c r="Q81" s="1352"/>
      <c r="R81" s="1348">
        <v>0.49468000000000001</v>
      </c>
      <c r="S81" s="1349">
        <v>1.4E-2</v>
      </c>
      <c r="T81" s="1350">
        <v>6.0678349999999997E-3</v>
      </c>
      <c r="U81" s="1353">
        <v>2.1041000000000001E-2</v>
      </c>
      <c r="V81" s="1352">
        <v>72613</v>
      </c>
      <c r="W81" s="1352"/>
      <c r="X81" s="1348">
        <v>0.50704000000000005</v>
      </c>
      <c r="Y81" s="1349">
        <v>1.1484599999999999E-2</v>
      </c>
      <c r="Z81" s="1350">
        <v>4.12752E-3</v>
      </c>
      <c r="AA81" s="1349">
        <v>5.3951600000000004E-3</v>
      </c>
      <c r="AB81" s="1352">
        <v>119613</v>
      </c>
      <c r="AC81" s="1352"/>
      <c r="AD81" s="1394">
        <v>0.50380000000000003</v>
      </c>
      <c r="AE81" s="1395">
        <v>1.1900000000000001E-2</v>
      </c>
      <c r="AF81" s="1395">
        <v>3.3E-3</v>
      </c>
      <c r="AG81" s="1396">
        <v>3.4039999999999998E-4</v>
      </c>
      <c r="AH81" s="1397">
        <v>192226</v>
      </c>
      <c r="AI81" s="1352"/>
      <c r="AJ81" s="1348">
        <v>0.52269999999999994</v>
      </c>
      <c r="AK81" s="1349">
        <v>1.23E-2</v>
      </c>
      <c r="AL81" s="1350">
        <v>2.2000000000000001E-3</v>
      </c>
      <c r="AM81" s="1351">
        <v>2.2160000000000001E-8</v>
      </c>
      <c r="AN81" s="1352">
        <v>464576</v>
      </c>
      <c r="AP81" s="1354">
        <f t="shared" si="1"/>
        <v>7.5489083551799995E-5</v>
      </c>
    </row>
    <row r="82" spans="1:42" s="1327" customFormat="1" ht="18.75" customHeight="1" x14ac:dyDescent="0.2">
      <c r="A82" s="175" t="s">
        <v>9470</v>
      </c>
      <c r="B82" s="175" t="s">
        <v>1338</v>
      </c>
      <c r="C82" s="175" t="s">
        <v>9471</v>
      </c>
      <c r="D82" s="1347" t="s">
        <v>190</v>
      </c>
      <c r="E82" s="1799" t="s">
        <v>191</v>
      </c>
      <c r="F82" s="1275" t="s">
        <v>9583</v>
      </c>
      <c r="G82" s="1800" t="s">
        <v>192</v>
      </c>
      <c r="H82" s="1454">
        <v>53</v>
      </c>
      <c r="I82" s="1332" t="s">
        <v>2</v>
      </c>
      <c r="J82" s="1332" t="s">
        <v>4</v>
      </c>
      <c r="K82" s="1332" t="s">
        <v>1316</v>
      </c>
      <c r="L82" s="1348">
        <v>0.47356314500000002</v>
      </c>
      <c r="M82" s="1349">
        <v>1.2815612000000001E-2</v>
      </c>
      <c r="N82" s="1350">
        <v>2.1466200000000001E-3</v>
      </c>
      <c r="O82" s="1351">
        <v>2.3699999999999999E-9</v>
      </c>
      <c r="P82" s="1352">
        <v>476794</v>
      </c>
      <c r="Q82" s="1352"/>
      <c r="R82" s="1348">
        <v>0.45817999999999998</v>
      </c>
      <c r="S82" s="1349">
        <v>1.0999999999999999E-2</v>
      </c>
      <c r="T82" s="1350">
        <v>6.4025949999999996E-3</v>
      </c>
      <c r="U82" s="1353">
        <v>8.5786899999999999E-2</v>
      </c>
      <c r="V82" s="1352">
        <v>72613</v>
      </c>
      <c r="W82" s="1352"/>
      <c r="X82" s="1348">
        <v>0.46629999999999999</v>
      </c>
      <c r="Y82" s="1349">
        <v>1.8120000000000001E-2</v>
      </c>
      <c r="Z82" s="1350">
        <v>4.1310000000000001E-3</v>
      </c>
      <c r="AA82" s="1351">
        <v>1.15E-5</v>
      </c>
      <c r="AB82" s="1352">
        <v>118230</v>
      </c>
      <c r="AC82" s="1352"/>
      <c r="AD82" s="1394">
        <v>0.46689999999999998</v>
      </c>
      <c r="AE82" s="1395">
        <v>1.5800000000000002E-2</v>
      </c>
      <c r="AF82" s="1395">
        <v>3.3E-3</v>
      </c>
      <c r="AG82" s="1396">
        <v>1.9250000000000002E-6</v>
      </c>
      <c r="AH82" s="1397">
        <v>190843</v>
      </c>
      <c r="AI82" s="1352"/>
      <c r="AJ82" s="1348">
        <v>0.47089999999999999</v>
      </c>
      <c r="AK82" s="1349">
        <v>1.37E-2</v>
      </c>
      <c r="AL82" s="1350">
        <v>1.8E-3</v>
      </c>
      <c r="AM82" s="1351">
        <v>6.0899999999999998E-14</v>
      </c>
      <c r="AN82" s="1352">
        <v>667637</v>
      </c>
      <c r="AP82" s="1354">
        <f t="shared" si="1"/>
        <v>9.3527124462200001E-5</v>
      </c>
    </row>
    <row r="83" spans="1:42" s="1327" customFormat="1" ht="18.75" customHeight="1" x14ac:dyDescent="0.2">
      <c r="A83" s="175" t="s">
        <v>9470</v>
      </c>
      <c r="B83" s="175" t="s">
        <v>1338</v>
      </c>
      <c r="C83" s="175" t="s">
        <v>9471</v>
      </c>
      <c r="D83" s="1347" t="s">
        <v>263</v>
      </c>
      <c r="E83" s="1799" t="s">
        <v>264</v>
      </c>
      <c r="F83" s="1275" t="s">
        <v>9584</v>
      </c>
      <c r="G83" s="1800" t="s">
        <v>192</v>
      </c>
      <c r="H83" s="1454"/>
      <c r="I83" s="1332" t="s">
        <v>3</v>
      </c>
      <c r="J83" s="1332" t="s">
        <v>1</v>
      </c>
      <c r="K83" s="712" t="s">
        <v>113</v>
      </c>
      <c r="L83" s="1348">
        <v>0.47280565600000002</v>
      </c>
      <c r="M83" s="1349">
        <v>1.1579361999999999E-2</v>
      </c>
      <c r="N83" s="1350">
        <v>2.1268239999999998E-3</v>
      </c>
      <c r="O83" s="1351">
        <v>5.2000000000000002E-8</v>
      </c>
      <c r="P83" s="1352">
        <v>485039</v>
      </c>
      <c r="Q83" s="1352"/>
      <c r="R83" s="1348">
        <v>0.45806000000000002</v>
      </c>
      <c r="S83" s="1349">
        <v>1.0999999999999999E-2</v>
      </c>
      <c r="T83" s="1350">
        <v>6.4423909999999996E-3</v>
      </c>
      <c r="U83" s="1353">
        <v>8.7740200000000004E-2</v>
      </c>
      <c r="V83" s="1352">
        <v>72613</v>
      </c>
      <c r="W83" s="1352"/>
      <c r="X83" s="1348">
        <v>0.4667</v>
      </c>
      <c r="Y83" s="1349">
        <v>1.6027699999999999E-2</v>
      </c>
      <c r="Z83" s="1350">
        <v>4.0998800000000002E-3</v>
      </c>
      <c r="AA83" s="1351">
        <v>9.2600000000000001E-5</v>
      </c>
      <c r="AB83" s="1352">
        <v>119613</v>
      </c>
      <c r="AC83" s="1352"/>
      <c r="AD83" s="1394">
        <v>0.46689999999999998</v>
      </c>
      <c r="AE83" s="1395">
        <v>1.4500000000000001E-2</v>
      </c>
      <c r="AF83" s="1395">
        <v>3.3E-3</v>
      </c>
      <c r="AG83" s="1396">
        <v>1.3920000000000001E-5</v>
      </c>
      <c r="AH83" s="1397">
        <v>192226</v>
      </c>
      <c r="AI83" s="1352"/>
      <c r="AJ83" s="1348">
        <v>0.47040000000000004</v>
      </c>
      <c r="AK83" s="1349">
        <v>1.24E-2</v>
      </c>
      <c r="AL83" s="1350">
        <v>1.8E-3</v>
      </c>
      <c r="AM83" s="1351">
        <v>7.6210000000000007E-12</v>
      </c>
      <c r="AN83" s="1352">
        <v>677265</v>
      </c>
      <c r="AP83" s="1354">
        <f t="shared" si="1"/>
        <v>7.66105632768E-5</v>
      </c>
    </row>
    <row r="84" spans="1:42" s="1327" customFormat="1" ht="18.75" customHeight="1" x14ac:dyDescent="0.2">
      <c r="A84" s="175" t="s">
        <v>9470</v>
      </c>
      <c r="B84" s="175" t="s">
        <v>1338</v>
      </c>
      <c r="C84" s="175" t="s">
        <v>9471</v>
      </c>
      <c r="D84" s="1347" t="s">
        <v>173</v>
      </c>
      <c r="E84" s="1799" t="s">
        <v>174</v>
      </c>
      <c r="F84" s="1275" t="s">
        <v>9585</v>
      </c>
      <c r="G84" s="1800" t="s">
        <v>175</v>
      </c>
      <c r="H84" s="1454"/>
      <c r="I84" s="1332" t="s">
        <v>4</v>
      </c>
      <c r="J84" s="1332" t="s">
        <v>2</v>
      </c>
      <c r="K84" s="1332" t="s">
        <v>1316</v>
      </c>
      <c r="L84" s="1348">
        <v>0.253331682</v>
      </c>
      <c r="M84" s="1349">
        <v>1.4909563000000001E-2</v>
      </c>
      <c r="N84" s="1350">
        <v>2.3605369999999998E-3</v>
      </c>
      <c r="O84" s="1351">
        <v>2.6800000000000001E-10</v>
      </c>
      <c r="P84" s="1352">
        <v>524754</v>
      </c>
      <c r="Q84" s="1352"/>
      <c r="R84" s="1348">
        <v>0.23957999999999999</v>
      </c>
      <c r="S84" s="1349">
        <v>1.4E-2</v>
      </c>
      <c r="T84" s="1350">
        <v>7.1054350000000002E-3</v>
      </c>
      <c r="U84" s="1353">
        <v>4.8801400000000002E-2</v>
      </c>
      <c r="V84" s="1352">
        <v>72613</v>
      </c>
      <c r="W84" s="1352"/>
      <c r="X84" s="1348">
        <v>0.26950000000000002</v>
      </c>
      <c r="Y84" s="1349">
        <v>1.746E-2</v>
      </c>
      <c r="Z84" s="1350">
        <v>4.6010000000000001E-3</v>
      </c>
      <c r="AA84" s="1355">
        <v>1.4750000000000001E-4</v>
      </c>
      <c r="AB84" s="1352">
        <v>119456</v>
      </c>
      <c r="AC84" s="1352"/>
      <c r="AD84" s="1394">
        <v>0.25990000000000002</v>
      </c>
      <c r="AE84" s="1395">
        <v>1.6E-2</v>
      </c>
      <c r="AF84" s="1395">
        <v>4.1000000000000003E-3</v>
      </c>
      <c r="AG84" s="1396">
        <v>8.5240000000000004E-5</v>
      </c>
      <c r="AH84" s="1397">
        <v>192069</v>
      </c>
      <c r="AI84" s="1352"/>
      <c r="AJ84" s="1348">
        <v>0.25530000000000003</v>
      </c>
      <c r="AK84" s="1349">
        <v>1.5299999999999999E-2</v>
      </c>
      <c r="AL84" s="1350">
        <v>2E-3</v>
      </c>
      <c r="AM84" s="1351">
        <v>2.7639999999999999E-14</v>
      </c>
      <c r="AN84" s="1352">
        <v>716823</v>
      </c>
      <c r="AP84" s="1354">
        <f t="shared" si="1"/>
        <v>8.901127582379999E-5</v>
      </c>
    </row>
    <row r="85" spans="1:42" s="1327" customFormat="1" ht="18.75" customHeight="1" x14ac:dyDescent="0.2">
      <c r="A85" s="175" t="s">
        <v>9470</v>
      </c>
      <c r="B85" s="175" t="s">
        <v>1338</v>
      </c>
      <c r="C85" s="175" t="s">
        <v>9471</v>
      </c>
      <c r="D85" s="1347" t="s">
        <v>254</v>
      </c>
      <c r="E85" s="1799" t="s">
        <v>255</v>
      </c>
      <c r="F85" s="1275" t="s">
        <v>9586</v>
      </c>
      <c r="G85" s="1800" t="s">
        <v>256</v>
      </c>
      <c r="H85" s="1454"/>
      <c r="I85" s="1332" t="s">
        <v>2</v>
      </c>
      <c r="J85" s="1332" t="s">
        <v>4</v>
      </c>
      <c r="K85" s="1332" t="s">
        <v>1316</v>
      </c>
      <c r="L85" s="1348">
        <v>0.26681606699999999</v>
      </c>
      <c r="M85" s="1349">
        <v>1.3082445999999999E-2</v>
      </c>
      <c r="N85" s="1350">
        <v>2.3178460000000001E-3</v>
      </c>
      <c r="O85" s="1351">
        <v>1.66E-8</v>
      </c>
      <c r="P85" s="1352">
        <v>526508</v>
      </c>
      <c r="Q85" s="1352"/>
      <c r="R85" s="1348">
        <v>0.24684</v>
      </c>
      <c r="S85" s="1349">
        <v>1.0999999999999999E-2</v>
      </c>
      <c r="T85" s="1350">
        <v>7.15162E-3</v>
      </c>
      <c r="U85" s="1353">
        <v>0.12402100000000001</v>
      </c>
      <c r="V85" s="1352">
        <v>72613</v>
      </c>
      <c r="W85" s="1352"/>
      <c r="X85" s="1348">
        <v>0.2858</v>
      </c>
      <c r="Y85" s="1349">
        <v>1.668E-2</v>
      </c>
      <c r="Z85" s="1350">
        <v>4.5230000000000001E-3</v>
      </c>
      <c r="AA85" s="1355">
        <v>2.252E-4</v>
      </c>
      <c r="AB85" s="1352">
        <v>119455</v>
      </c>
      <c r="AC85" s="1352"/>
      <c r="AD85" s="1394">
        <v>0.27649999999999997</v>
      </c>
      <c r="AE85" s="1395">
        <v>1.4999999999999999E-2</v>
      </c>
      <c r="AF85" s="1395">
        <v>4.1000000000000003E-3</v>
      </c>
      <c r="AG85" s="1396">
        <v>2.332E-4</v>
      </c>
      <c r="AH85" s="1397">
        <v>192068</v>
      </c>
      <c r="AI85" s="1352"/>
      <c r="AJ85" s="1348">
        <v>0.26890000000000003</v>
      </c>
      <c r="AK85" s="1349">
        <v>1.3599999999999999E-2</v>
      </c>
      <c r="AL85" s="1350">
        <v>2E-3</v>
      </c>
      <c r="AM85" s="1351">
        <v>6.4840000000000002E-12</v>
      </c>
      <c r="AN85" s="1352">
        <v>718576</v>
      </c>
      <c r="AP85" s="1354">
        <f t="shared" si="1"/>
        <v>7.2723604876800003E-5</v>
      </c>
    </row>
    <row r="86" spans="1:42" s="1327" customFormat="1" ht="18.75" customHeight="1" x14ac:dyDescent="0.2">
      <c r="A86" s="175" t="s">
        <v>9470</v>
      </c>
      <c r="B86" s="175" t="s">
        <v>1338</v>
      </c>
      <c r="C86" s="175" t="s">
        <v>9471</v>
      </c>
      <c r="D86" s="1347" t="s">
        <v>296</v>
      </c>
      <c r="E86" s="1799" t="s">
        <v>297</v>
      </c>
      <c r="F86" s="1275" t="s">
        <v>9587</v>
      </c>
      <c r="G86" s="1800" t="s">
        <v>298</v>
      </c>
      <c r="H86" s="1332">
        <v>54</v>
      </c>
      <c r="I86" s="1332" t="s">
        <v>3</v>
      </c>
      <c r="J86" s="1332" t="s">
        <v>1</v>
      </c>
      <c r="K86" s="1332" t="s">
        <v>1316</v>
      </c>
      <c r="L86" s="1348">
        <v>0.86689210299999997</v>
      </c>
      <c r="M86" s="1349">
        <v>2.0225460000000001E-2</v>
      </c>
      <c r="N86" s="1350">
        <v>4.3472049999999998E-3</v>
      </c>
      <c r="O86" s="1351">
        <v>3.2799999999999999E-6</v>
      </c>
      <c r="P86" s="1352">
        <v>253416</v>
      </c>
      <c r="Q86" s="1352"/>
      <c r="R86" s="1348">
        <v>0.84675</v>
      </c>
      <c r="S86" s="1349">
        <v>1.7999999999999999E-2</v>
      </c>
      <c r="T86" s="1350">
        <v>8.7432889999999996E-3</v>
      </c>
      <c r="U86" s="1353">
        <v>3.9520899999999998E-2</v>
      </c>
      <c r="V86" s="1352">
        <v>72613</v>
      </c>
      <c r="W86" s="1352"/>
      <c r="X86" s="1348">
        <v>0.83989999999999998</v>
      </c>
      <c r="Y86" s="1349">
        <v>2.2780000000000002E-2</v>
      </c>
      <c r="Z86" s="1350">
        <v>5.574E-3</v>
      </c>
      <c r="AA86" s="1351">
        <v>4.3600000000000003E-5</v>
      </c>
      <c r="AB86" s="1352">
        <v>119535</v>
      </c>
      <c r="AC86" s="1352"/>
      <c r="AD86" s="1394">
        <v>0.84309999999999996</v>
      </c>
      <c r="AE86" s="1395">
        <v>2.1499999999999998E-2</v>
      </c>
      <c r="AF86" s="1395">
        <v>5.0000000000000001E-3</v>
      </c>
      <c r="AG86" s="1396">
        <v>1.7159999999999998E-5</v>
      </c>
      <c r="AH86" s="1397">
        <v>192148</v>
      </c>
      <c r="AI86" s="1352"/>
      <c r="AJ86" s="1348">
        <v>0.85539999999999994</v>
      </c>
      <c r="AK86" s="1349">
        <v>2.0799999999999999E-2</v>
      </c>
      <c r="AL86" s="1350">
        <v>3.2000000000000002E-3</v>
      </c>
      <c r="AM86" s="1351">
        <v>7.6689999999999996E-11</v>
      </c>
      <c r="AN86" s="1352">
        <v>445564</v>
      </c>
      <c r="AP86" s="1354">
        <f t="shared" si="1"/>
        <v>1.0702721003520002E-4</v>
      </c>
    </row>
    <row r="87" spans="1:42" s="186" customFormat="1" ht="30" customHeight="1" x14ac:dyDescent="0.2">
      <c r="A87" s="1389" t="s">
        <v>9477</v>
      </c>
      <c r="B87" s="738"/>
      <c r="C87" s="738"/>
      <c r="D87" s="1357"/>
      <c r="E87" s="1802"/>
      <c r="F87" s="1275"/>
      <c r="G87" s="1803"/>
      <c r="H87" s="1358"/>
      <c r="I87" s="1358"/>
      <c r="J87" s="1358"/>
      <c r="K87" s="1358"/>
      <c r="L87" s="1359"/>
      <c r="M87" s="1360"/>
      <c r="N87" s="1361"/>
      <c r="O87" s="1362"/>
      <c r="P87" s="1363"/>
      <c r="Q87" s="1363"/>
      <c r="R87" s="1359"/>
      <c r="S87" s="1360"/>
      <c r="T87" s="1361"/>
      <c r="U87" s="1365"/>
      <c r="V87" s="1363"/>
      <c r="W87" s="1363"/>
      <c r="X87" s="1359"/>
      <c r="Y87" s="1360"/>
      <c r="Z87" s="1361"/>
      <c r="AA87" s="1364"/>
      <c r="AB87" s="1363"/>
      <c r="AC87" s="1363"/>
      <c r="AD87" s="1394"/>
      <c r="AE87" s="1395"/>
      <c r="AF87" s="1395"/>
      <c r="AG87" s="1396"/>
      <c r="AH87" s="1397"/>
      <c r="AI87" s="1363"/>
      <c r="AJ87" s="1359"/>
      <c r="AK87" s="1360"/>
      <c r="AL87" s="1361"/>
      <c r="AM87" s="1362"/>
      <c r="AN87" s="1363"/>
      <c r="AP87" s="1354"/>
    </row>
    <row r="88" spans="1:42" s="1327" customFormat="1" ht="18" customHeight="1" x14ac:dyDescent="0.2">
      <c r="A88" s="175" t="s">
        <v>9470</v>
      </c>
      <c r="B88" s="175" t="s">
        <v>1338</v>
      </c>
      <c r="C88" s="175" t="s">
        <v>9471</v>
      </c>
      <c r="D88" s="1347" t="s">
        <v>411</v>
      </c>
      <c r="E88" s="1799" t="s">
        <v>412</v>
      </c>
      <c r="F88" s="1275" t="s">
        <v>9588</v>
      </c>
      <c r="G88" s="1800" t="s">
        <v>413</v>
      </c>
      <c r="H88" s="1332">
        <v>55</v>
      </c>
      <c r="I88" s="1332" t="s">
        <v>1</v>
      </c>
      <c r="J88" s="1332" t="s">
        <v>3</v>
      </c>
      <c r="K88" s="1332" t="s">
        <v>1316</v>
      </c>
      <c r="L88" s="1348">
        <v>0.77506592299999999</v>
      </c>
      <c r="M88" s="1349">
        <v>1.07746E-2</v>
      </c>
      <c r="N88" s="1350">
        <v>2.42486E-3</v>
      </c>
      <c r="O88" s="1351">
        <v>8.8599999999999999E-6</v>
      </c>
      <c r="P88" s="1352">
        <v>524136</v>
      </c>
      <c r="Q88" s="1352"/>
      <c r="R88" s="1348">
        <v>0.80240999999999996</v>
      </c>
      <c r="S88" s="1349">
        <v>2.3E-2</v>
      </c>
      <c r="T88" s="1350">
        <v>7.7025349999999999E-3</v>
      </c>
      <c r="U88" s="1349">
        <v>2.8262500000000002E-3</v>
      </c>
      <c r="V88" s="1352">
        <v>72613</v>
      </c>
      <c r="W88" s="1352"/>
      <c r="X88" s="1348">
        <v>0.78449999999999998</v>
      </c>
      <c r="Y88" s="1349">
        <v>1.336E-2</v>
      </c>
      <c r="Z88" s="1350">
        <v>4.9899999999999996E-3</v>
      </c>
      <c r="AA88" s="1349">
        <v>7.4279999999999997E-3</v>
      </c>
      <c r="AB88" s="1352">
        <v>119292</v>
      </c>
      <c r="AC88" s="1352"/>
      <c r="AD88" s="1394">
        <v>0.78559999999999997</v>
      </c>
      <c r="AE88" s="1395">
        <v>1.5800000000000002E-2</v>
      </c>
      <c r="AF88" s="1395">
        <v>4.1999999999999997E-3</v>
      </c>
      <c r="AG88" s="1396">
        <v>1.9259999999999999E-4</v>
      </c>
      <c r="AH88" s="1397">
        <v>191905</v>
      </c>
      <c r="AI88" s="1352"/>
      <c r="AJ88" s="1348">
        <v>0.77880000000000005</v>
      </c>
      <c r="AK88" s="1349">
        <v>1.21E-2</v>
      </c>
      <c r="AL88" s="1350">
        <v>2.0999999999999999E-3</v>
      </c>
      <c r="AM88" s="1351">
        <v>7.2609999999999996E-9</v>
      </c>
      <c r="AN88" s="1352">
        <v>716041</v>
      </c>
      <c r="AP88" s="1354">
        <f t="shared" ref="AP88:AP151" si="2">2*AJ88*(1-AJ88)*AK88^2</f>
        <v>5.0444265379199993E-5</v>
      </c>
    </row>
    <row r="89" spans="1:42" s="1327" customFormat="1" ht="18" customHeight="1" x14ac:dyDescent="0.2">
      <c r="A89" s="175" t="s">
        <v>9470</v>
      </c>
      <c r="B89" s="175" t="s">
        <v>1338</v>
      </c>
      <c r="C89" s="175" t="s">
        <v>9471</v>
      </c>
      <c r="D89" s="1347" t="s">
        <v>179</v>
      </c>
      <c r="E89" s="1799" t="s">
        <v>180</v>
      </c>
      <c r="F89" s="1275" t="s">
        <v>9589</v>
      </c>
      <c r="G89" s="1800" t="s">
        <v>181</v>
      </c>
      <c r="H89" s="1332">
        <v>56</v>
      </c>
      <c r="I89" s="1332" t="s">
        <v>2</v>
      </c>
      <c r="J89" s="1332" t="s">
        <v>4</v>
      </c>
      <c r="K89" s="1332" t="s">
        <v>1316</v>
      </c>
      <c r="L89" s="1348">
        <v>6.0210722000000001E-2</v>
      </c>
      <c r="M89" s="1349">
        <v>2.7708355E-2</v>
      </c>
      <c r="N89" s="1350">
        <v>4.2221749999999999E-3</v>
      </c>
      <c r="O89" s="1351">
        <v>5.29E-11</v>
      </c>
      <c r="P89" s="1352">
        <v>526508</v>
      </c>
      <c r="Q89" s="1352"/>
      <c r="R89" s="1348">
        <v>5.9749999999999998E-2</v>
      </c>
      <c r="S89" s="1349">
        <v>0.04</v>
      </c>
      <c r="T89" s="1350">
        <v>1.3293417E-2</v>
      </c>
      <c r="U89" s="1349">
        <v>2.6210199999999999E-3</v>
      </c>
      <c r="V89" s="1352">
        <v>72613</v>
      </c>
      <c r="W89" s="1352"/>
      <c r="X89" s="1348">
        <v>5.9429999999999997E-2</v>
      </c>
      <c r="Y89" s="1349">
        <v>2.1770000000000001E-2</v>
      </c>
      <c r="Z89" s="1350">
        <v>8.6289999999999995E-3</v>
      </c>
      <c r="AA89" s="1353">
        <v>1.1639999999999999E-2</v>
      </c>
      <c r="AB89" s="1352">
        <v>119484</v>
      </c>
      <c r="AC89" s="1352"/>
      <c r="AD89" s="1394">
        <v>6.0000000000000053E-2</v>
      </c>
      <c r="AE89" s="1395">
        <v>2.7799999999999998E-2</v>
      </c>
      <c r="AF89" s="1395">
        <v>7.4000000000000003E-3</v>
      </c>
      <c r="AG89" s="1396">
        <v>1.6909999999999999E-4</v>
      </c>
      <c r="AH89" s="1397">
        <v>192097</v>
      </c>
      <c r="AI89" s="1352"/>
      <c r="AJ89" s="1348">
        <v>6.0000000000000053E-2</v>
      </c>
      <c r="AK89" s="1349">
        <v>2.76E-2</v>
      </c>
      <c r="AL89" s="1350">
        <v>3.5999999999999999E-3</v>
      </c>
      <c r="AM89" s="1351">
        <v>4.0189999999999997E-14</v>
      </c>
      <c r="AN89" s="1352">
        <v>718605</v>
      </c>
      <c r="AP89" s="1354">
        <f t="shared" si="2"/>
        <v>8.5926528000000076E-5</v>
      </c>
    </row>
    <row r="90" spans="1:42" s="1327" customFormat="1" ht="18" customHeight="1" x14ac:dyDescent="0.2">
      <c r="A90" s="175" t="s">
        <v>9470</v>
      </c>
      <c r="B90" s="175" t="s">
        <v>1338</v>
      </c>
      <c r="C90" s="175" t="s">
        <v>9471</v>
      </c>
      <c r="D90" s="1347" t="s">
        <v>68</v>
      </c>
      <c r="E90" s="1799" t="s">
        <v>69</v>
      </c>
      <c r="F90" s="1275" t="s">
        <v>9590</v>
      </c>
      <c r="G90" s="1800" t="s">
        <v>70</v>
      </c>
      <c r="H90" s="1332">
        <v>57</v>
      </c>
      <c r="I90" s="1332" t="s">
        <v>3</v>
      </c>
      <c r="J90" s="1332" t="s">
        <v>2</v>
      </c>
      <c r="K90" s="1332" t="s">
        <v>1316</v>
      </c>
      <c r="L90" s="1348">
        <v>0.43993459800000001</v>
      </c>
      <c r="M90" s="1349">
        <v>2.1825989000000001E-2</v>
      </c>
      <c r="N90" s="1350">
        <v>2.058654E-3</v>
      </c>
      <c r="O90" s="1351">
        <v>2.9099999999999998E-26</v>
      </c>
      <c r="P90" s="1352">
        <v>519092</v>
      </c>
      <c r="Q90" s="1352"/>
      <c r="R90" s="1348">
        <v>0.44928000000000001</v>
      </c>
      <c r="S90" s="1349">
        <v>2.3E-2</v>
      </c>
      <c r="T90" s="1350">
        <v>6.392343E-3</v>
      </c>
      <c r="U90" s="1355">
        <v>3.2060600000000003E-4</v>
      </c>
      <c r="V90" s="1352">
        <v>72613</v>
      </c>
      <c r="W90" s="1352"/>
      <c r="X90" s="1348">
        <v>0.45979999999999999</v>
      </c>
      <c r="Y90" s="1349">
        <v>2.649E-2</v>
      </c>
      <c r="Z90" s="1350">
        <v>4.1009999999999996E-3</v>
      </c>
      <c r="AA90" s="1351">
        <v>1.06E-10</v>
      </c>
      <c r="AB90" s="1352">
        <v>119195</v>
      </c>
      <c r="AC90" s="1352"/>
      <c r="AD90" s="1394">
        <v>0.45689999999999997</v>
      </c>
      <c r="AE90" s="1395">
        <v>2.5100000000000001E-2</v>
      </c>
      <c r="AF90" s="1395">
        <v>3.3E-3</v>
      </c>
      <c r="AG90" s="1396">
        <v>4.8950000000000002E-14</v>
      </c>
      <c r="AH90" s="1397">
        <v>191808</v>
      </c>
      <c r="AI90" s="1352"/>
      <c r="AJ90" s="1348">
        <v>0.44429999999999997</v>
      </c>
      <c r="AK90" s="1349">
        <v>2.2800000000000001E-2</v>
      </c>
      <c r="AL90" s="1350">
        <v>1.8E-3</v>
      </c>
      <c r="AM90" s="1351">
        <v>5.4229999999999999E-38</v>
      </c>
      <c r="AN90" s="1352">
        <v>710900</v>
      </c>
      <c r="AP90" s="1354">
        <f t="shared" si="2"/>
        <v>2.5669440319680002E-4</v>
      </c>
    </row>
    <row r="91" spans="1:42" s="1327" customFormat="1" ht="18" customHeight="1" x14ac:dyDescent="0.2">
      <c r="A91" s="175" t="s">
        <v>9470</v>
      </c>
      <c r="B91" s="175" t="s">
        <v>1338</v>
      </c>
      <c r="C91" s="175" t="s">
        <v>9471</v>
      </c>
      <c r="D91" s="1347" t="s">
        <v>305</v>
      </c>
      <c r="E91" s="1799" t="s">
        <v>306</v>
      </c>
      <c r="F91" s="1275" t="s">
        <v>9591</v>
      </c>
      <c r="G91" s="1800" t="s">
        <v>307</v>
      </c>
      <c r="H91" s="1454">
        <v>58</v>
      </c>
      <c r="I91" s="1332" t="s">
        <v>2</v>
      </c>
      <c r="J91" s="1332" t="s">
        <v>4</v>
      </c>
      <c r="K91" s="1332" t="s">
        <v>1316</v>
      </c>
      <c r="L91" s="1348">
        <v>0.141367832</v>
      </c>
      <c r="M91" s="1349">
        <v>1.3946755999999999E-2</v>
      </c>
      <c r="N91" s="1350">
        <v>2.9722479999999998E-3</v>
      </c>
      <c r="O91" s="1351">
        <v>2.7E-6</v>
      </c>
      <c r="P91" s="1352">
        <v>494608</v>
      </c>
      <c r="Q91" s="1352"/>
      <c r="R91" s="1348">
        <v>0.13933000000000001</v>
      </c>
      <c r="S91" s="1349">
        <v>1.2E-2</v>
      </c>
      <c r="T91" s="1350">
        <v>8.9149650000000004E-3</v>
      </c>
      <c r="U91" s="1353">
        <v>0.178286</v>
      </c>
      <c r="V91" s="1352">
        <v>72613</v>
      </c>
      <c r="W91" s="1352"/>
      <c r="X91" s="1348">
        <v>0.1547</v>
      </c>
      <c r="Y91" s="1349">
        <v>2.6210000000000001E-2</v>
      </c>
      <c r="Z91" s="1350">
        <v>5.6490000000000004E-3</v>
      </c>
      <c r="AA91" s="1351">
        <v>3.4999999999999999E-6</v>
      </c>
      <c r="AB91" s="1352">
        <v>119502</v>
      </c>
      <c r="AC91" s="1352"/>
      <c r="AD91" s="1394">
        <v>0.14690000000000003</v>
      </c>
      <c r="AE91" s="1395">
        <v>2.1700000000000001E-2</v>
      </c>
      <c r="AF91" s="1395">
        <v>5.0000000000000001E-3</v>
      </c>
      <c r="AG91" s="1396">
        <v>1.3920000000000001E-5</v>
      </c>
      <c r="AH91" s="1397">
        <v>192115</v>
      </c>
      <c r="AI91" s="1352"/>
      <c r="AJ91" s="1348">
        <v>0.14390000000000003</v>
      </c>
      <c r="AK91" s="1349">
        <v>1.6199999999999999E-2</v>
      </c>
      <c r="AL91" s="1350">
        <v>2.5000000000000001E-3</v>
      </c>
      <c r="AM91" s="1351">
        <v>1.227E-10</v>
      </c>
      <c r="AN91" s="1352">
        <v>686723</v>
      </c>
      <c r="AP91" s="1354">
        <f t="shared" si="2"/>
        <v>6.4661431615199998E-5</v>
      </c>
    </row>
    <row r="92" spans="1:42" s="1327" customFormat="1" ht="18" customHeight="1" x14ac:dyDescent="0.2">
      <c r="A92" s="175" t="s">
        <v>9470</v>
      </c>
      <c r="B92" s="175" t="s">
        <v>1338</v>
      </c>
      <c r="C92" s="175" t="s">
        <v>9471</v>
      </c>
      <c r="D92" s="1347" t="s">
        <v>58</v>
      </c>
      <c r="E92" s="1799" t="s">
        <v>59</v>
      </c>
      <c r="F92" s="1275" t="s">
        <v>9592</v>
      </c>
      <c r="G92" s="1800" t="s">
        <v>60</v>
      </c>
      <c r="H92" s="1454"/>
      <c r="I92" s="1332" t="s">
        <v>2</v>
      </c>
      <c r="J92" s="1332" t="s">
        <v>4</v>
      </c>
      <c r="K92" s="1332" t="s">
        <v>1316</v>
      </c>
      <c r="L92" s="1348">
        <v>0.48910315599999998</v>
      </c>
      <c r="M92" s="1349">
        <v>2.7828894E-2</v>
      </c>
      <c r="N92" s="1350">
        <v>2.1395199999999998E-3</v>
      </c>
      <c r="O92" s="1351">
        <v>1.1200000000000001E-38</v>
      </c>
      <c r="P92" s="1352">
        <v>494861</v>
      </c>
      <c r="Q92" s="1352"/>
      <c r="R92" s="1348">
        <v>0.45500000000000002</v>
      </c>
      <c r="S92" s="1349">
        <v>3.4000000000000002E-2</v>
      </c>
      <c r="T92" s="1350">
        <v>6.2442399999999999E-3</v>
      </c>
      <c r="U92" s="1351">
        <v>5.1800000000000001E-8</v>
      </c>
      <c r="V92" s="1352">
        <v>72613</v>
      </c>
      <c r="W92" s="1352"/>
      <c r="X92" s="1348">
        <v>0.48609999999999998</v>
      </c>
      <c r="Y92" s="1349">
        <v>3.3239999999999999E-2</v>
      </c>
      <c r="Z92" s="1350">
        <v>4.0879999999999996E-3</v>
      </c>
      <c r="AA92" s="1351">
        <v>4.31E-16</v>
      </c>
      <c r="AB92" s="1352">
        <v>119394</v>
      </c>
      <c r="AC92" s="1352"/>
      <c r="AD92" s="1394">
        <v>0.48080000000000001</v>
      </c>
      <c r="AE92" s="1395">
        <v>3.3300000000000003E-2</v>
      </c>
      <c r="AF92" s="1395">
        <v>3.3E-3</v>
      </c>
      <c r="AG92" s="1396">
        <v>1.4099999999999999E-23</v>
      </c>
      <c r="AH92" s="1397">
        <v>192007</v>
      </c>
      <c r="AI92" s="1352"/>
      <c r="AJ92" s="1348">
        <v>0.48560000000000003</v>
      </c>
      <c r="AK92" s="1349">
        <v>2.9399999999999999E-2</v>
      </c>
      <c r="AL92" s="1350">
        <v>1.8E-3</v>
      </c>
      <c r="AM92" s="1351">
        <v>3.8400000000000002E-59</v>
      </c>
      <c r="AN92" s="1352">
        <v>686868</v>
      </c>
      <c r="AP92" s="1354">
        <f t="shared" si="2"/>
        <v>4.3182153262080004E-4</v>
      </c>
    </row>
    <row r="93" spans="1:42" s="1327" customFormat="1" ht="18" customHeight="1" x14ac:dyDescent="0.2">
      <c r="A93" s="175" t="s">
        <v>9470</v>
      </c>
      <c r="B93" s="175" t="s">
        <v>1338</v>
      </c>
      <c r="C93" s="175" t="s">
        <v>9471</v>
      </c>
      <c r="D93" s="1347" t="s">
        <v>98</v>
      </c>
      <c r="E93" s="1799" t="s">
        <v>99</v>
      </c>
      <c r="F93" s="1275" t="s">
        <v>9593</v>
      </c>
      <c r="G93" s="1800" t="s">
        <v>97</v>
      </c>
      <c r="H93" s="1454">
        <v>59</v>
      </c>
      <c r="I93" s="1332" t="s">
        <v>3</v>
      </c>
      <c r="J93" s="1332" t="s">
        <v>1</v>
      </c>
      <c r="K93" s="1332" t="s">
        <v>1316</v>
      </c>
      <c r="L93" s="1348">
        <v>0.48655965499999998</v>
      </c>
      <c r="M93" s="1349">
        <v>1.5127055E-2</v>
      </c>
      <c r="N93" s="1350">
        <v>2.129648E-3</v>
      </c>
      <c r="O93" s="1351">
        <v>1.2200000000000001E-12</v>
      </c>
      <c r="P93" s="1352">
        <v>526508</v>
      </c>
      <c r="Q93" s="1352"/>
      <c r="R93" s="1348">
        <v>0.47577000000000003</v>
      </c>
      <c r="S93" s="1349">
        <v>2.1999999999999999E-2</v>
      </c>
      <c r="T93" s="1350">
        <v>6.3402069999999996E-3</v>
      </c>
      <c r="U93" s="1355">
        <v>5.2061700000000002E-4</v>
      </c>
      <c r="V93" s="1352">
        <v>72613</v>
      </c>
      <c r="W93" s="1352"/>
      <c r="X93" s="1348">
        <v>0.51880000000000004</v>
      </c>
      <c r="Y93" s="1349">
        <v>3.1800000000000002E-2</v>
      </c>
      <c r="Z93" s="1350">
        <v>4.1190000000000003E-3</v>
      </c>
      <c r="AA93" s="1351">
        <v>1.1799999999999999E-14</v>
      </c>
      <c r="AB93" s="1352">
        <v>118342</v>
      </c>
      <c r="AC93" s="1352"/>
      <c r="AD93" s="1394">
        <v>0.50770000000000004</v>
      </c>
      <c r="AE93" s="1395">
        <v>2.8899999999999999E-2</v>
      </c>
      <c r="AF93" s="1395">
        <v>3.3E-3</v>
      </c>
      <c r="AG93" s="1396">
        <v>3.6149999999999996E-18</v>
      </c>
      <c r="AH93" s="1397">
        <v>190955</v>
      </c>
      <c r="AI93" s="1352"/>
      <c r="AJ93" s="1348">
        <v>0.4919</v>
      </c>
      <c r="AK93" s="1349">
        <v>1.89E-2</v>
      </c>
      <c r="AL93" s="1350">
        <v>1.8E-3</v>
      </c>
      <c r="AM93" s="1351">
        <v>1.697E-25</v>
      </c>
      <c r="AN93" s="1352">
        <v>717463</v>
      </c>
      <c r="AP93" s="1354">
        <f t="shared" si="2"/>
        <v>1.7855812690380002E-4</v>
      </c>
    </row>
    <row r="94" spans="1:42" s="1327" customFormat="1" ht="18" customHeight="1" x14ac:dyDescent="0.2">
      <c r="A94" s="175" t="s">
        <v>9470</v>
      </c>
      <c r="B94" s="175" t="s">
        <v>1338</v>
      </c>
      <c r="C94" s="175" t="s">
        <v>9471</v>
      </c>
      <c r="D94" s="1347" t="s">
        <v>95</v>
      </c>
      <c r="E94" s="1799" t="s">
        <v>96</v>
      </c>
      <c r="F94" s="1275" t="s">
        <v>9594</v>
      </c>
      <c r="G94" s="1800" t="s">
        <v>97</v>
      </c>
      <c r="H94" s="1454"/>
      <c r="I94" s="1332" t="s">
        <v>3</v>
      </c>
      <c r="J94" s="1332" t="s">
        <v>1</v>
      </c>
      <c r="K94" s="1332" t="s">
        <v>1316</v>
      </c>
      <c r="L94" s="1348">
        <v>0.48600745200000001</v>
      </c>
      <c r="M94" s="1349">
        <v>1.5282913E-2</v>
      </c>
      <c r="N94" s="1350">
        <v>2.1289030000000001E-3</v>
      </c>
      <c r="O94" s="1351">
        <v>7.0300000000000003E-13</v>
      </c>
      <c r="P94" s="1352">
        <v>526508</v>
      </c>
      <c r="Q94" s="1352"/>
      <c r="R94" s="1348">
        <v>0.47577999999999998</v>
      </c>
      <c r="S94" s="1349">
        <v>2.1999999999999999E-2</v>
      </c>
      <c r="T94" s="1350">
        <v>6.3421129999999999E-3</v>
      </c>
      <c r="U94" s="1355">
        <v>5.2264200000000003E-4</v>
      </c>
      <c r="V94" s="1352">
        <v>72613</v>
      </c>
      <c r="W94" s="1352"/>
      <c r="X94" s="1348">
        <v>0.51890000000000003</v>
      </c>
      <c r="Y94" s="1349">
        <v>3.159E-2</v>
      </c>
      <c r="Z94" s="1350">
        <v>4.0980000000000001E-3</v>
      </c>
      <c r="AA94" s="1351">
        <v>1.28E-14</v>
      </c>
      <c r="AB94" s="1352">
        <v>119200</v>
      </c>
      <c r="AC94" s="1352"/>
      <c r="AD94" s="1394">
        <v>0.50770000000000004</v>
      </c>
      <c r="AE94" s="1395">
        <v>2.8899999999999999E-2</v>
      </c>
      <c r="AF94" s="1395">
        <v>3.3E-3</v>
      </c>
      <c r="AG94" s="1396">
        <v>3.6149999999999996E-18</v>
      </c>
      <c r="AH94" s="1397">
        <v>191813</v>
      </c>
      <c r="AI94" s="1352"/>
      <c r="AJ94" s="1348">
        <v>0.49160000000000004</v>
      </c>
      <c r="AK94" s="1349">
        <v>1.9E-2</v>
      </c>
      <c r="AL94" s="1350">
        <v>1.8E-3</v>
      </c>
      <c r="AM94" s="1351">
        <v>8.5080000000000002E-26</v>
      </c>
      <c r="AN94" s="1352">
        <v>718321</v>
      </c>
      <c r="AP94" s="1354">
        <f t="shared" si="2"/>
        <v>1.8044905568000001E-4</v>
      </c>
    </row>
    <row r="95" spans="1:42" s="1327" customFormat="1" ht="18" customHeight="1" x14ac:dyDescent="0.2">
      <c r="A95" s="175" t="s">
        <v>9470</v>
      </c>
      <c r="B95" s="175" t="s">
        <v>1338</v>
      </c>
      <c r="C95" s="175" t="s">
        <v>9471</v>
      </c>
      <c r="D95" s="1347" t="s">
        <v>114</v>
      </c>
      <c r="E95" s="1799" t="s">
        <v>115</v>
      </c>
      <c r="F95" s="1275" t="s">
        <v>9595</v>
      </c>
      <c r="G95" s="1800" t="s">
        <v>116</v>
      </c>
      <c r="H95" s="1454"/>
      <c r="I95" s="1332" t="s">
        <v>2</v>
      </c>
      <c r="J95" s="1332" t="s">
        <v>4</v>
      </c>
      <c r="K95" s="712" t="s">
        <v>113</v>
      </c>
      <c r="L95" s="1348">
        <v>0.39234048799999999</v>
      </c>
      <c r="M95" s="1349">
        <v>1.4862688000000001E-2</v>
      </c>
      <c r="N95" s="1350">
        <v>2.1683259999999999E-3</v>
      </c>
      <c r="O95" s="1351">
        <v>7.1600000000000002E-12</v>
      </c>
      <c r="P95" s="1352">
        <v>526508</v>
      </c>
      <c r="Q95" s="1352"/>
      <c r="R95" s="1348">
        <v>0.42224</v>
      </c>
      <c r="S95" s="1349">
        <v>1.4E-2</v>
      </c>
      <c r="T95" s="1350">
        <v>6.4404470000000002E-3</v>
      </c>
      <c r="U95" s="1353">
        <v>2.9722999999999999E-2</v>
      </c>
      <c r="V95" s="1352">
        <v>72613</v>
      </c>
      <c r="W95" s="1352"/>
      <c r="X95" s="1348">
        <v>0.43190000000000001</v>
      </c>
      <c r="Y95" s="1349">
        <v>2.5219999999999999E-2</v>
      </c>
      <c r="Z95" s="1350">
        <v>4.1339999999999997E-3</v>
      </c>
      <c r="AA95" s="1351">
        <v>1.0600000000000001E-9</v>
      </c>
      <c r="AB95" s="1352">
        <v>119360</v>
      </c>
      <c r="AC95" s="1352"/>
      <c r="AD95" s="1394">
        <v>0.42689999999999995</v>
      </c>
      <c r="AE95" s="1395">
        <v>2.1600000000000001E-2</v>
      </c>
      <c r="AF95" s="1395">
        <v>3.3E-3</v>
      </c>
      <c r="AG95" s="1396">
        <v>8.3249999999999997E-11</v>
      </c>
      <c r="AH95" s="1397">
        <v>191973</v>
      </c>
      <c r="AI95" s="1352"/>
      <c r="AJ95" s="1348">
        <v>0.40259999999999996</v>
      </c>
      <c r="AK95" s="1349">
        <v>1.6799999999999999E-2</v>
      </c>
      <c r="AL95" s="1350">
        <v>1.8E-3</v>
      </c>
      <c r="AM95" s="1351">
        <v>5.4990000000000003E-20</v>
      </c>
      <c r="AN95" s="1352">
        <v>718481</v>
      </c>
      <c r="AP95" s="1354">
        <f t="shared" si="2"/>
        <v>1.3576491371519996E-4</v>
      </c>
    </row>
    <row r="96" spans="1:42" s="1327" customFormat="1" ht="18" customHeight="1" x14ac:dyDescent="0.2">
      <c r="A96" s="175" t="s">
        <v>9470</v>
      </c>
      <c r="B96" s="175" t="s">
        <v>1338</v>
      </c>
      <c r="C96" s="175" t="s">
        <v>9471</v>
      </c>
      <c r="D96" s="1347" t="s">
        <v>207</v>
      </c>
      <c r="E96" s="1799" t="s">
        <v>208</v>
      </c>
      <c r="F96" s="1275" t="s">
        <v>9596</v>
      </c>
      <c r="G96" s="1800" t="s">
        <v>209</v>
      </c>
      <c r="H96" s="1454"/>
      <c r="I96" s="1332" t="s">
        <v>1</v>
      </c>
      <c r="J96" s="1332" t="s">
        <v>4</v>
      </c>
      <c r="K96" s="1332" t="s">
        <v>1316</v>
      </c>
      <c r="L96" s="1348">
        <v>0.31386170299999999</v>
      </c>
      <c r="M96" s="1349">
        <v>1.3290903999999999E-2</v>
      </c>
      <c r="N96" s="1350">
        <v>2.6670589999999998E-3</v>
      </c>
      <c r="O96" s="1351">
        <v>6.2500000000000005E-7</v>
      </c>
      <c r="P96" s="1352">
        <v>393709</v>
      </c>
      <c r="Q96" s="1352"/>
      <c r="R96" s="1348">
        <v>0.33133000000000001</v>
      </c>
      <c r="S96" s="1349">
        <v>1.0999999999999999E-2</v>
      </c>
      <c r="T96" s="1350">
        <v>6.3956220000000001E-3</v>
      </c>
      <c r="U96" s="1353">
        <v>8.5445800000000002E-2</v>
      </c>
      <c r="V96" s="1352">
        <v>72613</v>
      </c>
      <c r="W96" s="1352"/>
      <c r="X96" s="1348">
        <v>0.34293000000000001</v>
      </c>
      <c r="Y96" s="1349">
        <v>2.40807E-2</v>
      </c>
      <c r="Z96" s="1350">
        <v>4.3193900000000002E-3</v>
      </c>
      <c r="AA96" s="1351">
        <v>2.4699999999999999E-8</v>
      </c>
      <c r="AB96" s="1352">
        <v>119613</v>
      </c>
      <c r="AC96" s="1352"/>
      <c r="AD96" s="1394">
        <v>0.33689999999999998</v>
      </c>
      <c r="AE96" s="1395">
        <v>0.02</v>
      </c>
      <c r="AF96" s="1395">
        <v>3.3E-3</v>
      </c>
      <c r="AG96" s="1396">
        <v>1.8640000000000002E-9</v>
      </c>
      <c r="AH96" s="1397">
        <v>192226</v>
      </c>
      <c r="AI96" s="1352"/>
      <c r="AJ96" s="1348">
        <v>0.32289999999999996</v>
      </c>
      <c r="AK96" s="1349">
        <v>1.5699999999999999E-2</v>
      </c>
      <c r="AL96" s="1350">
        <v>2.0999999999999999E-3</v>
      </c>
      <c r="AM96" s="1351">
        <v>2.2740000000000002E-13</v>
      </c>
      <c r="AN96" s="1352">
        <v>585935</v>
      </c>
      <c r="AP96" s="1354">
        <f t="shared" si="2"/>
        <v>1.0778297315819999E-4</v>
      </c>
    </row>
    <row r="97" spans="1:42" s="1327" customFormat="1" ht="18" customHeight="1" x14ac:dyDescent="0.2">
      <c r="A97" s="175" t="s">
        <v>9470</v>
      </c>
      <c r="B97" s="175" t="s">
        <v>1338</v>
      </c>
      <c r="C97" s="175" t="s">
        <v>9471</v>
      </c>
      <c r="D97" s="1347" t="s">
        <v>220</v>
      </c>
      <c r="E97" s="1799" t="s">
        <v>221</v>
      </c>
      <c r="F97" s="1275" t="s">
        <v>9597</v>
      </c>
      <c r="G97" s="1800" t="s">
        <v>222</v>
      </c>
      <c r="H97" s="1454"/>
      <c r="I97" s="1332" t="s">
        <v>4</v>
      </c>
      <c r="J97" s="1332" t="s">
        <v>2</v>
      </c>
      <c r="K97" s="1332" t="s">
        <v>1316</v>
      </c>
      <c r="L97" s="1348">
        <v>0.43690050200000002</v>
      </c>
      <c r="M97" s="1349">
        <v>1.1500260999999999E-2</v>
      </c>
      <c r="N97" s="1350">
        <v>2.1007830000000002E-3</v>
      </c>
      <c r="O97" s="1351">
        <v>4.3900000000000003E-8</v>
      </c>
      <c r="P97" s="1352">
        <v>526508</v>
      </c>
      <c r="Q97" s="1352"/>
      <c r="R97" s="1348">
        <v>0.53752</v>
      </c>
      <c r="S97" s="1349">
        <v>1.2999999999999999E-2</v>
      </c>
      <c r="T97" s="1350">
        <v>6.0214689999999998E-3</v>
      </c>
      <c r="U97" s="1353">
        <v>3.0854699999999999E-2</v>
      </c>
      <c r="V97" s="1352">
        <v>72613</v>
      </c>
      <c r="W97" s="1352"/>
      <c r="X97" s="1348">
        <v>0.48099999999999998</v>
      </c>
      <c r="Y97" s="1349">
        <v>1.8380000000000001E-2</v>
      </c>
      <c r="Z97" s="1350">
        <v>4.0969999999999999E-3</v>
      </c>
      <c r="AA97" s="1351">
        <v>7.2799999999999998E-6</v>
      </c>
      <c r="AB97" s="1352">
        <v>119127</v>
      </c>
      <c r="AC97" s="1352"/>
      <c r="AD97" s="1394">
        <v>0.4985</v>
      </c>
      <c r="AE97" s="1395">
        <v>1.6500000000000001E-2</v>
      </c>
      <c r="AF97" s="1395">
        <v>3.3E-3</v>
      </c>
      <c r="AG97" s="1396">
        <v>7.5720000000000003E-7</v>
      </c>
      <c r="AH97" s="1397">
        <v>191740</v>
      </c>
      <c r="AI97" s="1352"/>
      <c r="AJ97" s="1348">
        <v>0.4541</v>
      </c>
      <c r="AK97" s="1349">
        <v>1.29E-2</v>
      </c>
      <c r="AL97" s="1350">
        <v>1.8E-3</v>
      </c>
      <c r="AM97" s="1351">
        <v>4.255E-13</v>
      </c>
      <c r="AN97" s="1352">
        <v>718248</v>
      </c>
      <c r="AP97" s="1354">
        <f t="shared" si="2"/>
        <v>8.2503811495800007E-5</v>
      </c>
    </row>
    <row r="98" spans="1:42" s="1327" customFormat="1" ht="18" customHeight="1" x14ac:dyDescent="0.2">
      <c r="A98" s="175" t="s">
        <v>9470</v>
      </c>
      <c r="B98" s="175" t="s">
        <v>1338</v>
      </c>
      <c r="C98" s="175" t="s">
        <v>9471</v>
      </c>
      <c r="D98" s="1347" t="s">
        <v>176</v>
      </c>
      <c r="E98" s="1799" t="s">
        <v>177</v>
      </c>
      <c r="F98" s="1275" t="s">
        <v>9598</v>
      </c>
      <c r="G98" s="1800" t="s">
        <v>178</v>
      </c>
      <c r="H98" s="1332" t="s">
        <v>9478</v>
      </c>
      <c r="I98" s="1332" t="s">
        <v>3</v>
      </c>
      <c r="J98" s="1332" t="s">
        <v>1</v>
      </c>
      <c r="K98" s="712" t="s">
        <v>113</v>
      </c>
      <c r="L98" s="1348">
        <v>7.7194927999999996E-2</v>
      </c>
      <c r="M98" s="1349">
        <v>2.5996906E-2</v>
      </c>
      <c r="N98" s="1350">
        <v>4.2831099999999997E-3</v>
      </c>
      <c r="O98" s="1351">
        <v>1.2799999999999999E-9</v>
      </c>
      <c r="P98" s="1352">
        <v>412348</v>
      </c>
      <c r="Q98" s="1352"/>
      <c r="R98" s="1348">
        <v>6.8239999999999995E-2</v>
      </c>
      <c r="S98" s="1349">
        <v>0.05</v>
      </c>
      <c r="T98" s="1350">
        <v>1.2606239E-2</v>
      </c>
      <c r="U98" s="1351">
        <v>7.2999999999999999E-5</v>
      </c>
      <c r="V98" s="1352">
        <v>72613</v>
      </c>
      <c r="W98" s="1352"/>
      <c r="X98" s="1348">
        <v>6.5299999999999997E-2</v>
      </c>
      <c r="Y98" s="1349">
        <v>2.4E-2</v>
      </c>
      <c r="Z98" s="1350">
        <v>8.3949999999999997E-3</v>
      </c>
      <c r="AA98" s="1349">
        <v>4.2469999999999999E-3</v>
      </c>
      <c r="AB98" s="1352">
        <v>118863</v>
      </c>
      <c r="AC98" s="1352"/>
      <c r="AD98" s="1394">
        <v>6.9999999999999951E-2</v>
      </c>
      <c r="AE98" s="1395">
        <v>3.1099999999999999E-2</v>
      </c>
      <c r="AF98" s="1395">
        <v>6.7999999999999996E-3</v>
      </c>
      <c r="AG98" s="1396">
        <v>4.8600000000000001E-6</v>
      </c>
      <c r="AH98" s="1397">
        <v>191476</v>
      </c>
      <c r="AI98" s="1352"/>
      <c r="AJ98" s="1348">
        <v>7.4200000000000044E-2</v>
      </c>
      <c r="AK98" s="1349">
        <v>2.76E-2</v>
      </c>
      <c r="AL98" s="1350">
        <v>3.7000000000000002E-3</v>
      </c>
      <c r="AM98" s="1351">
        <v>3.8110000000000001E-14</v>
      </c>
      <c r="AN98" s="1352">
        <v>603824</v>
      </c>
      <c r="AP98" s="1354">
        <f t="shared" si="2"/>
        <v>1.0465723134720006E-4</v>
      </c>
    </row>
    <row r="99" spans="1:42" s="1327" customFormat="1" ht="18" customHeight="1" x14ac:dyDescent="0.2">
      <c r="A99" s="175" t="s">
        <v>9470</v>
      </c>
      <c r="B99" s="175" t="s">
        <v>1338</v>
      </c>
      <c r="C99" s="175" t="s">
        <v>9471</v>
      </c>
      <c r="D99" s="1347" t="s">
        <v>65</v>
      </c>
      <c r="E99" s="1799" t="s">
        <v>66</v>
      </c>
      <c r="F99" s="1275" t="s">
        <v>9599</v>
      </c>
      <c r="G99" s="1800" t="s">
        <v>67</v>
      </c>
      <c r="H99" s="1332" t="s">
        <v>9479</v>
      </c>
      <c r="I99" s="1332" t="s">
        <v>1</v>
      </c>
      <c r="J99" s="1332" t="s">
        <v>3</v>
      </c>
      <c r="K99" s="1332" t="s">
        <v>1316</v>
      </c>
      <c r="L99" s="1348">
        <v>5.6876201000000001E-2</v>
      </c>
      <c r="M99" s="1349">
        <v>5.3117879E-2</v>
      </c>
      <c r="N99" s="1350">
        <v>4.318629E-3</v>
      </c>
      <c r="O99" s="1351">
        <v>9.0900000000000002E-35</v>
      </c>
      <c r="P99" s="1352">
        <v>526508</v>
      </c>
      <c r="Q99" s="1352"/>
      <c r="R99" s="1348">
        <v>1.575E-2</v>
      </c>
      <c r="S99" s="1349">
        <v>4.5999999999999999E-2</v>
      </c>
      <c r="T99" s="1350">
        <v>2.5223974E-2</v>
      </c>
      <c r="U99" s="1353">
        <v>6.8203200000000005E-2</v>
      </c>
      <c r="V99" s="1352">
        <v>72613</v>
      </c>
      <c r="W99" s="1352"/>
      <c r="X99" s="1348">
        <v>7.4539999999999995E-2</v>
      </c>
      <c r="Y99" s="1349">
        <v>3.7859999999999998E-2</v>
      </c>
      <c r="Z99" s="1350">
        <v>7.7990000000000004E-3</v>
      </c>
      <c r="AA99" s="1351">
        <v>1.2100000000000001E-6</v>
      </c>
      <c r="AB99" s="1352">
        <v>119463</v>
      </c>
      <c r="AC99" s="1352"/>
      <c r="AD99" s="1394">
        <v>6.54E-2</v>
      </c>
      <c r="AE99" s="1395">
        <v>3.8699999999999998E-2</v>
      </c>
      <c r="AF99" s="1395">
        <v>7.6E-3</v>
      </c>
      <c r="AG99" s="1396">
        <v>3.6800000000000001E-7</v>
      </c>
      <c r="AH99" s="1397">
        <v>192076</v>
      </c>
      <c r="AI99" s="1352"/>
      <c r="AJ99" s="1348">
        <v>0.06</v>
      </c>
      <c r="AK99" s="1349">
        <v>4.9500000000000002E-2</v>
      </c>
      <c r="AL99" s="1350">
        <v>3.7000000000000002E-3</v>
      </c>
      <c r="AM99" s="1351">
        <v>5.344E-40</v>
      </c>
      <c r="AN99" s="1352">
        <v>718584</v>
      </c>
      <c r="AP99" s="1354">
        <f t="shared" si="2"/>
        <v>2.7638819999999998E-4</v>
      </c>
    </row>
    <row r="100" spans="1:42" s="1327" customFormat="1" ht="18" customHeight="1" x14ac:dyDescent="0.2">
      <c r="A100" s="175" t="s">
        <v>9470</v>
      </c>
      <c r="B100" s="175" t="s">
        <v>1338</v>
      </c>
      <c r="C100" s="175" t="s">
        <v>9471</v>
      </c>
      <c r="D100" s="1347" t="s">
        <v>302</v>
      </c>
      <c r="E100" s="1799" t="s">
        <v>303</v>
      </c>
      <c r="F100" s="1275" t="s">
        <v>9600</v>
      </c>
      <c r="G100" s="1800" t="s">
        <v>304</v>
      </c>
      <c r="H100" s="1454">
        <v>62</v>
      </c>
      <c r="I100" s="1332" t="s">
        <v>2</v>
      </c>
      <c r="J100" s="1332" t="s">
        <v>4</v>
      </c>
      <c r="K100" s="1332" t="s">
        <v>1316</v>
      </c>
      <c r="L100" s="1348">
        <v>0.70275349200000004</v>
      </c>
      <c r="M100" s="1349">
        <v>1.2104938000000001E-2</v>
      </c>
      <c r="N100" s="1350">
        <v>2.2824619999999999E-3</v>
      </c>
      <c r="O100" s="1351">
        <v>1.14E-7</v>
      </c>
      <c r="P100" s="1352">
        <v>526508</v>
      </c>
      <c r="Q100" s="1352"/>
      <c r="R100" s="1348">
        <v>0.73309000000000002</v>
      </c>
      <c r="S100" s="1349">
        <v>7.0000000000000001E-3</v>
      </c>
      <c r="T100" s="1350">
        <v>7.0949309999999996E-3</v>
      </c>
      <c r="U100" s="1353">
        <v>0.32382899999999998</v>
      </c>
      <c r="V100" s="1352">
        <v>72613</v>
      </c>
      <c r="W100" s="1352"/>
      <c r="X100" s="1348">
        <v>0.73770000000000002</v>
      </c>
      <c r="Y100" s="1349">
        <v>1.7659999999999999E-2</v>
      </c>
      <c r="Z100" s="1350">
        <v>4.6449999999999998E-3</v>
      </c>
      <c r="AA100" s="1355">
        <v>1.4359999999999999E-4</v>
      </c>
      <c r="AB100" s="1352">
        <v>119342</v>
      </c>
      <c r="AC100" s="1352"/>
      <c r="AD100" s="1394">
        <v>0.73659999999999992</v>
      </c>
      <c r="AE100" s="1395">
        <v>1.43E-2</v>
      </c>
      <c r="AF100" s="1395">
        <v>4.1000000000000003E-3</v>
      </c>
      <c r="AG100" s="1396">
        <v>4.4700000000000002E-4</v>
      </c>
      <c r="AH100" s="1397">
        <v>191955</v>
      </c>
      <c r="AI100" s="1352"/>
      <c r="AJ100" s="1348">
        <v>0.71140000000000003</v>
      </c>
      <c r="AK100" s="1349">
        <v>1.2699999999999999E-2</v>
      </c>
      <c r="AL100" s="1350">
        <v>2E-3</v>
      </c>
      <c r="AM100" s="1351">
        <v>1.063E-10</v>
      </c>
      <c r="AN100" s="1352">
        <v>718463</v>
      </c>
      <c r="AP100" s="1354">
        <f t="shared" si="2"/>
        <v>6.6228912703199995E-5</v>
      </c>
    </row>
    <row r="101" spans="1:42" s="1327" customFormat="1" ht="18" customHeight="1" x14ac:dyDescent="0.2">
      <c r="A101" s="175" t="s">
        <v>9470</v>
      </c>
      <c r="B101" s="175" t="s">
        <v>1338</v>
      </c>
      <c r="C101" s="175" t="s">
        <v>9471</v>
      </c>
      <c r="D101" s="1347" t="s">
        <v>369</v>
      </c>
      <c r="E101" s="1799" t="s">
        <v>370</v>
      </c>
      <c r="F101" s="1275" t="s">
        <v>9601</v>
      </c>
      <c r="G101" s="1800" t="s">
        <v>304</v>
      </c>
      <c r="H101" s="1454"/>
      <c r="I101" s="1332" t="s">
        <v>3</v>
      </c>
      <c r="J101" s="1332" t="s">
        <v>1</v>
      </c>
      <c r="K101" s="1332" t="s">
        <v>1316</v>
      </c>
      <c r="L101" s="1348">
        <v>0.71419043000000004</v>
      </c>
      <c r="M101" s="1349">
        <v>1.1134566E-2</v>
      </c>
      <c r="N101" s="1350">
        <v>2.2760940000000002E-3</v>
      </c>
      <c r="O101" s="1351">
        <v>9.9800000000000002E-7</v>
      </c>
      <c r="P101" s="1352">
        <v>526508</v>
      </c>
      <c r="Q101" s="1352"/>
      <c r="R101" s="1348">
        <v>0.73346999999999996</v>
      </c>
      <c r="S101" s="1349">
        <v>7.0000000000000001E-3</v>
      </c>
      <c r="T101" s="1350">
        <v>7.2595489999999997E-3</v>
      </c>
      <c r="U101" s="1353">
        <v>0.334922</v>
      </c>
      <c r="V101" s="1352">
        <v>72613</v>
      </c>
      <c r="W101" s="1352"/>
      <c r="X101" s="1348">
        <v>0.73839999999999995</v>
      </c>
      <c r="Y101" s="1349">
        <v>1.7579999999999998E-2</v>
      </c>
      <c r="Z101" s="1350">
        <v>4.6540000000000002E-3</v>
      </c>
      <c r="AA101" s="1355">
        <v>1.582E-4</v>
      </c>
      <c r="AB101" s="1352">
        <v>119351</v>
      </c>
      <c r="AC101" s="1352"/>
      <c r="AD101" s="1394">
        <v>0.73659999999999992</v>
      </c>
      <c r="AE101" s="1395">
        <v>1.43E-2</v>
      </c>
      <c r="AF101" s="1395">
        <v>4.1000000000000003E-3</v>
      </c>
      <c r="AG101" s="1396">
        <v>4.4700000000000002E-4</v>
      </c>
      <c r="AH101" s="1397">
        <v>191964</v>
      </c>
      <c r="AI101" s="1352"/>
      <c r="AJ101" s="1348">
        <v>0.71989999999999998</v>
      </c>
      <c r="AK101" s="1349">
        <v>1.2E-2</v>
      </c>
      <c r="AL101" s="1350">
        <v>2E-3</v>
      </c>
      <c r="AM101" s="1351">
        <v>1.138E-9</v>
      </c>
      <c r="AN101" s="1352">
        <v>718472</v>
      </c>
      <c r="AP101" s="1354">
        <f t="shared" si="2"/>
        <v>5.8073469119999999E-5</v>
      </c>
    </row>
    <row r="102" spans="1:42" s="1327" customFormat="1" ht="18" customHeight="1" x14ac:dyDescent="0.2">
      <c r="A102" s="175" t="s">
        <v>9470</v>
      </c>
      <c r="B102" s="175" t="s">
        <v>1338</v>
      </c>
      <c r="C102" s="175" t="s">
        <v>9471</v>
      </c>
      <c r="D102" s="1347" t="s">
        <v>283</v>
      </c>
      <c r="E102" s="1799" t="s">
        <v>284</v>
      </c>
      <c r="F102" s="1275" t="s">
        <v>9602</v>
      </c>
      <c r="G102" s="1800" t="s">
        <v>285</v>
      </c>
      <c r="H102" s="1454"/>
      <c r="I102" s="1332" t="s">
        <v>1</v>
      </c>
      <c r="J102" s="1332" t="s">
        <v>3</v>
      </c>
      <c r="K102" s="1332" t="s">
        <v>1316</v>
      </c>
      <c r="L102" s="1348">
        <v>0.87627546899999997</v>
      </c>
      <c r="M102" s="1349">
        <v>1.7760765000000001E-2</v>
      </c>
      <c r="N102" s="1350">
        <v>3.0862770000000001E-3</v>
      </c>
      <c r="O102" s="1351">
        <v>8.6800000000000006E-9</v>
      </c>
      <c r="P102" s="1352">
        <v>524136</v>
      </c>
      <c r="Q102" s="1352"/>
      <c r="R102" s="1348">
        <v>0.87634000000000001</v>
      </c>
      <c r="S102" s="1349">
        <v>0.01</v>
      </c>
      <c r="T102" s="1350">
        <v>9.5056140000000008E-3</v>
      </c>
      <c r="U102" s="1353">
        <v>0.29279500000000003</v>
      </c>
      <c r="V102" s="1352">
        <v>72613</v>
      </c>
      <c r="W102" s="1352"/>
      <c r="X102" s="1348">
        <v>0.88749999999999996</v>
      </c>
      <c r="Y102" s="1349">
        <v>2.0979999999999999E-2</v>
      </c>
      <c r="Z102" s="1350">
        <v>6.4599999999999996E-3</v>
      </c>
      <c r="AA102" s="1349">
        <v>1.163E-3</v>
      </c>
      <c r="AB102" s="1352">
        <v>119405</v>
      </c>
      <c r="AC102" s="1352"/>
      <c r="AD102" s="1394">
        <v>0.88739999999999997</v>
      </c>
      <c r="AE102" s="1395">
        <v>1.8100000000000002E-2</v>
      </c>
      <c r="AF102" s="1395">
        <v>5.1000000000000004E-3</v>
      </c>
      <c r="AG102" s="1396">
        <v>4.3859999999999998E-4</v>
      </c>
      <c r="AH102" s="1397">
        <v>192018</v>
      </c>
      <c r="AI102" s="1352"/>
      <c r="AJ102" s="1348">
        <v>0.87819999999999998</v>
      </c>
      <c r="AK102" s="1349">
        <v>1.77E-2</v>
      </c>
      <c r="AL102" s="1350">
        <v>2.7000000000000001E-3</v>
      </c>
      <c r="AM102" s="1351">
        <v>3.5330000000000002E-11</v>
      </c>
      <c r="AN102" s="1352">
        <v>716154</v>
      </c>
      <c r="AP102" s="1354">
        <f t="shared" si="2"/>
        <v>6.7021979320800013E-5</v>
      </c>
    </row>
    <row r="103" spans="1:42" s="1327" customFormat="1" ht="18" customHeight="1" x14ac:dyDescent="0.2">
      <c r="A103" s="175" t="s">
        <v>9470</v>
      </c>
      <c r="B103" s="175" t="s">
        <v>1338</v>
      </c>
      <c r="C103" s="175" t="s">
        <v>9471</v>
      </c>
      <c r="D103" s="1347" t="s">
        <v>82</v>
      </c>
      <c r="E103" s="1799" t="s">
        <v>83</v>
      </c>
      <c r="F103" s="1275" t="s">
        <v>9603</v>
      </c>
      <c r="G103" s="1800" t="s">
        <v>84</v>
      </c>
      <c r="H103" s="1454"/>
      <c r="I103" s="1332" t="s">
        <v>1</v>
      </c>
      <c r="J103" s="1332" t="s">
        <v>3</v>
      </c>
      <c r="K103" s="1332" t="s">
        <v>1316</v>
      </c>
      <c r="L103" s="1348">
        <v>0.57952360700000005</v>
      </c>
      <c r="M103" s="1349">
        <v>2.1339584000000002E-2</v>
      </c>
      <c r="N103" s="1350">
        <v>2.309335E-3</v>
      </c>
      <c r="O103" s="1351">
        <v>2.4500000000000001E-20</v>
      </c>
      <c r="P103" s="1352">
        <v>452870</v>
      </c>
      <c r="Q103" s="1352"/>
      <c r="R103" s="1348">
        <v>0.64271999999999996</v>
      </c>
      <c r="S103" s="1349">
        <v>1.7000000000000001E-2</v>
      </c>
      <c r="T103" s="1350">
        <v>6.4827950000000004E-3</v>
      </c>
      <c r="U103" s="1349">
        <v>8.7331900000000001E-3</v>
      </c>
      <c r="V103" s="1352">
        <v>72613</v>
      </c>
      <c r="W103" s="1352"/>
      <c r="X103" s="1348">
        <v>0.60640000000000005</v>
      </c>
      <c r="Y103" s="1349">
        <v>2.9329999999999998E-2</v>
      </c>
      <c r="Z103" s="1350">
        <v>4.189E-3</v>
      </c>
      <c r="AA103" s="1351">
        <v>2.5700000000000002E-12</v>
      </c>
      <c r="AB103" s="1352">
        <v>119329</v>
      </c>
      <c r="AC103" s="1352"/>
      <c r="AD103" s="1394">
        <v>0.61919999999999997</v>
      </c>
      <c r="AE103" s="1395">
        <v>2.53E-2</v>
      </c>
      <c r="AF103" s="1395">
        <v>3.3E-3</v>
      </c>
      <c r="AG103" s="1396">
        <v>2.8709999999999998E-14</v>
      </c>
      <c r="AH103" s="1397">
        <v>191942</v>
      </c>
      <c r="AI103" s="1352"/>
      <c r="AJ103" s="1348">
        <v>0.59079999999999999</v>
      </c>
      <c r="AK103" s="1349">
        <v>2.2700000000000001E-2</v>
      </c>
      <c r="AL103" s="1350">
        <v>1.9E-3</v>
      </c>
      <c r="AM103" s="1351">
        <v>8.6319999999999997E-32</v>
      </c>
      <c r="AN103" s="1352">
        <v>644812</v>
      </c>
      <c r="AP103" s="1354">
        <f t="shared" si="2"/>
        <v>2.4914823890880006E-4</v>
      </c>
    </row>
    <row r="104" spans="1:42" s="1327" customFormat="1" ht="18" customHeight="1" x14ac:dyDescent="0.2">
      <c r="A104" s="175" t="s">
        <v>9470</v>
      </c>
      <c r="B104" s="175" t="s">
        <v>1338</v>
      </c>
      <c r="C104" s="175" t="s">
        <v>9471</v>
      </c>
      <c r="D104" s="1347" t="s">
        <v>143</v>
      </c>
      <c r="E104" s="1799" t="s">
        <v>144</v>
      </c>
      <c r="F104" s="1275" t="s">
        <v>9604</v>
      </c>
      <c r="G104" s="1800" t="s">
        <v>131</v>
      </c>
      <c r="H104" s="1454">
        <v>63</v>
      </c>
      <c r="I104" s="1332" t="s">
        <v>2</v>
      </c>
      <c r="J104" s="1332" t="s">
        <v>3</v>
      </c>
      <c r="K104" s="1332" t="s">
        <v>1316</v>
      </c>
      <c r="L104" s="1348">
        <v>0.26826044900000001</v>
      </c>
      <c r="M104" s="1349">
        <v>1.5487226999999999E-2</v>
      </c>
      <c r="N104" s="1350">
        <v>2.4361449999999998E-3</v>
      </c>
      <c r="O104" s="1351">
        <v>2.0499999999999999E-10</v>
      </c>
      <c r="P104" s="1352">
        <v>467176</v>
      </c>
      <c r="Q104" s="1352"/>
      <c r="R104" s="1348">
        <v>0.28597</v>
      </c>
      <c r="S104" s="1349">
        <v>1.2999999999999999E-2</v>
      </c>
      <c r="T104" s="1350">
        <v>6.7101130000000002E-3</v>
      </c>
      <c r="U104" s="1353">
        <v>5.2699599999999999E-2</v>
      </c>
      <c r="V104" s="1352">
        <v>72613</v>
      </c>
      <c r="W104" s="1352"/>
      <c r="X104" s="1348">
        <v>0.26790000000000003</v>
      </c>
      <c r="Y104" s="1349">
        <v>2.2950000000000002E-2</v>
      </c>
      <c r="Z104" s="1350">
        <v>4.6210000000000001E-3</v>
      </c>
      <c r="AA104" s="1351">
        <v>6.8500000000000001E-7</v>
      </c>
      <c r="AB104" s="1352">
        <v>119401</v>
      </c>
      <c r="AC104" s="1352"/>
      <c r="AD104" s="1394">
        <v>0.27680000000000005</v>
      </c>
      <c r="AE104" s="1395">
        <v>1.9599999999999999E-2</v>
      </c>
      <c r="AF104" s="1395">
        <v>4.1000000000000003E-3</v>
      </c>
      <c r="AG104" s="1396">
        <v>1.4169999999999999E-6</v>
      </c>
      <c r="AH104" s="1397">
        <v>192014</v>
      </c>
      <c r="AI104" s="1352"/>
      <c r="AJ104" s="1348">
        <v>0.26980000000000004</v>
      </c>
      <c r="AK104" s="1349">
        <v>1.67E-2</v>
      </c>
      <c r="AL104" s="1350">
        <v>2.0999999999999999E-3</v>
      </c>
      <c r="AM104" s="1351">
        <v>3.5830000000000002E-16</v>
      </c>
      <c r="AN104" s="1352">
        <v>659190</v>
      </c>
      <c r="AP104" s="1354">
        <f t="shared" si="2"/>
        <v>1.098870999288E-4</v>
      </c>
    </row>
    <row r="105" spans="1:42" s="1327" customFormat="1" ht="18" customHeight="1" x14ac:dyDescent="0.2">
      <c r="A105" s="175" t="s">
        <v>9470</v>
      </c>
      <c r="B105" s="175" t="s">
        <v>1338</v>
      </c>
      <c r="C105" s="175" t="s">
        <v>9471</v>
      </c>
      <c r="D105" s="1347" t="s">
        <v>129</v>
      </c>
      <c r="E105" s="1799" t="s">
        <v>130</v>
      </c>
      <c r="F105" s="1275" t="s">
        <v>9605</v>
      </c>
      <c r="G105" s="1800" t="s">
        <v>131</v>
      </c>
      <c r="H105" s="1454"/>
      <c r="I105" s="1332" t="s">
        <v>3</v>
      </c>
      <c r="J105" s="1332" t="s">
        <v>2</v>
      </c>
      <c r="K105" s="1332" t="s">
        <v>1316</v>
      </c>
      <c r="L105" s="1348">
        <v>0.27113612799999998</v>
      </c>
      <c r="M105" s="1349">
        <v>1.561976E-2</v>
      </c>
      <c r="N105" s="1350">
        <v>2.297257E-3</v>
      </c>
      <c r="O105" s="1351">
        <v>1.0499999999999999E-11</v>
      </c>
      <c r="P105" s="1352">
        <v>520381</v>
      </c>
      <c r="Q105" s="1352"/>
      <c r="R105" s="1348">
        <v>0.28588000000000002</v>
      </c>
      <c r="S105" s="1349">
        <v>1.2999999999999999E-2</v>
      </c>
      <c r="T105" s="1350">
        <v>6.675851E-3</v>
      </c>
      <c r="U105" s="1353">
        <v>5.1496699999999999E-2</v>
      </c>
      <c r="V105" s="1352">
        <v>72613</v>
      </c>
      <c r="W105" s="1352"/>
      <c r="X105" s="1348">
        <v>0.26679999999999998</v>
      </c>
      <c r="Y105" s="1349">
        <v>2.2589999999999999E-2</v>
      </c>
      <c r="Z105" s="1350">
        <v>4.64E-3</v>
      </c>
      <c r="AA105" s="1351">
        <v>1.13E-6</v>
      </c>
      <c r="AB105" s="1352">
        <v>119351</v>
      </c>
      <c r="AC105" s="1352"/>
      <c r="AD105" s="1394">
        <v>0.27679999999999999</v>
      </c>
      <c r="AE105" s="1395">
        <v>1.9599999999999999E-2</v>
      </c>
      <c r="AF105" s="1395">
        <v>4.1000000000000003E-3</v>
      </c>
      <c r="AG105" s="1396">
        <v>1.4169999999999999E-6</v>
      </c>
      <c r="AH105" s="1397">
        <v>191964</v>
      </c>
      <c r="AI105" s="1352"/>
      <c r="AJ105" s="1348">
        <v>0.27160000000000001</v>
      </c>
      <c r="AK105" s="1349">
        <v>1.66E-2</v>
      </c>
      <c r="AL105" s="1350">
        <v>2E-3</v>
      </c>
      <c r="AM105" s="1351">
        <v>2.6539999999999999E-17</v>
      </c>
      <c r="AN105" s="1352">
        <v>712345</v>
      </c>
      <c r="AP105" s="1354">
        <f t="shared" si="2"/>
        <v>1.090299654528E-4</v>
      </c>
    </row>
    <row r="106" spans="1:42" s="1327" customFormat="1" ht="18" customHeight="1" x14ac:dyDescent="0.2">
      <c r="A106" s="175" t="s">
        <v>9470</v>
      </c>
      <c r="B106" s="175" t="s">
        <v>1338</v>
      </c>
      <c r="C106" s="175" t="s">
        <v>9471</v>
      </c>
      <c r="D106" s="1347" t="s">
        <v>451</v>
      </c>
      <c r="E106" s="1799" t="s">
        <v>452</v>
      </c>
      <c r="F106" s="1275" t="s">
        <v>9606</v>
      </c>
      <c r="G106" s="1800" t="s">
        <v>453</v>
      </c>
      <c r="H106" s="1454"/>
      <c r="I106" s="1332" t="s">
        <v>3</v>
      </c>
      <c r="J106" s="1332" t="s">
        <v>1</v>
      </c>
      <c r="K106" s="1332" t="s">
        <v>1316</v>
      </c>
      <c r="L106" s="1348">
        <v>0.64541936499999997</v>
      </c>
      <c r="M106" s="1349">
        <v>1.0875447E-2</v>
      </c>
      <c r="N106" s="1350">
        <v>2.1523380000000002E-3</v>
      </c>
      <c r="O106" s="1351">
        <v>4.3500000000000002E-7</v>
      </c>
      <c r="P106" s="1352">
        <v>526508</v>
      </c>
      <c r="Q106" s="1352"/>
      <c r="R106" s="1348">
        <v>0.64888999999999997</v>
      </c>
      <c r="S106" s="1349">
        <v>2E-3</v>
      </c>
      <c r="T106" s="1350">
        <v>5.3768319999999998E-3</v>
      </c>
      <c r="U106" s="1353">
        <v>0.70991800000000005</v>
      </c>
      <c r="V106" s="1352">
        <v>72613</v>
      </c>
      <c r="W106" s="1352"/>
      <c r="X106" s="1348">
        <v>0.66400000000000003</v>
      </c>
      <c r="Y106" s="1349">
        <v>1.001E-2</v>
      </c>
      <c r="Z106" s="1350">
        <v>4.3290000000000004E-3</v>
      </c>
      <c r="AA106" s="1353">
        <v>2.0740000000000001E-2</v>
      </c>
      <c r="AB106" s="1352">
        <v>119424</v>
      </c>
      <c r="AC106" s="1352"/>
      <c r="AD106" s="1394">
        <v>0.65610000000000002</v>
      </c>
      <c r="AE106" s="1395">
        <v>6.8999999999999999E-3</v>
      </c>
      <c r="AF106" s="1395">
        <v>3.0999999999999999E-3</v>
      </c>
      <c r="AG106" s="1396">
        <v>2.7660000000000001E-2</v>
      </c>
      <c r="AH106" s="1397">
        <v>192037</v>
      </c>
      <c r="AI106" s="1352"/>
      <c r="AJ106" s="1348">
        <v>0.64910000000000001</v>
      </c>
      <c r="AK106" s="1349">
        <v>9.7000000000000003E-3</v>
      </c>
      <c r="AL106" s="1350">
        <v>1.8E-3</v>
      </c>
      <c r="AM106" s="1351">
        <v>8.6159999999999999E-8</v>
      </c>
      <c r="AN106" s="1352">
        <v>718545</v>
      </c>
      <c r="AP106" s="1354">
        <f t="shared" si="2"/>
        <v>4.2861606174200003E-5</v>
      </c>
    </row>
    <row r="107" spans="1:42" s="1327" customFormat="1" ht="18" customHeight="1" x14ac:dyDescent="0.2">
      <c r="A107" s="175" t="s">
        <v>9470</v>
      </c>
      <c r="B107" s="175" t="s">
        <v>1338</v>
      </c>
      <c r="C107" s="175" t="s">
        <v>9471</v>
      </c>
      <c r="D107" s="1347" t="s">
        <v>225</v>
      </c>
      <c r="E107" s="1799" t="s">
        <v>226</v>
      </c>
      <c r="F107" s="1275" t="s">
        <v>9607</v>
      </c>
      <c r="G107" s="1800" t="s">
        <v>216</v>
      </c>
      <c r="H107" s="1454">
        <v>64</v>
      </c>
      <c r="I107" s="1332" t="s">
        <v>4</v>
      </c>
      <c r="J107" s="1332" t="s">
        <v>2</v>
      </c>
      <c r="K107" s="1332" t="s">
        <v>1316</v>
      </c>
      <c r="L107" s="1348">
        <v>0.66879265799999998</v>
      </c>
      <c r="M107" s="1349">
        <v>1.3268594E-2</v>
      </c>
      <c r="N107" s="1350">
        <v>2.1837879999999999E-3</v>
      </c>
      <c r="O107" s="1351">
        <v>1.2300000000000001E-9</v>
      </c>
      <c r="P107" s="1352">
        <v>526508</v>
      </c>
      <c r="Q107" s="1352"/>
      <c r="R107" s="1348">
        <v>0.69269999999999998</v>
      </c>
      <c r="S107" s="1349">
        <v>1.2999999999999999E-2</v>
      </c>
      <c r="T107" s="1350">
        <v>6.8989079999999996E-3</v>
      </c>
      <c r="U107" s="1353">
        <v>5.9516800000000002E-2</v>
      </c>
      <c r="V107" s="1352">
        <v>72613</v>
      </c>
      <c r="W107" s="1352"/>
      <c r="X107" s="1348">
        <v>0.64800000000000002</v>
      </c>
      <c r="Y107" s="1349">
        <v>1.4590000000000001E-2</v>
      </c>
      <c r="Z107" s="1350">
        <v>4.3010000000000001E-3</v>
      </c>
      <c r="AA107" s="1355">
        <v>6.9130000000000005E-4</v>
      </c>
      <c r="AB107" s="1352">
        <v>119108</v>
      </c>
      <c r="AC107" s="1352"/>
      <c r="AD107" s="1394">
        <v>0.65980000000000005</v>
      </c>
      <c r="AE107" s="1395">
        <v>1.4500000000000001E-2</v>
      </c>
      <c r="AF107" s="1395">
        <v>3.5000000000000001E-3</v>
      </c>
      <c r="AG107" s="1396">
        <v>2.9499999999999999E-5</v>
      </c>
      <c r="AH107" s="1397">
        <v>191721</v>
      </c>
      <c r="AI107" s="1352"/>
      <c r="AJ107" s="1348">
        <v>0.66659999999999997</v>
      </c>
      <c r="AK107" s="1349">
        <v>1.35E-2</v>
      </c>
      <c r="AL107" s="1350">
        <v>1.9E-3</v>
      </c>
      <c r="AM107" s="1351">
        <v>5.8560000000000005E-13</v>
      </c>
      <c r="AN107" s="1352">
        <v>718229</v>
      </c>
      <c r="AP107" s="1354">
        <f t="shared" si="2"/>
        <v>8.1008098379999996E-5</v>
      </c>
    </row>
    <row r="108" spans="1:42" s="1327" customFormat="1" ht="18" customHeight="1" x14ac:dyDescent="0.2">
      <c r="A108" s="175" t="s">
        <v>9470</v>
      </c>
      <c r="B108" s="175" t="s">
        <v>1338</v>
      </c>
      <c r="C108" s="175" t="s">
        <v>9471</v>
      </c>
      <c r="D108" s="1347" t="s">
        <v>214</v>
      </c>
      <c r="E108" s="1799" t="s">
        <v>215</v>
      </c>
      <c r="F108" s="1275" t="s">
        <v>9608</v>
      </c>
      <c r="G108" s="1800" t="s">
        <v>216</v>
      </c>
      <c r="H108" s="1454"/>
      <c r="I108" s="1332" t="s">
        <v>2</v>
      </c>
      <c r="J108" s="1332" t="s">
        <v>4</v>
      </c>
      <c r="K108" s="1332" t="s">
        <v>1316</v>
      </c>
      <c r="L108" s="1348">
        <v>0.67164168300000004</v>
      </c>
      <c r="M108" s="1349">
        <v>1.3494264000000001E-2</v>
      </c>
      <c r="N108" s="1350">
        <v>2.1825880000000001E-3</v>
      </c>
      <c r="O108" s="1351">
        <v>6.3E-10</v>
      </c>
      <c r="P108" s="1352">
        <v>526508</v>
      </c>
      <c r="Q108" s="1352"/>
      <c r="R108" s="1348">
        <v>0.69472</v>
      </c>
      <c r="S108" s="1349">
        <v>1.4E-2</v>
      </c>
      <c r="T108" s="1350">
        <v>6.8214119999999998E-3</v>
      </c>
      <c r="U108" s="1353">
        <v>4.0134599999999999E-2</v>
      </c>
      <c r="V108" s="1352">
        <v>72613</v>
      </c>
      <c r="W108" s="1352"/>
      <c r="X108" s="1348">
        <v>0.65329999999999999</v>
      </c>
      <c r="Y108" s="1349">
        <v>1.4279999999999999E-2</v>
      </c>
      <c r="Z108" s="1350">
        <v>4.3010000000000001E-3</v>
      </c>
      <c r="AA108" s="1355">
        <v>9.01E-4</v>
      </c>
      <c r="AB108" s="1352">
        <v>119399</v>
      </c>
      <c r="AC108" s="1352"/>
      <c r="AD108" s="1394">
        <v>0.65979999999999994</v>
      </c>
      <c r="AE108" s="1395">
        <v>1.4E-2</v>
      </c>
      <c r="AF108" s="1395">
        <v>3.5000000000000001E-3</v>
      </c>
      <c r="AG108" s="1396">
        <v>5.5510000000000002E-5</v>
      </c>
      <c r="AH108" s="1397">
        <v>192012</v>
      </c>
      <c r="AI108" s="1352"/>
      <c r="AJ108" s="1348">
        <v>0.66989999999999994</v>
      </c>
      <c r="AK108" s="1349">
        <v>1.37E-2</v>
      </c>
      <c r="AL108" s="1350">
        <v>1.9E-3</v>
      </c>
      <c r="AM108" s="1351">
        <v>2.6759999999999999E-13</v>
      </c>
      <c r="AN108" s="1352">
        <v>718520</v>
      </c>
      <c r="AP108" s="1354">
        <f t="shared" si="2"/>
        <v>8.3009277166200016E-5</v>
      </c>
    </row>
    <row r="109" spans="1:42" s="1327" customFormat="1" ht="18" customHeight="1" x14ac:dyDescent="0.2">
      <c r="A109" s="175" t="s">
        <v>9470</v>
      </c>
      <c r="B109" s="175" t="s">
        <v>1338</v>
      </c>
      <c r="C109" s="175" t="s">
        <v>9471</v>
      </c>
      <c r="D109" s="1347" t="s">
        <v>274</v>
      </c>
      <c r="E109" s="1799" t="s">
        <v>275</v>
      </c>
      <c r="F109" s="1275" t="s">
        <v>9609</v>
      </c>
      <c r="G109" s="1800" t="s">
        <v>276</v>
      </c>
      <c r="H109" s="1454">
        <v>65</v>
      </c>
      <c r="I109" s="1332" t="s">
        <v>1</v>
      </c>
      <c r="J109" s="1332" t="s">
        <v>3</v>
      </c>
      <c r="K109" s="1332" t="s">
        <v>1316</v>
      </c>
      <c r="L109" s="1348">
        <v>8.2870701000000005E-2</v>
      </c>
      <c r="M109" s="1349">
        <v>1.8602646E-2</v>
      </c>
      <c r="N109" s="1350">
        <v>3.6819410000000002E-3</v>
      </c>
      <c r="O109" s="1351">
        <v>4.3599999999999999E-7</v>
      </c>
      <c r="P109" s="1352">
        <v>526508</v>
      </c>
      <c r="Q109" s="1352"/>
      <c r="R109" s="1348">
        <v>6.8519999999999998E-2</v>
      </c>
      <c r="S109" s="1349">
        <v>0.03</v>
      </c>
      <c r="T109" s="1350">
        <v>1.2178789000000001E-2</v>
      </c>
      <c r="U109" s="1353">
        <v>1.3766499999999999E-2</v>
      </c>
      <c r="V109" s="1352">
        <v>72613</v>
      </c>
      <c r="W109" s="1352"/>
      <c r="X109" s="1348">
        <v>8.9499999999999996E-2</v>
      </c>
      <c r="Y109" s="1349">
        <v>2.8029999999999999E-2</v>
      </c>
      <c r="Z109" s="1350">
        <v>7.156E-3</v>
      </c>
      <c r="AA109" s="1351">
        <v>9.0000000000000006E-5</v>
      </c>
      <c r="AB109" s="1352">
        <v>119524</v>
      </c>
      <c r="AC109" s="1352"/>
      <c r="AD109" s="1394">
        <v>8.4900000000000003E-2</v>
      </c>
      <c r="AE109" s="1395">
        <v>2.8500000000000001E-2</v>
      </c>
      <c r="AF109" s="1395">
        <v>6.0000000000000001E-3</v>
      </c>
      <c r="AG109" s="1396">
        <v>2.4200000000000001E-6</v>
      </c>
      <c r="AH109" s="1397">
        <v>192137</v>
      </c>
      <c r="AI109" s="1352"/>
      <c r="AJ109" s="1348">
        <v>8.3199999999999996E-2</v>
      </c>
      <c r="AK109" s="1349">
        <v>2.12E-2</v>
      </c>
      <c r="AL109" s="1350">
        <v>3.2000000000000002E-3</v>
      </c>
      <c r="AM109" s="1351">
        <v>1.964E-11</v>
      </c>
      <c r="AN109" s="1352">
        <v>718645</v>
      </c>
      <c r="AP109" s="1354">
        <f t="shared" si="2"/>
        <v>6.8564552908800005E-5</v>
      </c>
    </row>
    <row r="110" spans="1:42" s="1327" customFormat="1" ht="18" customHeight="1" x14ac:dyDescent="0.2">
      <c r="A110" s="175" t="s">
        <v>9470</v>
      </c>
      <c r="B110" s="175" t="s">
        <v>1338</v>
      </c>
      <c r="C110" s="175" t="s">
        <v>9471</v>
      </c>
      <c r="D110" s="1347" t="s">
        <v>92</v>
      </c>
      <c r="E110" s="1799" t="s">
        <v>93</v>
      </c>
      <c r="F110" s="1275" t="s">
        <v>9610</v>
      </c>
      <c r="G110" s="1800" t="s">
        <v>94</v>
      </c>
      <c r="H110" s="1454"/>
      <c r="I110" s="1332" t="s">
        <v>2</v>
      </c>
      <c r="J110" s="1332" t="s">
        <v>4</v>
      </c>
      <c r="K110" s="1332" t="s">
        <v>1316</v>
      </c>
      <c r="L110" s="1348">
        <v>0.366243392</v>
      </c>
      <c r="M110" s="1349">
        <v>1.8741048E-2</v>
      </c>
      <c r="N110" s="1350">
        <v>2.236961E-3</v>
      </c>
      <c r="O110" s="1351">
        <v>5.3899999999999998E-17</v>
      </c>
      <c r="P110" s="1352">
        <v>484757</v>
      </c>
      <c r="Q110" s="1352"/>
      <c r="R110" s="1348">
        <v>0.30365999999999999</v>
      </c>
      <c r="S110" s="1349">
        <v>2.4E-2</v>
      </c>
      <c r="T110" s="1350">
        <v>6.8266810000000002E-3</v>
      </c>
      <c r="U110" s="1355">
        <v>4.38732E-4</v>
      </c>
      <c r="V110" s="1352">
        <v>72613</v>
      </c>
      <c r="W110" s="1352"/>
      <c r="X110" s="1348">
        <v>0.3367</v>
      </c>
      <c r="Y110" s="1349">
        <v>2.4330000000000001E-2</v>
      </c>
      <c r="Z110" s="1350">
        <v>4.3169999999999997E-3</v>
      </c>
      <c r="AA110" s="1351">
        <v>1.7500000000000001E-8</v>
      </c>
      <c r="AB110" s="1352">
        <v>119477</v>
      </c>
      <c r="AC110" s="1352"/>
      <c r="AD110" s="1394">
        <v>0.33020000000000005</v>
      </c>
      <c r="AE110" s="1395">
        <v>2.4E-2</v>
      </c>
      <c r="AF110" s="1395">
        <v>3.5000000000000001E-3</v>
      </c>
      <c r="AG110" s="1396">
        <v>4.8289999999999997E-12</v>
      </c>
      <c r="AH110" s="1397">
        <v>192090</v>
      </c>
      <c r="AI110" s="1352"/>
      <c r="AJ110" s="1348">
        <v>0.35560000000000003</v>
      </c>
      <c r="AK110" s="1349">
        <v>2.0199999999999999E-2</v>
      </c>
      <c r="AL110" s="1350">
        <v>1.9E-3</v>
      </c>
      <c r="AM110" s="1351">
        <v>2.559E-26</v>
      </c>
      <c r="AN110" s="1352">
        <v>676847</v>
      </c>
      <c r="AP110" s="1354">
        <f t="shared" si="2"/>
        <v>1.870036221312E-4</v>
      </c>
    </row>
    <row r="111" spans="1:42" s="1327" customFormat="1" ht="18" customHeight="1" x14ac:dyDescent="0.2">
      <c r="A111" s="175" t="s">
        <v>9470</v>
      </c>
      <c r="B111" s="175" t="s">
        <v>1338</v>
      </c>
      <c r="C111" s="175" t="s">
        <v>9471</v>
      </c>
      <c r="D111" s="1347" t="s">
        <v>149</v>
      </c>
      <c r="E111" s="1799" t="s">
        <v>150</v>
      </c>
      <c r="F111" s="1275" t="s">
        <v>9611</v>
      </c>
      <c r="G111" s="1800" t="s">
        <v>94</v>
      </c>
      <c r="H111" s="1454"/>
      <c r="I111" s="1332" t="s">
        <v>1</v>
      </c>
      <c r="J111" s="1332" t="s">
        <v>4</v>
      </c>
      <c r="K111" s="1332" t="s">
        <v>1316</v>
      </c>
      <c r="L111" s="1348">
        <v>0.160370393</v>
      </c>
      <c r="M111" s="1349">
        <v>2.0871579000000001E-2</v>
      </c>
      <c r="N111" s="1350">
        <v>4.1004329999999997E-3</v>
      </c>
      <c r="O111" s="1351">
        <v>3.58E-7</v>
      </c>
      <c r="P111" s="1352">
        <v>246643</v>
      </c>
      <c r="Q111" s="1352"/>
      <c r="R111" s="1348">
        <v>0.13433999999999999</v>
      </c>
      <c r="S111" s="1349">
        <v>2.7E-2</v>
      </c>
      <c r="T111" s="1350">
        <v>9.0363200000000005E-3</v>
      </c>
      <c r="U111" s="1349">
        <v>2.8086299999999999E-3</v>
      </c>
      <c r="V111" s="1352">
        <v>72613</v>
      </c>
      <c r="W111" s="1352"/>
      <c r="X111" s="1348">
        <v>0.16109999999999999</v>
      </c>
      <c r="Y111" s="1349">
        <v>3.2530000000000003E-2</v>
      </c>
      <c r="Z111" s="1350">
        <v>5.6049999999999997E-3</v>
      </c>
      <c r="AA111" s="1351">
        <v>6.5199999999999998E-9</v>
      </c>
      <c r="AB111" s="1352">
        <v>118188</v>
      </c>
      <c r="AC111" s="1352"/>
      <c r="AD111" s="1394">
        <v>0.15080000000000005</v>
      </c>
      <c r="AE111" s="1395">
        <v>3.1199999999999999E-2</v>
      </c>
      <c r="AF111" s="1395">
        <v>5.0000000000000001E-3</v>
      </c>
      <c r="AG111" s="1396">
        <v>4.3649999999999999E-10</v>
      </c>
      <c r="AH111" s="1397">
        <v>190801</v>
      </c>
      <c r="AI111" s="1352"/>
      <c r="AJ111" s="1348">
        <v>0.15749999999999997</v>
      </c>
      <c r="AK111" s="1349">
        <v>2.52E-2</v>
      </c>
      <c r="AL111" s="1350">
        <v>3.0999999999999999E-3</v>
      </c>
      <c r="AM111" s="1351">
        <v>5.3690000000000001E-16</v>
      </c>
      <c r="AN111" s="1352">
        <v>437444</v>
      </c>
      <c r="AP111" s="1354">
        <f t="shared" si="2"/>
        <v>1.6853167799999998E-4</v>
      </c>
    </row>
    <row r="112" spans="1:42" s="1327" customFormat="1" ht="18" customHeight="1" x14ac:dyDescent="0.2">
      <c r="A112" s="175" t="s">
        <v>9470</v>
      </c>
      <c r="B112" s="175" t="s">
        <v>1338</v>
      </c>
      <c r="C112" s="175" t="s">
        <v>9471</v>
      </c>
      <c r="D112" s="1347" t="s">
        <v>310</v>
      </c>
      <c r="E112" s="1799" t="s">
        <v>311</v>
      </c>
      <c r="F112" s="1275" t="s">
        <v>9612</v>
      </c>
      <c r="G112" s="1800" t="s">
        <v>312</v>
      </c>
      <c r="H112" s="1332">
        <v>66</v>
      </c>
      <c r="I112" s="1332" t="s">
        <v>1</v>
      </c>
      <c r="J112" s="1332" t="s">
        <v>3</v>
      </c>
      <c r="K112" s="1332" t="s">
        <v>1316</v>
      </c>
      <c r="L112" s="1348">
        <v>0.91196411499999996</v>
      </c>
      <c r="M112" s="1349">
        <v>1.8077058999999999E-2</v>
      </c>
      <c r="N112" s="1350">
        <v>3.524985E-3</v>
      </c>
      <c r="O112" s="1351">
        <v>2.9200000000000002E-7</v>
      </c>
      <c r="P112" s="1352">
        <v>526508</v>
      </c>
      <c r="Q112" s="1352"/>
      <c r="R112" s="1348">
        <v>0.92501999999999995</v>
      </c>
      <c r="S112" s="1349">
        <v>-1.7999999999999999E-2</v>
      </c>
      <c r="T112" s="1350">
        <v>1.1626431E-2</v>
      </c>
      <c r="U112" s="1353">
        <v>0.121575</v>
      </c>
      <c r="V112" s="1352">
        <v>72613</v>
      </c>
      <c r="W112" s="1352"/>
      <c r="X112" s="1348">
        <v>0.91557999999999995</v>
      </c>
      <c r="Y112" s="1349">
        <v>4.1489999999999999E-2</v>
      </c>
      <c r="Z112" s="1350">
        <v>7.339E-3</v>
      </c>
      <c r="AA112" s="1351">
        <v>1.5799999999999999E-8</v>
      </c>
      <c r="AB112" s="1352">
        <v>119534</v>
      </c>
      <c r="AC112" s="1352"/>
      <c r="AD112" s="1394">
        <v>0.92249999999999999</v>
      </c>
      <c r="AE112" s="1395">
        <v>2.5999999999999999E-2</v>
      </c>
      <c r="AF112" s="1395">
        <v>6.0000000000000001E-3</v>
      </c>
      <c r="AG112" s="1396">
        <v>1.681E-5</v>
      </c>
      <c r="AH112" s="1397">
        <v>192147</v>
      </c>
      <c r="AI112" s="1352"/>
      <c r="AJ112" s="1348">
        <v>0.91349999999999998</v>
      </c>
      <c r="AK112" s="1349">
        <v>1.9699999999999999E-2</v>
      </c>
      <c r="AL112" s="1350">
        <v>3.0999999999999999E-3</v>
      </c>
      <c r="AM112" s="1351">
        <v>1.435E-10</v>
      </c>
      <c r="AN112" s="1352">
        <v>718655</v>
      </c>
      <c r="AP112" s="1354">
        <f t="shared" si="2"/>
        <v>6.1331997194999995E-5</v>
      </c>
    </row>
    <row r="113" spans="1:42" s="1327" customFormat="1" ht="18" customHeight="1" x14ac:dyDescent="0.2">
      <c r="A113" s="175" t="s">
        <v>9470</v>
      </c>
      <c r="B113" s="175" t="s">
        <v>1338</v>
      </c>
      <c r="C113" s="175" t="s">
        <v>9471</v>
      </c>
      <c r="D113" s="1347" t="s">
        <v>330</v>
      </c>
      <c r="E113" s="1799" t="s">
        <v>331</v>
      </c>
      <c r="F113" s="1275" t="s">
        <v>9613</v>
      </c>
      <c r="G113" s="1800" t="s">
        <v>315</v>
      </c>
      <c r="H113" s="1454">
        <v>67</v>
      </c>
      <c r="I113" s="1332" t="s">
        <v>1</v>
      </c>
      <c r="J113" s="1332" t="s">
        <v>4</v>
      </c>
      <c r="K113" s="712" t="s">
        <v>1316</v>
      </c>
      <c r="L113" s="1348">
        <v>0.59931976200000003</v>
      </c>
      <c r="M113" s="1349">
        <v>1.1154737E-2</v>
      </c>
      <c r="N113" s="1350">
        <v>2.188078E-3</v>
      </c>
      <c r="O113" s="1351">
        <v>3.4299999999999999E-7</v>
      </c>
      <c r="P113" s="1352">
        <v>480560</v>
      </c>
      <c r="Q113" s="1352"/>
      <c r="R113" s="1348">
        <v>0.57435999999999998</v>
      </c>
      <c r="S113" s="1349">
        <v>8.9999999999999993E-3</v>
      </c>
      <c r="T113" s="1350">
        <v>6.1874060000000003E-3</v>
      </c>
      <c r="U113" s="1353">
        <v>0.145789</v>
      </c>
      <c r="V113" s="1352">
        <v>72613</v>
      </c>
      <c r="W113" s="1352"/>
      <c r="X113" s="1348">
        <v>0.58077999999999996</v>
      </c>
      <c r="Y113" s="1349">
        <v>1.46658E-2</v>
      </c>
      <c r="Z113" s="1350">
        <v>4.1611699999999996E-3</v>
      </c>
      <c r="AA113" s="1355">
        <v>4.2435200000000002E-4</v>
      </c>
      <c r="AB113" s="1352">
        <v>119613</v>
      </c>
      <c r="AC113" s="1352"/>
      <c r="AD113" s="1394">
        <v>0.57689999999999997</v>
      </c>
      <c r="AE113" s="1395">
        <v>1.32E-2</v>
      </c>
      <c r="AF113" s="1395">
        <v>3.3E-3</v>
      </c>
      <c r="AG113" s="1396">
        <v>7.7420000000000001E-5</v>
      </c>
      <c r="AH113" s="1397">
        <v>192226</v>
      </c>
      <c r="AI113" s="1352"/>
      <c r="AJ113" s="1348">
        <v>0.59339999999999993</v>
      </c>
      <c r="AK113" s="1349">
        <v>1.17E-2</v>
      </c>
      <c r="AL113" s="1350">
        <v>1.8E-3</v>
      </c>
      <c r="AM113" s="1351">
        <v>2.862E-10</v>
      </c>
      <c r="AN113" s="1352">
        <v>672786</v>
      </c>
      <c r="AP113" s="1354">
        <f t="shared" si="2"/>
        <v>6.6056663743200002E-5</v>
      </c>
    </row>
    <row r="114" spans="1:42" s="1327" customFormat="1" ht="18" customHeight="1" x14ac:dyDescent="0.2">
      <c r="A114" s="175" t="s">
        <v>9470</v>
      </c>
      <c r="B114" s="175" t="s">
        <v>1338</v>
      </c>
      <c r="C114" s="175" t="s">
        <v>9471</v>
      </c>
      <c r="D114" s="1347" t="s">
        <v>313</v>
      </c>
      <c r="E114" s="1799" t="s">
        <v>314</v>
      </c>
      <c r="F114" s="1275" t="s">
        <v>9614</v>
      </c>
      <c r="G114" s="1800" t="s">
        <v>315</v>
      </c>
      <c r="H114" s="1454"/>
      <c r="I114" s="1332" t="s">
        <v>2</v>
      </c>
      <c r="J114" s="1332" t="s">
        <v>4</v>
      </c>
      <c r="K114" s="712" t="s">
        <v>1316</v>
      </c>
      <c r="L114" s="1348">
        <v>0.49811594199999998</v>
      </c>
      <c r="M114" s="1349">
        <v>9.852052E-3</v>
      </c>
      <c r="N114" s="1350">
        <v>2.0187629999999998E-3</v>
      </c>
      <c r="O114" s="1351">
        <v>1.06E-6</v>
      </c>
      <c r="P114" s="1352">
        <v>524136</v>
      </c>
      <c r="Q114" s="1352"/>
      <c r="R114" s="1348">
        <v>0.46311999999999998</v>
      </c>
      <c r="S114" s="1349">
        <v>8.0000000000000002E-3</v>
      </c>
      <c r="T114" s="1350">
        <v>5.9967149999999997E-3</v>
      </c>
      <c r="U114" s="1353">
        <v>0.18218300000000001</v>
      </c>
      <c r="V114" s="1352">
        <v>72613</v>
      </c>
      <c r="W114" s="1352"/>
      <c r="X114" s="1348">
        <v>0.50029999999999997</v>
      </c>
      <c r="Y114" s="1349">
        <v>1.7690000000000001E-2</v>
      </c>
      <c r="Z114" s="1350">
        <v>4.0850000000000001E-3</v>
      </c>
      <c r="AA114" s="1351">
        <v>1.49E-5</v>
      </c>
      <c r="AB114" s="1352">
        <v>119523</v>
      </c>
      <c r="AC114" s="1352"/>
      <c r="AD114" s="1394">
        <v>0.48770000000000002</v>
      </c>
      <c r="AE114" s="1395">
        <v>1.49E-2</v>
      </c>
      <c r="AF114" s="1395">
        <v>3.3E-3</v>
      </c>
      <c r="AG114" s="1396">
        <v>7.3320000000000003E-6</v>
      </c>
      <c r="AH114" s="1397">
        <v>192136</v>
      </c>
      <c r="AI114" s="1352"/>
      <c r="AJ114" s="1348">
        <v>0.49560000000000004</v>
      </c>
      <c r="AK114" s="1349">
        <v>1.11E-2</v>
      </c>
      <c r="AL114" s="1350">
        <v>1.6999999999999999E-3</v>
      </c>
      <c r="AM114" s="1351">
        <v>1.4480000000000001E-10</v>
      </c>
      <c r="AN114" s="1352">
        <v>716272</v>
      </c>
      <c r="AP114" s="1354">
        <f t="shared" si="2"/>
        <v>6.1600229308800009E-5</v>
      </c>
    </row>
    <row r="115" spans="1:42" s="1327" customFormat="1" ht="18" customHeight="1" x14ac:dyDescent="0.2">
      <c r="A115" s="175" t="s">
        <v>9470</v>
      </c>
      <c r="B115" s="175" t="s">
        <v>1338</v>
      </c>
      <c r="C115" s="175" t="s">
        <v>9471</v>
      </c>
      <c r="D115" s="1347" t="s">
        <v>332</v>
      </c>
      <c r="E115" s="1799" t="s">
        <v>333</v>
      </c>
      <c r="F115" s="1275" t="s">
        <v>9615</v>
      </c>
      <c r="G115" s="1800" t="s">
        <v>334</v>
      </c>
      <c r="H115" s="1332">
        <v>68</v>
      </c>
      <c r="I115" s="1332" t="s">
        <v>1</v>
      </c>
      <c r="J115" s="1332" t="s">
        <v>3</v>
      </c>
      <c r="K115" s="1332" t="s">
        <v>1316</v>
      </c>
      <c r="L115" s="1348">
        <v>0.61450198099999997</v>
      </c>
      <c r="M115" s="1349">
        <v>1.0795671999999999E-2</v>
      </c>
      <c r="N115" s="1350">
        <v>2.0547360000000001E-3</v>
      </c>
      <c r="O115" s="1351">
        <v>1.49E-7</v>
      </c>
      <c r="P115" s="1352">
        <v>526508</v>
      </c>
      <c r="Q115" s="1352"/>
      <c r="R115" s="1348">
        <v>0.55942999999999998</v>
      </c>
      <c r="S115" s="1349">
        <v>1.4E-2</v>
      </c>
      <c r="T115" s="1350">
        <v>6.495547E-3</v>
      </c>
      <c r="U115" s="1353">
        <v>3.11366E-2</v>
      </c>
      <c r="V115" s="1352">
        <v>72613</v>
      </c>
      <c r="W115" s="1352"/>
      <c r="X115" s="1348">
        <v>0.58209999999999995</v>
      </c>
      <c r="Y115" s="1349">
        <v>1.0970000000000001E-2</v>
      </c>
      <c r="Z115" s="1350">
        <v>4.1469999999999996E-3</v>
      </c>
      <c r="AA115" s="1349">
        <v>8.1689999999999992E-3</v>
      </c>
      <c r="AB115" s="1352">
        <v>119348</v>
      </c>
      <c r="AC115" s="1352"/>
      <c r="AD115" s="1394">
        <v>0.57379999999999998</v>
      </c>
      <c r="AE115" s="1395">
        <v>1.1900000000000001E-2</v>
      </c>
      <c r="AF115" s="1395">
        <v>3.3E-3</v>
      </c>
      <c r="AG115" s="1396">
        <v>3.4039999999999998E-4</v>
      </c>
      <c r="AH115" s="1397">
        <v>191961</v>
      </c>
      <c r="AI115" s="1352"/>
      <c r="AJ115" s="1348">
        <v>0.60450000000000004</v>
      </c>
      <c r="AK115" s="1349">
        <v>1.11E-2</v>
      </c>
      <c r="AL115" s="1350">
        <v>1.8E-3</v>
      </c>
      <c r="AM115" s="1351">
        <v>4.1820000000000001E-10</v>
      </c>
      <c r="AN115" s="1352">
        <v>718469</v>
      </c>
      <c r="AP115" s="1354">
        <f t="shared" si="2"/>
        <v>5.8914031994999998E-5</v>
      </c>
    </row>
    <row r="116" spans="1:42" s="1327" customFormat="1" ht="18.75" customHeight="1" x14ac:dyDescent="0.2">
      <c r="A116" s="175" t="s">
        <v>9470</v>
      </c>
      <c r="B116" s="175" t="s">
        <v>48</v>
      </c>
      <c r="C116" s="175" t="s">
        <v>9471</v>
      </c>
      <c r="D116" s="175" t="s">
        <v>470</v>
      </c>
      <c r="E116" s="1408" t="s">
        <v>471</v>
      </c>
      <c r="F116" s="1275" t="s">
        <v>9616</v>
      </c>
      <c r="G116" s="1407" t="s">
        <v>472</v>
      </c>
      <c r="H116" s="1332">
        <v>69</v>
      </c>
      <c r="I116" s="1327" t="s">
        <v>2</v>
      </c>
      <c r="J116" s="1327" t="s">
        <v>4</v>
      </c>
      <c r="K116" s="1332" t="s">
        <v>1316</v>
      </c>
      <c r="L116" s="1331">
        <v>0.72435500600000002</v>
      </c>
      <c r="M116" s="12">
        <v>1.4027101E-2</v>
      </c>
      <c r="N116" s="187">
        <v>3.2179560000000001E-3</v>
      </c>
      <c r="O116" s="1326">
        <v>1.30653E-5</v>
      </c>
      <c r="P116" s="183">
        <v>274807</v>
      </c>
      <c r="R116" s="1331">
        <v>0.75321000000000005</v>
      </c>
      <c r="S116" s="12">
        <v>2.5000000000000001E-2</v>
      </c>
      <c r="T116" s="187">
        <v>8.9855330000000004E-3</v>
      </c>
      <c r="U116" s="12">
        <v>5.3983399999999997E-3</v>
      </c>
      <c r="V116" s="183">
        <v>45086</v>
      </c>
      <c r="X116" s="1331">
        <v>0.74629999999999996</v>
      </c>
      <c r="Y116" s="12">
        <v>1.1480000000000001E-2</v>
      </c>
      <c r="Z116" s="187">
        <v>6.4799999999999996E-3</v>
      </c>
      <c r="AA116" s="1335">
        <v>7.6520000000000005E-2</v>
      </c>
      <c r="AB116" s="183">
        <v>62834</v>
      </c>
      <c r="AC116" s="1381"/>
      <c r="AD116" s="1394">
        <v>0.75</v>
      </c>
      <c r="AE116" s="1395">
        <v>1.5299999999999999E-2</v>
      </c>
      <c r="AF116" s="1395">
        <v>5.0000000000000001E-3</v>
      </c>
      <c r="AG116" s="1396">
        <v>2.1679999999999998E-3</v>
      </c>
      <c r="AH116" s="1397">
        <v>107920</v>
      </c>
      <c r="AJ116" s="1348">
        <v>0.73099999999999998</v>
      </c>
      <c r="AK116" s="1349">
        <v>1.46E-2</v>
      </c>
      <c r="AL116" s="187">
        <v>2.7000000000000001E-3</v>
      </c>
      <c r="AM116" s="1326">
        <v>1.0509999999999999E-7</v>
      </c>
      <c r="AN116" s="183">
        <v>382727</v>
      </c>
      <c r="AP116" s="1354">
        <f t="shared" si="2"/>
        <v>8.383113848E-5</v>
      </c>
    </row>
    <row r="117" spans="1:42" s="1327" customFormat="1" ht="18" customHeight="1" x14ac:dyDescent="0.2">
      <c r="A117" s="175" t="s">
        <v>9470</v>
      </c>
      <c r="B117" s="175" t="s">
        <v>1338</v>
      </c>
      <c r="C117" s="175" t="s">
        <v>9471</v>
      </c>
      <c r="D117" s="1347" t="s">
        <v>422</v>
      </c>
      <c r="E117" s="1799" t="s">
        <v>423</v>
      </c>
      <c r="F117" s="1275" t="s">
        <v>9617</v>
      </c>
      <c r="G117" s="1800" t="s">
        <v>424</v>
      </c>
      <c r="H117" s="1332">
        <v>70</v>
      </c>
      <c r="I117" s="1332" t="s">
        <v>1</v>
      </c>
      <c r="J117" s="1332" t="s">
        <v>3</v>
      </c>
      <c r="K117" s="712" t="s">
        <v>1316</v>
      </c>
      <c r="L117" s="1348">
        <v>0.41301228899999998</v>
      </c>
      <c r="M117" s="1349">
        <v>1.0958289E-2</v>
      </c>
      <c r="N117" s="1350">
        <v>2.0892810000000001E-3</v>
      </c>
      <c r="O117" s="1351">
        <v>1.5599999999999999E-7</v>
      </c>
      <c r="P117" s="1352">
        <v>524136</v>
      </c>
      <c r="Q117" s="1352"/>
      <c r="R117" s="1348">
        <v>0.42199999999999999</v>
      </c>
      <c r="S117" s="1349">
        <v>3.0000000000000001E-3</v>
      </c>
      <c r="T117" s="1350">
        <v>7.099668E-3</v>
      </c>
      <c r="U117" s="1353">
        <v>0.67262</v>
      </c>
      <c r="V117" s="1352">
        <v>72613</v>
      </c>
      <c r="W117" s="1352"/>
      <c r="X117" s="1348">
        <v>0.40029999999999999</v>
      </c>
      <c r="Y117" s="1349">
        <v>1.0659999999999999E-2</v>
      </c>
      <c r="Z117" s="1350">
        <v>4.1869999999999997E-3</v>
      </c>
      <c r="AA117" s="1353">
        <v>1.093E-2</v>
      </c>
      <c r="AB117" s="1352">
        <v>119140</v>
      </c>
      <c r="AC117" s="1352"/>
      <c r="AD117" s="1394">
        <v>0.40489999999999998</v>
      </c>
      <c r="AE117" s="1395">
        <v>8.9999999999999993E-3</v>
      </c>
      <c r="AF117" s="1395">
        <v>3.5000000000000001E-3</v>
      </c>
      <c r="AG117" s="1396">
        <v>9.3139999999999994E-3</v>
      </c>
      <c r="AH117" s="1397">
        <v>191753</v>
      </c>
      <c r="AI117" s="1352"/>
      <c r="AJ117" s="1348">
        <v>0.41120000000000001</v>
      </c>
      <c r="AK117" s="1349">
        <v>1.04E-2</v>
      </c>
      <c r="AL117" s="1350">
        <v>1.8E-3</v>
      </c>
      <c r="AM117" s="1351">
        <v>9.1730000000000005E-9</v>
      </c>
      <c r="AN117" s="1352">
        <v>715889</v>
      </c>
      <c r="AP117" s="1354">
        <f t="shared" si="2"/>
        <v>5.2374221619199999E-5</v>
      </c>
    </row>
    <row r="118" spans="1:42" s="1327" customFormat="1" ht="18" customHeight="1" x14ac:dyDescent="0.2">
      <c r="A118" s="175" t="s">
        <v>9470</v>
      </c>
      <c r="B118" s="175" t="s">
        <v>1338</v>
      </c>
      <c r="C118" s="175" t="s">
        <v>9471</v>
      </c>
      <c r="D118" s="1347" t="s">
        <v>132</v>
      </c>
      <c r="E118" s="1799" t="s">
        <v>133</v>
      </c>
      <c r="F118" s="1275" t="s">
        <v>9618</v>
      </c>
      <c r="G118" s="1800" t="s">
        <v>134</v>
      </c>
      <c r="H118" s="1332" t="s">
        <v>9480</v>
      </c>
      <c r="I118" s="1332" t="s">
        <v>3</v>
      </c>
      <c r="J118" s="1332" t="s">
        <v>1</v>
      </c>
      <c r="K118" s="1332" t="s">
        <v>1316</v>
      </c>
      <c r="L118" s="1348">
        <v>0.62955652500000003</v>
      </c>
      <c r="M118" s="1349">
        <v>1.3159539E-2</v>
      </c>
      <c r="N118" s="1350">
        <v>2.215963E-3</v>
      </c>
      <c r="O118" s="1351">
        <v>2.88E-9</v>
      </c>
      <c r="P118" s="1352">
        <v>488202</v>
      </c>
      <c r="Q118" s="1352"/>
      <c r="R118" s="1348">
        <v>0.68733999999999995</v>
      </c>
      <c r="S118" s="1349">
        <v>2.5999999999999999E-2</v>
      </c>
      <c r="T118" s="1350">
        <v>6.7196729999999998E-3</v>
      </c>
      <c r="U118" s="1355">
        <v>1.09177E-4</v>
      </c>
      <c r="V118" s="1352">
        <v>72613</v>
      </c>
      <c r="W118" s="1352"/>
      <c r="X118" s="1348">
        <v>0.65727999999999998</v>
      </c>
      <c r="Y118" s="1349">
        <v>2.09027E-2</v>
      </c>
      <c r="Z118" s="1350">
        <v>4.3005099999999996E-3</v>
      </c>
      <c r="AA118" s="1351">
        <v>1.17E-6</v>
      </c>
      <c r="AB118" s="1352">
        <v>119613</v>
      </c>
      <c r="AC118" s="1352"/>
      <c r="AD118" s="1394">
        <v>0.66739999999999999</v>
      </c>
      <c r="AE118" s="1395">
        <v>2.2200000000000001E-2</v>
      </c>
      <c r="AF118" s="1395">
        <v>3.5000000000000001E-3</v>
      </c>
      <c r="AG118" s="1396">
        <v>1.543E-10</v>
      </c>
      <c r="AH118" s="1397">
        <v>192226</v>
      </c>
      <c r="AI118" s="1352"/>
      <c r="AJ118" s="1348">
        <v>0.63949999999999996</v>
      </c>
      <c r="AK118" s="1349">
        <v>1.5699999999999999E-2</v>
      </c>
      <c r="AL118" s="1350">
        <v>1.9E-3</v>
      </c>
      <c r="AM118" s="1351">
        <v>1.1270000000000001E-16</v>
      </c>
      <c r="AN118" s="1352">
        <v>680428</v>
      </c>
      <c r="AP118" s="1354">
        <f t="shared" si="2"/>
        <v>1.13651485955E-4</v>
      </c>
    </row>
    <row r="119" spans="1:42" s="1327" customFormat="1" ht="18" customHeight="1" x14ac:dyDescent="0.2">
      <c r="A119" s="175" t="s">
        <v>9470</v>
      </c>
      <c r="B119" s="175" t="s">
        <v>1338</v>
      </c>
      <c r="C119" s="175" t="s">
        <v>9471</v>
      </c>
      <c r="D119" s="1347" t="s">
        <v>353</v>
      </c>
      <c r="E119" s="1799" t="s">
        <v>354</v>
      </c>
      <c r="F119" s="1275" t="s">
        <v>9619</v>
      </c>
      <c r="G119" s="1800" t="s">
        <v>337</v>
      </c>
      <c r="H119" s="1454">
        <v>72</v>
      </c>
      <c r="I119" s="1332" t="s">
        <v>1</v>
      </c>
      <c r="J119" s="1332" t="s">
        <v>3</v>
      </c>
      <c r="K119" s="1332" t="s">
        <v>1316</v>
      </c>
      <c r="L119" s="1348">
        <v>0.63942074400000004</v>
      </c>
      <c r="M119" s="1349">
        <v>1.1320762E-2</v>
      </c>
      <c r="N119" s="1350">
        <v>2.1508999999999999E-3</v>
      </c>
      <c r="O119" s="1351">
        <v>1.42E-7</v>
      </c>
      <c r="P119" s="1352">
        <v>526508</v>
      </c>
      <c r="Q119" s="1352"/>
      <c r="R119" s="1348">
        <v>0.60767000000000004</v>
      </c>
      <c r="S119" s="1349">
        <v>0.01</v>
      </c>
      <c r="T119" s="1350">
        <v>6.4457589999999997E-3</v>
      </c>
      <c r="U119" s="1353">
        <v>0.12080399999999999</v>
      </c>
      <c r="V119" s="1352">
        <v>72613</v>
      </c>
      <c r="W119" s="1352"/>
      <c r="X119" s="1348">
        <v>0.64039999999999997</v>
      </c>
      <c r="Y119" s="1349">
        <v>1.2109999999999999E-2</v>
      </c>
      <c r="Z119" s="1350">
        <v>4.2640000000000004E-3</v>
      </c>
      <c r="AA119" s="1349">
        <v>4.516E-3</v>
      </c>
      <c r="AB119" s="1352">
        <v>119437</v>
      </c>
      <c r="AC119" s="1352"/>
      <c r="AD119" s="1394">
        <v>0.63080000000000003</v>
      </c>
      <c r="AE119" s="1395">
        <v>1.14E-2</v>
      </c>
      <c r="AF119" s="1395">
        <v>3.3E-3</v>
      </c>
      <c r="AG119" s="1396">
        <v>6.2469999999999995E-4</v>
      </c>
      <c r="AH119" s="1397">
        <v>192050</v>
      </c>
      <c r="AI119" s="1352"/>
      <c r="AJ119" s="1367">
        <v>0.63700000000000001</v>
      </c>
      <c r="AK119" s="1349">
        <v>1.14E-2</v>
      </c>
      <c r="AL119" s="1350">
        <v>1.8E-3</v>
      </c>
      <c r="AM119" s="1351">
        <v>6.725E-10</v>
      </c>
      <c r="AN119" s="1352">
        <v>718558</v>
      </c>
      <c r="AP119" s="1354">
        <f t="shared" si="2"/>
        <v>6.0101561520000005E-5</v>
      </c>
    </row>
    <row r="120" spans="1:42" s="1327" customFormat="1" ht="18" customHeight="1" x14ac:dyDescent="0.2">
      <c r="A120" s="175" t="s">
        <v>9470</v>
      </c>
      <c r="B120" s="175" t="s">
        <v>1338</v>
      </c>
      <c r="C120" s="175" t="s">
        <v>9471</v>
      </c>
      <c r="D120" s="1347" t="s">
        <v>335</v>
      </c>
      <c r="E120" s="1799" t="s">
        <v>336</v>
      </c>
      <c r="F120" s="1275" t="s">
        <v>9620</v>
      </c>
      <c r="G120" s="1800" t="s">
        <v>337</v>
      </c>
      <c r="H120" s="1454"/>
      <c r="I120" s="1332" t="s">
        <v>3</v>
      </c>
      <c r="J120" s="1332" t="s">
        <v>1</v>
      </c>
      <c r="K120" s="1332" t="s">
        <v>1316</v>
      </c>
      <c r="L120" s="1348">
        <v>0.64066812399999995</v>
      </c>
      <c r="M120" s="1349">
        <v>1.1667721000000001E-2</v>
      </c>
      <c r="N120" s="1350">
        <v>2.1573999999999999E-3</v>
      </c>
      <c r="O120" s="1351">
        <v>6.36E-8</v>
      </c>
      <c r="P120" s="1352">
        <v>526508</v>
      </c>
      <c r="Q120" s="1352"/>
      <c r="R120" s="1348">
        <v>0.60768999999999995</v>
      </c>
      <c r="S120" s="1349">
        <v>0.01</v>
      </c>
      <c r="T120" s="1350">
        <v>6.3916060000000002E-3</v>
      </c>
      <c r="U120" s="1353">
        <v>0.117688</v>
      </c>
      <c r="V120" s="1352">
        <v>72613</v>
      </c>
      <c r="W120" s="1352"/>
      <c r="X120" s="1348">
        <v>0.63980000000000004</v>
      </c>
      <c r="Y120" s="1349">
        <v>1.157E-2</v>
      </c>
      <c r="Z120" s="1350">
        <v>4.2729999999999999E-3</v>
      </c>
      <c r="AA120" s="1349">
        <v>6.7499999999999999E-3</v>
      </c>
      <c r="AB120" s="1352">
        <v>119050</v>
      </c>
      <c r="AC120" s="1352"/>
      <c r="AD120" s="1394">
        <v>0.63080000000000003</v>
      </c>
      <c r="AE120" s="1395">
        <v>1.14E-2</v>
      </c>
      <c r="AF120" s="1395">
        <v>3.3E-3</v>
      </c>
      <c r="AG120" s="1396">
        <v>6.2469999999999995E-4</v>
      </c>
      <c r="AH120" s="1397">
        <v>191663</v>
      </c>
      <c r="AI120" s="1352"/>
      <c r="AJ120" s="1348">
        <v>0.63779999999999992</v>
      </c>
      <c r="AK120" s="1349">
        <v>1.15E-2</v>
      </c>
      <c r="AL120" s="1350">
        <v>1.8E-3</v>
      </c>
      <c r="AM120" s="1351">
        <v>4.3100000000000001E-10</v>
      </c>
      <c r="AN120" s="1352">
        <v>718171</v>
      </c>
      <c r="AP120" s="1354">
        <f t="shared" si="2"/>
        <v>6.1102451820000005E-5</v>
      </c>
    </row>
    <row r="121" spans="1:42" s="1327" customFormat="1" ht="18.75" customHeight="1" x14ac:dyDescent="0.2">
      <c r="A121" s="175" t="s">
        <v>9472</v>
      </c>
      <c r="B121" s="175" t="s">
        <v>1338</v>
      </c>
      <c r="C121" s="175" t="s">
        <v>9471</v>
      </c>
      <c r="D121" s="1347" t="s">
        <v>481</v>
      </c>
      <c r="E121" s="1799" t="s">
        <v>482</v>
      </c>
      <c r="F121" s="1275" t="s">
        <v>9621</v>
      </c>
      <c r="G121" s="1800" t="s">
        <v>483</v>
      </c>
      <c r="H121" s="1454">
        <v>73</v>
      </c>
      <c r="I121" s="1332" t="s">
        <v>3</v>
      </c>
      <c r="J121" s="1332" t="s">
        <v>1</v>
      </c>
      <c r="K121" s="1332" t="s">
        <v>1316</v>
      </c>
      <c r="L121" s="1348">
        <v>6.9421016000000002E-2</v>
      </c>
      <c r="M121" s="1349">
        <v>2.1456478000000001E-2</v>
      </c>
      <c r="N121" s="1350">
        <v>4.3161099999999997E-3</v>
      </c>
      <c r="O121" s="1351">
        <v>6.6499999999999999E-7</v>
      </c>
      <c r="P121" s="1352">
        <v>446646</v>
      </c>
      <c r="Q121" s="1332"/>
      <c r="R121" s="1348">
        <v>9.1209999999999999E-2</v>
      </c>
      <c r="S121" s="1349">
        <v>0.01</v>
      </c>
      <c r="T121" s="1350">
        <v>1.0394696E-2</v>
      </c>
      <c r="U121" s="1353">
        <v>0.33603499999999997</v>
      </c>
      <c r="V121" s="1352">
        <v>72613</v>
      </c>
      <c r="W121" s="1332"/>
      <c r="X121" s="1348">
        <v>6.6220000000000001E-2</v>
      </c>
      <c r="Y121" s="1349">
        <v>1.435E-2</v>
      </c>
      <c r="Z121" s="1350">
        <v>8.2909999999999998E-3</v>
      </c>
      <c r="AA121" s="1353">
        <v>8.3510000000000001E-2</v>
      </c>
      <c r="AB121" s="1352">
        <v>118513</v>
      </c>
      <c r="AC121" s="1378"/>
      <c r="AD121" s="1394">
        <v>7.779999999999998E-2</v>
      </c>
      <c r="AE121" s="1395">
        <v>1.24E-2</v>
      </c>
      <c r="AF121" s="1395">
        <v>6.1999999999999998E-3</v>
      </c>
      <c r="AG121" s="1396">
        <v>4.6460000000000001E-2</v>
      </c>
      <c r="AH121" s="1397">
        <v>191126</v>
      </c>
      <c r="AI121" s="1332"/>
      <c r="AJ121" s="1348">
        <v>7.1400000000000019E-2</v>
      </c>
      <c r="AK121" s="1349">
        <v>1.8800000000000001E-2</v>
      </c>
      <c r="AL121" s="1350">
        <v>3.5999999999999999E-3</v>
      </c>
      <c r="AM121" s="1351">
        <v>1.7870000000000001E-7</v>
      </c>
      <c r="AN121" s="1352">
        <v>637772</v>
      </c>
      <c r="AP121" s="1354">
        <f t="shared" si="2"/>
        <v>4.6867586035200013E-5</v>
      </c>
    </row>
    <row r="122" spans="1:42" s="1327" customFormat="1" ht="18" customHeight="1" x14ac:dyDescent="0.2">
      <c r="A122" s="175" t="s">
        <v>9470</v>
      </c>
      <c r="B122" s="175" t="s">
        <v>1338</v>
      </c>
      <c r="C122" s="175" t="s">
        <v>9471</v>
      </c>
      <c r="D122" s="1347" t="s">
        <v>54</v>
      </c>
      <c r="E122" s="1799" t="s">
        <v>55</v>
      </c>
      <c r="F122" s="1275" t="s">
        <v>9622</v>
      </c>
      <c r="G122" s="1800" t="s">
        <v>57</v>
      </c>
      <c r="H122" s="1454"/>
      <c r="I122" s="1332" t="s">
        <v>3</v>
      </c>
      <c r="J122" s="1332" t="s">
        <v>1</v>
      </c>
      <c r="K122" s="1332" t="s">
        <v>1316</v>
      </c>
      <c r="L122" s="1348">
        <v>0.81388727500000002</v>
      </c>
      <c r="M122" s="1349">
        <v>4.0851660999999997E-2</v>
      </c>
      <c r="N122" s="1350">
        <v>2.7054399999999999E-3</v>
      </c>
      <c r="O122" s="1351">
        <v>1.6200000000000001E-51</v>
      </c>
      <c r="P122" s="1352">
        <v>491886</v>
      </c>
      <c r="Q122" s="1352"/>
      <c r="R122" s="1348">
        <v>0.85104000000000002</v>
      </c>
      <c r="S122" s="1349">
        <v>3.5999999999999997E-2</v>
      </c>
      <c r="T122" s="1350">
        <v>8.7143440000000006E-3</v>
      </c>
      <c r="U122" s="1351">
        <v>3.6100000000000003E-5</v>
      </c>
      <c r="V122" s="1352">
        <v>72613</v>
      </c>
      <c r="W122" s="1352"/>
      <c r="X122" s="1348">
        <v>0.81140000000000001</v>
      </c>
      <c r="Y122" s="1349">
        <v>4.0620000000000003E-2</v>
      </c>
      <c r="Z122" s="1350">
        <v>5.2370000000000003E-3</v>
      </c>
      <c r="AA122" s="1351">
        <v>8.8200000000000005E-15</v>
      </c>
      <c r="AB122" s="1352">
        <v>119406</v>
      </c>
      <c r="AC122" s="1352"/>
      <c r="AD122" s="1394">
        <v>0.81940000000000002</v>
      </c>
      <c r="AE122" s="1395">
        <v>3.9800000000000002E-2</v>
      </c>
      <c r="AF122" s="1395">
        <v>4.4000000000000003E-3</v>
      </c>
      <c r="AG122" s="1396">
        <v>8.188E-20</v>
      </c>
      <c r="AH122" s="1397">
        <v>192019</v>
      </c>
      <c r="AI122" s="1352"/>
      <c r="AJ122" s="1348">
        <v>0.81600000000000006</v>
      </c>
      <c r="AK122" s="1349">
        <v>4.0500000000000001E-2</v>
      </c>
      <c r="AL122" s="1350">
        <v>2.3E-3</v>
      </c>
      <c r="AM122" s="1351">
        <v>2.7529999999999999E-68</v>
      </c>
      <c r="AN122" s="1352">
        <v>683905</v>
      </c>
      <c r="AP122" s="1354">
        <f t="shared" si="2"/>
        <v>4.9254739199999992E-4</v>
      </c>
    </row>
    <row r="123" spans="1:42" s="1327" customFormat="1" ht="18" customHeight="1" x14ac:dyDescent="0.2">
      <c r="A123" s="175" t="s">
        <v>9470</v>
      </c>
      <c r="B123" s="175" t="s">
        <v>1338</v>
      </c>
      <c r="C123" s="175" t="s">
        <v>9471</v>
      </c>
      <c r="D123" s="1347" t="s">
        <v>184</v>
      </c>
      <c r="E123" s="1799" t="s">
        <v>185</v>
      </c>
      <c r="F123" s="1275" t="s">
        <v>9623</v>
      </c>
      <c r="G123" s="1800" t="s">
        <v>186</v>
      </c>
      <c r="H123" s="1332">
        <v>74</v>
      </c>
      <c r="I123" s="1332" t="s">
        <v>1</v>
      </c>
      <c r="J123" s="1332" t="s">
        <v>3</v>
      </c>
      <c r="K123" s="1332" t="s">
        <v>1316</v>
      </c>
      <c r="L123" s="1348">
        <v>0.31312132199999998</v>
      </c>
      <c r="M123" s="1349">
        <v>1.10802E-2</v>
      </c>
      <c r="N123" s="1350">
        <v>2.1431639999999999E-3</v>
      </c>
      <c r="O123" s="1351">
        <v>2.34E-7</v>
      </c>
      <c r="P123" s="1352">
        <v>526508</v>
      </c>
      <c r="Q123" s="1352"/>
      <c r="R123" s="1348">
        <v>0.28774</v>
      </c>
      <c r="S123" s="1349">
        <v>2.1000000000000001E-2</v>
      </c>
      <c r="T123" s="1350">
        <v>6.8707769999999998E-3</v>
      </c>
      <c r="U123" s="1349">
        <v>2.2399500000000001E-3</v>
      </c>
      <c r="V123" s="1352">
        <v>72613</v>
      </c>
      <c r="W123" s="1352"/>
      <c r="X123" s="1348">
        <v>0.30830000000000002</v>
      </c>
      <c r="Y123" s="1349">
        <v>2.3529999999999999E-2</v>
      </c>
      <c r="Z123" s="1350">
        <v>4.4190000000000002E-3</v>
      </c>
      <c r="AA123" s="1351">
        <v>1.02E-7</v>
      </c>
      <c r="AB123" s="1352">
        <v>119444</v>
      </c>
      <c r="AC123" s="1352"/>
      <c r="AD123" s="1394">
        <v>0.30509999999999998</v>
      </c>
      <c r="AE123" s="1395">
        <v>2.3300000000000001E-2</v>
      </c>
      <c r="AF123" s="1395">
        <v>3.5000000000000001E-3</v>
      </c>
      <c r="AG123" s="1396">
        <v>2.1149999999999999E-11</v>
      </c>
      <c r="AH123" s="1397">
        <v>192057</v>
      </c>
      <c r="AI123" s="1352"/>
      <c r="AJ123" s="1348">
        <v>0.31040000000000001</v>
      </c>
      <c r="AK123" s="1349">
        <v>1.4E-2</v>
      </c>
      <c r="AL123" s="1350">
        <v>1.9E-3</v>
      </c>
      <c r="AM123" s="1351">
        <v>4.6349999999999999E-14</v>
      </c>
      <c r="AN123" s="1352">
        <v>718565</v>
      </c>
      <c r="AP123" s="1354">
        <f t="shared" si="2"/>
        <v>8.390832128000001E-5</v>
      </c>
    </row>
    <row r="124" spans="1:42" s="1327" customFormat="1" ht="18" customHeight="1" x14ac:dyDescent="0.2">
      <c r="A124" s="175" t="s">
        <v>9470</v>
      </c>
      <c r="B124" s="175" t="s">
        <v>1338</v>
      </c>
      <c r="C124" s="175" t="s">
        <v>9471</v>
      </c>
      <c r="D124" s="1347" t="s">
        <v>86</v>
      </c>
      <c r="E124" s="1799" t="s">
        <v>87</v>
      </c>
      <c r="F124" s="1275" t="s">
        <v>9624</v>
      </c>
      <c r="G124" s="1800" t="s">
        <v>88</v>
      </c>
      <c r="H124" s="1454">
        <v>75</v>
      </c>
      <c r="I124" s="1332" t="s">
        <v>3</v>
      </c>
      <c r="J124" s="1332" t="s">
        <v>2</v>
      </c>
      <c r="K124" s="1332" t="s">
        <v>1316</v>
      </c>
      <c r="L124" s="1348">
        <v>0.32880020500000001</v>
      </c>
      <c r="M124" s="1349">
        <v>2.1116188000000001E-2</v>
      </c>
      <c r="N124" s="1350">
        <v>2.462774E-3</v>
      </c>
      <c r="O124" s="1351">
        <v>9.9799999999999993E-18</v>
      </c>
      <c r="P124" s="1352">
        <v>438766</v>
      </c>
      <c r="Q124" s="1352"/>
      <c r="R124" s="1348">
        <v>0.36154999999999998</v>
      </c>
      <c r="S124" s="1349">
        <v>2.8000000000000001E-2</v>
      </c>
      <c r="T124" s="1350">
        <v>6.5635099999999998E-3</v>
      </c>
      <c r="U124" s="1351">
        <v>1.9899999999999999E-5</v>
      </c>
      <c r="V124" s="1352">
        <v>72613</v>
      </c>
      <c r="W124" s="1352"/>
      <c r="X124" s="1348">
        <v>0.34899999999999998</v>
      </c>
      <c r="Y124" s="1349">
        <v>0.03</v>
      </c>
      <c r="Z124" s="1350">
        <v>4.2919999999999998E-3</v>
      </c>
      <c r="AA124" s="1351">
        <v>2.74E-12</v>
      </c>
      <c r="AB124" s="1352">
        <v>119348</v>
      </c>
      <c r="AC124" s="1352"/>
      <c r="AD124" s="1394">
        <v>0.35249999999999998</v>
      </c>
      <c r="AE124" s="1395">
        <v>2.9499999999999998E-2</v>
      </c>
      <c r="AF124" s="1395">
        <v>3.5000000000000001E-3</v>
      </c>
      <c r="AG124" s="1396">
        <v>1.9560000000000001E-17</v>
      </c>
      <c r="AH124" s="1397">
        <v>191961</v>
      </c>
      <c r="AI124" s="1352"/>
      <c r="AJ124" s="1348">
        <v>0.33650000000000002</v>
      </c>
      <c r="AK124" s="1349">
        <v>2.3800000000000002E-2</v>
      </c>
      <c r="AL124" s="1350">
        <v>2E-3</v>
      </c>
      <c r="AM124" s="1351">
        <v>1.2759999999999999E-31</v>
      </c>
      <c r="AN124" s="1352">
        <v>630727</v>
      </c>
      <c r="AP124" s="1354">
        <f t="shared" si="2"/>
        <v>2.5293556862000007E-4</v>
      </c>
    </row>
    <row r="125" spans="1:42" s="1327" customFormat="1" ht="18" customHeight="1" x14ac:dyDescent="0.2">
      <c r="A125" s="175" t="s">
        <v>9470</v>
      </c>
      <c r="B125" s="175" t="s">
        <v>1338</v>
      </c>
      <c r="C125" s="175" t="s">
        <v>9471</v>
      </c>
      <c r="D125" s="1347" t="s">
        <v>100</v>
      </c>
      <c r="E125" s="1799" t="s">
        <v>101</v>
      </c>
      <c r="F125" s="1275" t="s">
        <v>9625</v>
      </c>
      <c r="G125" s="1800" t="s">
        <v>102</v>
      </c>
      <c r="H125" s="1454"/>
      <c r="I125" s="1332" t="s">
        <v>4</v>
      </c>
      <c r="J125" s="1332" t="s">
        <v>3</v>
      </c>
      <c r="K125" s="1332" t="s">
        <v>1316</v>
      </c>
      <c r="L125" s="1348">
        <v>0.56118707700000003</v>
      </c>
      <c r="M125" s="1349">
        <v>1.6609796E-2</v>
      </c>
      <c r="N125" s="1350">
        <v>2.1507990000000001E-3</v>
      </c>
      <c r="O125" s="1351">
        <v>1.1400000000000001E-14</v>
      </c>
      <c r="P125" s="1352">
        <v>505512</v>
      </c>
      <c r="Q125" s="1352"/>
      <c r="R125" s="1348">
        <v>0.59731999999999996</v>
      </c>
      <c r="S125" s="1349">
        <v>0.02</v>
      </c>
      <c r="T125" s="1350">
        <v>6.3941069999999996E-3</v>
      </c>
      <c r="U125" s="1349">
        <v>1.7607199999999999E-3</v>
      </c>
      <c r="V125" s="1352">
        <v>72613</v>
      </c>
      <c r="W125" s="1352"/>
      <c r="X125" s="1348">
        <v>0.55110000000000003</v>
      </c>
      <c r="Y125" s="1349">
        <v>2.581E-2</v>
      </c>
      <c r="Z125" s="1350">
        <v>4.1159999999999999E-3</v>
      </c>
      <c r="AA125" s="1351">
        <v>3.6099999999999999E-10</v>
      </c>
      <c r="AB125" s="1352">
        <v>119085</v>
      </c>
      <c r="AC125" s="1352"/>
      <c r="AD125" s="1394">
        <v>0.56540000000000001</v>
      </c>
      <c r="AE125" s="1395">
        <v>2.4199999999999999E-2</v>
      </c>
      <c r="AF125" s="1395">
        <v>3.3E-3</v>
      </c>
      <c r="AG125" s="1396">
        <v>3.9479999999999999E-13</v>
      </c>
      <c r="AH125" s="1397">
        <v>191698</v>
      </c>
      <c r="AI125" s="1352"/>
      <c r="AJ125" s="1348">
        <v>0.56210000000000004</v>
      </c>
      <c r="AK125" s="1349">
        <v>1.8700000000000001E-2</v>
      </c>
      <c r="AL125" s="1350">
        <v>1.8E-3</v>
      </c>
      <c r="AM125" s="1351">
        <v>1.369E-24</v>
      </c>
      <c r="AN125" s="1352">
        <v>697210</v>
      </c>
      <c r="AP125" s="1354">
        <f t="shared" si="2"/>
        <v>1.7214790397420001E-4</v>
      </c>
    </row>
    <row r="126" spans="1:42" s="1327" customFormat="1" ht="18" customHeight="1" x14ac:dyDescent="0.2">
      <c r="A126" s="175" t="s">
        <v>9470</v>
      </c>
      <c r="B126" s="175" t="s">
        <v>1338</v>
      </c>
      <c r="C126" s="175" t="s">
        <v>9471</v>
      </c>
      <c r="D126" s="1347" t="s">
        <v>107</v>
      </c>
      <c r="E126" s="1799" t="s">
        <v>108</v>
      </c>
      <c r="F126" s="1275" t="s">
        <v>9626</v>
      </c>
      <c r="G126" s="1800" t="s">
        <v>109</v>
      </c>
      <c r="H126" s="1454"/>
      <c r="I126" s="1332" t="s">
        <v>1</v>
      </c>
      <c r="J126" s="1332" t="s">
        <v>3</v>
      </c>
      <c r="K126" s="1332" t="s">
        <v>1316</v>
      </c>
      <c r="L126" s="1348">
        <v>0.57435145700000001</v>
      </c>
      <c r="M126" s="1349">
        <v>1.5627970000000001E-2</v>
      </c>
      <c r="N126" s="1350">
        <v>2.308006E-3</v>
      </c>
      <c r="O126" s="1351">
        <v>1.28E-11</v>
      </c>
      <c r="P126" s="1352">
        <v>461637</v>
      </c>
      <c r="Q126" s="1352"/>
      <c r="R126" s="1348">
        <v>0.58818999999999999</v>
      </c>
      <c r="S126" s="1349">
        <v>0.02</v>
      </c>
      <c r="T126" s="1350">
        <v>6.2442449999999998E-3</v>
      </c>
      <c r="U126" s="1349">
        <v>1.36028E-3</v>
      </c>
      <c r="V126" s="1352">
        <v>72613</v>
      </c>
      <c r="W126" s="1352"/>
      <c r="X126" s="1348">
        <v>0.54610000000000003</v>
      </c>
      <c r="Y126" s="1349">
        <v>2.691E-2</v>
      </c>
      <c r="Z126" s="1350">
        <v>4.104E-3</v>
      </c>
      <c r="AA126" s="1351">
        <v>5.5699999999999999E-11</v>
      </c>
      <c r="AB126" s="1352">
        <v>119391</v>
      </c>
      <c r="AC126" s="1352"/>
      <c r="AD126" s="1394">
        <v>0.56230000000000002</v>
      </c>
      <c r="AE126" s="1395">
        <v>2.4799999999999999E-2</v>
      </c>
      <c r="AF126" s="1395">
        <v>3.3E-3</v>
      </c>
      <c r="AG126" s="1396">
        <v>8.3079999999999998E-14</v>
      </c>
      <c r="AH126" s="1397">
        <v>192004</v>
      </c>
      <c r="AI126" s="1352"/>
      <c r="AJ126" s="1348">
        <v>0.56950000000000001</v>
      </c>
      <c r="AK126" s="1349">
        <v>1.8499999999999999E-2</v>
      </c>
      <c r="AL126" s="1350">
        <v>1.9E-3</v>
      </c>
      <c r="AM126" s="1351">
        <v>4.5009999999999999E-22</v>
      </c>
      <c r="AN126" s="1352">
        <v>653641</v>
      </c>
      <c r="AP126" s="1354">
        <f t="shared" si="2"/>
        <v>1.6781869387499996E-4</v>
      </c>
    </row>
    <row r="127" spans="1:42" s="1327" customFormat="1" ht="18" customHeight="1" x14ac:dyDescent="0.2">
      <c r="A127" s="175" t="s">
        <v>9470</v>
      </c>
      <c r="B127" s="175" t="s">
        <v>1338</v>
      </c>
      <c r="C127" s="175" t="s">
        <v>9471</v>
      </c>
      <c r="D127" s="1347" t="s">
        <v>164</v>
      </c>
      <c r="E127" s="1799" t="s">
        <v>165</v>
      </c>
      <c r="F127" s="1275" t="s">
        <v>9627</v>
      </c>
      <c r="G127" s="1800" t="s">
        <v>166</v>
      </c>
      <c r="H127" s="1332">
        <v>76</v>
      </c>
      <c r="I127" s="1332" t="s">
        <v>2</v>
      </c>
      <c r="J127" s="1332" t="s">
        <v>1</v>
      </c>
      <c r="K127" s="1332" t="s">
        <v>1316</v>
      </c>
      <c r="L127" s="1348">
        <v>0.612903737</v>
      </c>
      <c r="M127" s="1349">
        <v>1.3185021E-2</v>
      </c>
      <c r="N127" s="1350">
        <v>2.059871E-3</v>
      </c>
      <c r="O127" s="1351">
        <v>1.5400000000000001E-10</v>
      </c>
      <c r="P127" s="1352">
        <v>524136</v>
      </c>
      <c r="Q127" s="1352"/>
      <c r="R127" s="1348">
        <v>0.61119000000000001</v>
      </c>
      <c r="S127" s="1349">
        <v>0.02</v>
      </c>
      <c r="T127" s="1350">
        <v>6.4181029999999997E-3</v>
      </c>
      <c r="U127" s="1349">
        <v>1.8320700000000001E-3</v>
      </c>
      <c r="V127" s="1352">
        <v>72613</v>
      </c>
      <c r="W127" s="1352"/>
      <c r="X127" s="1348">
        <v>0.61529999999999996</v>
      </c>
      <c r="Y127" s="1349">
        <v>1.4420000000000001E-2</v>
      </c>
      <c r="Z127" s="1350">
        <v>4.2100000000000002E-3</v>
      </c>
      <c r="AA127" s="1355">
        <v>6.1260000000000004E-4</v>
      </c>
      <c r="AB127" s="1352">
        <v>119187</v>
      </c>
      <c r="AC127" s="1352"/>
      <c r="AD127" s="1394">
        <v>0.6169</v>
      </c>
      <c r="AE127" s="1395">
        <v>1.5800000000000002E-2</v>
      </c>
      <c r="AF127" s="1395">
        <v>3.3E-3</v>
      </c>
      <c r="AG127" s="1396">
        <v>1.9250000000000002E-6</v>
      </c>
      <c r="AH127" s="1397">
        <v>191800</v>
      </c>
      <c r="AI127" s="1352"/>
      <c r="AJ127" s="1348">
        <v>0.61319999999999997</v>
      </c>
      <c r="AK127" s="1349">
        <v>1.3899999999999999E-2</v>
      </c>
      <c r="AL127" s="1350">
        <v>1.8E-3</v>
      </c>
      <c r="AM127" s="1351">
        <v>4.7169999999999999E-15</v>
      </c>
      <c r="AN127" s="1352">
        <v>715936</v>
      </c>
      <c r="AP127" s="1354">
        <f t="shared" si="2"/>
        <v>9.1653321379199984E-5</v>
      </c>
    </row>
    <row r="128" spans="1:42" s="1327" customFormat="1" ht="18" customHeight="1" x14ac:dyDescent="0.2">
      <c r="A128" s="175" t="s">
        <v>9470</v>
      </c>
      <c r="B128" s="175" t="s">
        <v>1338</v>
      </c>
      <c r="C128" s="175" t="s">
        <v>9471</v>
      </c>
      <c r="D128" s="1347" t="s">
        <v>257</v>
      </c>
      <c r="E128" s="1799" t="s">
        <v>258</v>
      </c>
      <c r="F128" s="1275" t="s">
        <v>9628</v>
      </c>
      <c r="G128" s="1800" t="s">
        <v>259</v>
      </c>
      <c r="H128" s="1332">
        <v>77</v>
      </c>
      <c r="I128" s="1332" t="s">
        <v>3</v>
      </c>
      <c r="J128" s="1332" t="s">
        <v>1</v>
      </c>
      <c r="K128" s="1332" t="s">
        <v>1316</v>
      </c>
      <c r="L128" s="1348">
        <v>0.558203585</v>
      </c>
      <c r="M128" s="1349">
        <v>1.3485066E-2</v>
      </c>
      <c r="N128" s="1350">
        <v>2.2349259999999999E-3</v>
      </c>
      <c r="O128" s="1351">
        <v>1.6000000000000001E-9</v>
      </c>
      <c r="P128" s="1352">
        <v>502270</v>
      </c>
      <c r="Q128" s="1352"/>
      <c r="R128" s="1348">
        <v>0.62070999999999998</v>
      </c>
      <c r="S128" s="1349">
        <v>1.7000000000000001E-2</v>
      </c>
      <c r="T128" s="1350">
        <v>6.5717079999999999E-3</v>
      </c>
      <c r="U128" s="1353">
        <v>9.6858699999999992E-3</v>
      </c>
      <c r="V128" s="1352">
        <v>72613</v>
      </c>
      <c r="W128" s="1352"/>
      <c r="X128" s="1348">
        <v>0.51780000000000004</v>
      </c>
      <c r="Y128" s="1349">
        <v>9.2820000000000003E-3</v>
      </c>
      <c r="Z128" s="1350">
        <v>4.084E-3</v>
      </c>
      <c r="AA128" s="1353">
        <v>2.3050000000000001E-2</v>
      </c>
      <c r="AB128" s="1352">
        <v>119452</v>
      </c>
      <c r="AC128" s="1352"/>
      <c r="AD128" s="1394">
        <v>0.54459999999999997</v>
      </c>
      <c r="AE128" s="1395">
        <v>1.0999999999999999E-2</v>
      </c>
      <c r="AF128" s="1395">
        <v>3.5000000000000001E-3</v>
      </c>
      <c r="AG128" s="1396">
        <v>1.586E-3</v>
      </c>
      <c r="AH128" s="1397">
        <v>192065</v>
      </c>
      <c r="AI128" s="1352"/>
      <c r="AJ128" s="1348">
        <v>0.55479999999999996</v>
      </c>
      <c r="AK128" s="1349">
        <v>1.29E-2</v>
      </c>
      <c r="AL128" s="1350">
        <v>1.9E-3</v>
      </c>
      <c r="AM128" s="1351">
        <v>7.0219999999999998E-12</v>
      </c>
      <c r="AN128" s="1352">
        <v>694335</v>
      </c>
      <c r="AP128" s="1354">
        <f t="shared" si="2"/>
        <v>8.2205528227200007E-5</v>
      </c>
    </row>
    <row r="129" spans="1:42" s="1327" customFormat="1" ht="18" customHeight="1" x14ac:dyDescent="0.2">
      <c r="A129" s="175" t="s">
        <v>9470</v>
      </c>
      <c r="B129" s="175" t="s">
        <v>1338</v>
      </c>
      <c r="C129" s="175" t="s">
        <v>9471</v>
      </c>
      <c r="D129" s="1347" t="s">
        <v>377</v>
      </c>
      <c r="E129" s="1799" t="s">
        <v>378</v>
      </c>
      <c r="F129" s="1275" t="s">
        <v>9629</v>
      </c>
      <c r="G129" s="1800" t="s">
        <v>327</v>
      </c>
      <c r="H129" s="1454" t="s">
        <v>9481</v>
      </c>
      <c r="I129" s="1332" t="s">
        <v>3</v>
      </c>
      <c r="J129" s="1332" t="s">
        <v>1</v>
      </c>
      <c r="K129" s="1332" t="s">
        <v>1316</v>
      </c>
      <c r="L129" s="1348">
        <v>0.70536469499999999</v>
      </c>
      <c r="M129" s="1349">
        <v>1.1308230000000001E-2</v>
      </c>
      <c r="N129" s="1350">
        <v>2.3210890000000001E-3</v>
      </c>
      <c r="O129" s="1351">
        <v>1.11E-6</v>
      </c>
      <c r="P129" s="1352">
        <v>500727</v>
      </c>
      <c r="Q129" s="1352"/>
      <c r="R129" s="1348">
        <v>0.69486999999999999</v>
      </c>
      <c r="S129" s="1349">
        <v>1.6E-2</v>
      </c>
      <c r="T129" s="1350">
        <v>6.6073010000000003E-3</v>
      </c>
      <c r="U129" s="1353">
        <v>1.54539E-2</v>
      </c>
      <c r="V129" s="1352">
        <v>72613</v>
      </c>
      <c r="W129" s="1352"/>
      <c r="X129" s="1348">
        <v>0.70850000000000002</v>
      </c>
      <c r="Y129" s="1349">
        <v>1.2500000000000001E-2</v>
      </c>
      <c r="Z129" s="1350">
        <v>4.4970000000000001E-3</v>
      </c>
      <c r="AA129" s="1349">
        <v>5.4520000000000002E-3</v>
      </c>
      <c r="AB129" s="1352">
        <v>119429</v>
      </c>
      <c r="AC129" s="1352"/>
      <c r="AD129" s="1394">
        <v>0.70510000000000006</v>
      </c>
      <c r="AE129" s="1395">
        <v>1.37E-2</v>
      </c>
      <c r="AF129" s="1395">
        <v>3.5000000000000001E-3</v>
      </c>
      <c r="AG129" s="1396">
        <v>7.627E-5</v>
      </c>
      <c r="AH129" s="1397">
        <v>192042</v>
      </c>
      <c r="AI129" s="1352"/>
      <c r="AJ129" s="1348">
        <v>0.70500000000000007</v>
      </c>
      <c r="AK129" s="1349">
        <v>1.2E-2</v>
      </c>
      <c r="AL129" s="1350">
        <v>2E-3</v>
      </c>
      <c r="AM129" s="1351">
        <v>1.27E-9</v>
      </c>
      <c r="AN129" s="1352">
        <v>692769</v>
      </c>
      <c r="AP129" s="1354">
        <f t="shared" si="2"/>
        <v>5.9896799999999992E-5</v>
      </c>
    </row>
    <row r="130" spans="1:42" s="1327" customFormat="1" ht="18" customHeight="1" x14ac:dyDescent="0.2">
      <c r="A130" s="175" t="s">
        <v>9470</v>
      </c>
      <c r="B130" s="175" t="s">
        <v>1338</v>
      </c>
      <c r="C130" s="175" t="s">
        <v>9471</v>
      </c>
      <c r="D130" s="1347" t="s">
        <v>325</v>
      </c>
      <c r="E130" s="1799" t="s">
        <v>326</v>
      </c>
      <c r="F130" s="1275" t="s">
        <v>9630</v>
      </c>
      <c r="G130" s="1800" t="s">
        <v>327</v>
      </c>
      <c r="H130" s="1454"/>
      <c r="I130" s="1332" t="s">
        <v>2</v>
      </c>
      <c r="J130" s="1332" t="s">
        <v>1</v>
      </c>
      <c r="K130" s="1332" t="s">
        <v>1316</v>
      </c>
      <c r="L130" s="1348">
        <v>0.70400840499999995</v>
      </c>
      <c r="M130" s="1349">
        <v>1.1971120999999999E-2</v>
      </c>
      <c r="N130" s="1350">
        <v>2.250082E-3</v>
      </c>
      <c r="O130" s="1351">
        <v>1.04E-7</v>
      </c>
      <c r="P130" s="1352">
        <v>526508</v>
      </c>
      <c r="Q130" s="1352"/>
      <c r="R130" s="1348">
        <v>0.69462999999999997</v>
      </c>
      <c r="S130" s="1349">
        <v>1.6E-2</v>
      </c>
      <c r="T130" s="1350">
        <v>6.8568759999999996E-3</v>
      </c>
      <c r="U130" s="1353">
        <v>1.9625900000000002E-2</v>
      </c>
      <c r="V130" s="1352">
        <v>72613</v>
      </c>
      <c r="W130" s="1352"/>
      <c r="X130" s="1348">
        <v>0.70820000000000005</v>
      </c>
      <c r="Y130" s="1349">
        <v>1.154E-2</v>
      </c>
      <c r="Z130" s="1350">
        <v>4.4939999999999997E-3</v>
      </c>
      <c r="AA130" s="1353">
        <v>1.0240000000000001E-2</v>
      </c>
      <c r="AB130" s="1352">
        <v>119483</v>
      </c>
      <c r="AC130" s="1352"/>
      <c r="AD130" s="1394">
        <v>0.70510000000000006</v>
      </c>
      <c r="AE130" s="1395">
        <v>1.2999999999999999E-2</v>
      </c>
      <c r="AF130" s="1395">
        <v>3.5000000000000001E-3</v>
      </c>
      <c r="AG130" s="1396">
        <v>1.8489999999999999E-4</v>
      </c>
      <c r="AH130" s="1397">
        <v>192096</v>
      </c>
      <c r="AI130" s="1352"/>
      <c r="AJ130" s="1348">
        <v>0.70399999999999996</v>
      </c>
      <c r="AK130" s="1349">
        <v>1.2200000000000001E-2</v>
      </c>
      <c r="AL130" s="1350">
        <v>1.9E-3</v>
      </c>
      <c r="AM130" s="1351">
        <v>2.5329999999999999E-10</v>
      </c>
      <c r="AN130" s="1352">
        <v>718604</v>
      </c>
      <c r="AP130" s="1354">
        <f t="shared" si="2"/>
        <v>6.2031749120000017E-5</v>
      </c>
    </row>
    <row r="131" spans="1:42" s="1327" customFormat="1" ht="18" customHeight="1" x14ac:dyDescent="0.2">
      <c r="A131" s="175" t="s">
        <v>9470</v>
      </c>
      <c r="B131" s="175" t="s">
        <v>1338</v>
      </c>
      <c r="C131" s="175" t="s">
        <v>9471</v>
      </c>
      <c r="D131" s="1347" t="s">
        <v>419</v>
      </c>
      <c r="E131" s="1799" t="s">
        <v>420</v>
      </c>
      <c r="F131" s="1275" t="s">
        <v>9631</v>
      </c>
      <c r="G131" s="1800" t="s">
        <v>421</v>
      </c>
      <c r="H131" s="1454"/>
      <c r="I131" s="1332" t="s">
        <v>4</v>
      </c>
      <c r="J131" s="1332" t="s">
        <v>2</v>
      </c>
      <c r="K131" s="1332" t="s">
        <v>1316</v>
      </c>
      <c r="L131" s="1348">
        <v>0.57852420999999998</v>
      </c>
      <c r="M131" s="1349">
        <v>9.906794E-3</v>
      </c>
      <c r="N131" s="1350">
        <v>2.0359190000000002E-3</v>
      </c>
      <c r="O131" s="1351">
        <v>1.1400000000000001E-6</v>
      </c>
      <c r="P131" s="1352">
        <v>526508</v>
      </c>
      <c r="Q131" s="1352"/>
      <c r="R131" s="1348">
        <v>0.64949999999999997</v>
      </c>
      <c r="S131" s="1349">
        <v>0.02</v>
      </c>
      <c r="T131" s="1350">
        <v>6.4703019999999998E-3</v>
      </c>
      <c r="U131" s="1349">
        <v>1.99453E-3</v>
      </c>
      <c r="V131" s="1352">
        <v>72613</v>
      </c>
      <c r="W131" s="1352"/>
      <c r="X131" s="1348">
        <v>0.59670000000000001</v>
      </c>
      <c r="Y131" s="1349">
        <v>6.9629999999999996E-3</v>
      </c>
      <c r="Z131" s="1350">
        <v>4.1770000000000002E-3</v>
      </c>
      <c r="AA131" s="1353">
        <v>9.5479999999999995E-2</v>
      </c>
      <c r="AB131" s="1352">
        <v>119119</v>
      </c>
      <c r="AC131" s="1352"/>
      <c r="AD131" s="1394">
        <v>0.61539999999999995</v>
      </c>
      <c r="AE131" s="1395">
        <v>1.0999999999999999E-2</v>
      </c>
      <c r="AF131" s="1395">
        <v>3.3E-3</v>
      </c>
      <c r="AG131" s="1396">
        <v>9.4950000000000004E-4</v>
      </c>
      <c r="AH131" s="1397">
        <v>191732</v>
      </c>
      <c r="AI131" s="1352"/>
      <c r="AJ131" s="1348">
        <v>0.58699999999999997</v>
      </c>
      <c r="AK131" s="1349">
        <v>1.01E-2</v>
      </c>
      <c r="AL131" s="1350">
        <v>1.8E-3</v>
      </c>
      <c r="AM131" s="1351">
        <v>8.7649999999999994E-9</v>
      </c>
      <c r="AN131" s="1352">
        <v>718240</v>
      </c>
      <c r="AP131" s="1354">
        <f t="shared" si="2"/>
        <v>4.9460772619999999E-5</v>
      </c>
    </row>
    <row r="132" spans="1:42" s="1327" customFormat="1" ht="18.75" customHeight="1" x14ac:dyDescent="0.2">
      <c r="A132" s="175" t="s">
        <v>9472</v>
      </c>
      <c r="B132" s="175" t="s">
        <v>1338</v>
      </c>
      <c r="C132" s="175" t="s">
        <v>9471</v>
      </c>
      <c r="D132" s="1347" t="s">
        <v>8</v>
      </c>
      <c r="E132" s="1799" t="s">
        <v>9482</v>
      </c>
      <c r="F132" s="1275" t="s">
        <v>9632</v>
      </c>
      <c r="G132" s="1800" t="s">
        <v>10</v>
      </c>
      <c r="H132" s="1454"/>
      <c r="I132" s="1332" t="s">
        <v>2</v>
      </c>
      <c r="J132" s="1332" t="s">
        <v>1</v>
      </c>
      <c r="K132" s="1332" t="s">
        <v>1316</v>
      </c>
      <c r="L132" s="1348">
        <v>0.94933525200000002</v>
      </c>
      <c r="M132" s="1349">
        <v>2.830413E-2</v>
      </c>
      <c r="N132" s="1350">
        <v>4.9296460000000002E-3</v>
      </c>
      <c r="O132" s="1351">
        <v>9.3800000000000003E-9</v>
      </c>
      <c r="P132" s="1352">
        <v>447517</v>
      </c>
      <c r="Q132" s="1332"/>
      <c r="R132" s="1348">
        <v>0.97472000000000003</v>
      </c>
      <c r="S132" s="1349">
        <v>4.5999999999999999E-2</v>
      </c>
      <c r="T132" s="1350">
        <v>2.0178631999999998E-2</v>
      </c>
      <c r="U132" s="1353">
        <v>2.2629099999999999E-2</v>
      </c>
      <c r="V132" s="1352">
        <v>72613</v>
      </c>
      <c r="W132" s="1332"/>
      <c r="X132" s="1348">
        <v>0.94698000000000004</v>
      </c>
      <c r="Y132" s="1349">
        <v>4.5859999999999998E-2</v>
      </c>
      <c r="Z132" s="1350">
        <v>9.0889999999999999E-3</v>
      </c>
      <c r="AA132" s="1351">
        <v>4.5200000000000002E-7</v>
      </c>
      <c r="AB132" s="1352">
        <v>119504</v>
      </c>
      <c r="AC132" s="1378"/>
      <c r="AD132" s="1394">
        <v>0.95340000000000003</v>
      </c>
      <c r="AE132" s="1395">
        <v>4.5999999999999999E-2</v>
      </c>
      <c r="AF132" s="1395">
        <v>8.2000000000000007E-3</v>
      </c>
      <c r="AG132" s="1396">
        <v>2.0850000000000001E-8</v>
      </c>
      <c r="AH132" s="1397">
        <v>192117</v>
      </c>
      <c r="AI132" s="1332"/>
      <c r="AJ132" s="1348">
        <v>0.94989999999999997</v>
      </c>
      <c r="AK132" s="1349">
        <v>3.2899999999999999E-2</v>
      </c>
      <c r="AL132" s="1350">
        <v>4.1999999999999997E-3</v>
      </c>
      <c r="AM132" s="1351">
        <v>8.1539999999999996E-15</v>
      </c>
      <c r="AN132" s="1352">
        <v>639634</v>
      </c>
      <c r="AP132" s="1354">
        <f t="shared" si="2"/>
        <v>1.0302376215180008E-4</v>
      </c>
    </row>
    <row r="133" spans="1:42" s="1327" customFormat="1" ht="18" customHeight="1" x14ac:dyDescent="0.2">
      <c r="A133" s="175" t="s">
        <v>9470</v>
      </c>
      <c r="B133" s="175" t="s">
        <v>1338</v>
      </c>
      <c r="C133" s="175" t="s">
        <v>9471</v>
      </c>
      <c r="D133" s="1347" t="s">
        <v>198</v>
      </c>
      <c r="E133" s="1799" t="s">
        <v>199</v>
      </c>
      <c r="F133" s="1275" t="s">
        <v>9633</v>
      </c>
      <c r="G133" s="1800" t="s">
        <v>200</v>
      </c>
      <c r="H133" s="1454">
        <v>79</v>
      </c>
      <c r="I133" s="1332" t="s">
        <v>2</v>
      </c>
      <c r="J133" s="1332" t="s">
        <v>3</v>
      </c>
      <c r="K133" s="1332" t="s">
        <v>1316</v>
      </c>
      <c r="L133" s="1348">
        <v>0.74521394500000004</v>
      </c>
      <c r="M133" s="1349">
        <v>1.2546903999999999E-2</v>
      </c>
      <c r="N133" s="1350">
        <v>2.315105E-3</v>
      </c>
      <c r="O133" s="1351">
        <v>5.9699999999999999E-8</v>
      </c>
      <c r="P133" s="1352">
        <v>519607</v>
      </c>
      <c r="Q133" s="1352"/>
      <c r="R133" s="1348">
        <v>0.67435999999999996</v>
      </c>
      <c r="S133" s="1349">
        <v>2.7E-2</v>
      </c>
      <c r="T133" s="1350">
        <v>6.6165099999999999E-3</v>
      </c>
      <c r="U133" s="1351">
        <v>4.49E-5</v>
      </c>
      <c r="V133" s="1352">
        <v>72613</v>
      </c>
      <c r="W133" s="1352"/>
      <c r="X133" s="1348">
        <v>0.71819999999999995</v>
      </c>
      <c r="Y133" s="1349">
        <v>1.6920000000000001E-2</v>
      </c>
      <c r="Z133" s="1350">
        <v>4.5659999999999997E-3</v>
      </c>
      <c r="AA133" s="1355">
        <v>2.1130000000000001E-4</v>
      </c>
      <c r="AB133" s="1352">
        <v>118262</v>
      </c>
      <c r="AC133" s="1352"/>
      <c r="AD133" s="1394">
        <v>0.70310000000000006</v>
      </c>
      <c r="AE133" s="1395">
        <v>2.0400000000000001E-2</v>
      </c>
      <c r="AF133" s="1395">
        <v>4.1000000000000003E-3</v>
      </c>
      <c r="AG133" s="1396">
        <v>5.482E-7</v>
      </c>
      <c r="AH133" s="1397">
        <v>190875</v>
      </c>
      <c r="AI133" s="1352"/>
      <c r="AJ133" s="1348">
        <v>0.7339</v>
      </c>
      <c r="AK133" s="1349">
        <v>1.46E-2</v>
      </c>
      <c r="AL133" s="1350">
        <v>2E-3</v>
      </c>
      <c r="AM133" s="1351">
        <v>1.089E-13</v>
      </c>
      <c r="AN133" s="1352">
        <v>710482</v>
      </c>
      <c r="AP133" s="1354">
        <f t="shared" si="2"/>
        <v>8.3256369592799999E-5</v>
      </c>
    </row>
    <row r="134" spans="1:42" s="1327" customFormat="1" ht="18" customHeight="1" x14ac:dyDescent="0.2">
      <c r="A134" s="175" t="s">
        <v>9470</v>
      </c>
      <c r="B134" s="175" t="s">
        <v>1338</v>
      </c>
      <c r="C134" s="175" t="s">
        <v>9471</v>
      </c>
      <c r="D134" s="1347" t="s">
        <v>120</v>
      </c>
      <c r="E134" s="1799" t="s">
        <v>121</v>
      </c>
      <c r="F134" s="1275" t="s">
        <v>9634</v>
      </c>
      <c r="G134" s="1800" t="s">
        <v>122</v>
      </c>
      <c r="H134" s="1454"/>
      <c r="I134" s="1332" t="s">
        <v>2</v>
      </c>
      <c r="J134" s="1332" t="s">
        <v>4</v>
      </c>
      <c r="K134" s="1332" t="s">
        <v>1316</v>
      </c>
      <c r="L134" s="1348">
        <v>0.39783137000000002</v>
      </c>
      <c r="M134" s="1349">
        <v>1.4452102E-2</v>
      </c>
      <c r="N134" s="1350">
        <v>2.1504390000000001E-3</v>
      </c>
      <c r="O134" s="1351">
        <v>1.8100000000000001E-11</v>
      </c>
      <c r="P134" s="1352">
        <v>477921</v>
      </c>
      <c r="Q134" s="1352"/>
      <c r="R134" s="1348">
        <v>0.35163</v>
      </c>
      <c r="S134" s="1349">
        <v>0.03</v>
      </c>
      <c r="T134" s="1350">
        <v>6.5248770000000001E-3</v>
      </c>
      <c r="U134" s="1351">
        <v>4.2699999999999998E-6</v>
      </c>
      <c r="V134" s="1352">
        <v>72613</v>
      </c>
      <c r="W134" s="1352"/>
      <c r="X134" s="1348">
        <v>0.37280000000000002</v>
      </c>
      <c r="Y134" s="1349">
        <v>1.7090000000000001E-2</v>
      </c>
      <c r="Z134" s="1350">
        <v>4.235E-3</v>
      </c>
      <c r="AA134" s="1351">
        <v>5.4799999999999997E-5</v>
      </c>
      <c r="AB134" s="1352">
        <v>119429</v>
      </c>
      <c r="AC134" s="1352"/>
      <c r="AD134" s="1394">
        <v>0.36509999999999998</v>
      </c>
      <c r="AE134" s="1395">
        <v>2.0199999999999999E-2</v>
      </c>
      <c r="AF134" s="1395">
        <v>3.5000000000000001E-3</v>
      </c>
      <c r="AG134" s="1396">
        <v>6.0149999999999996E-9</v>
      </c>
      <c r="AH134" s="1397">
        <v>192042</v>
      </c>
      <c r="AI134" s="1352"/>
      <c r="AJ134" s="1348">
        <v>0.38939999999999997</v>
      </c>
      <c r="AK134" s="1349">
        <v>1.6199999999999999E-2</v>
      </c>
      <c r="AL134" s="1350">
        <v>1.8E-3</v>
      </c>
      <c r="AM134" s="1351">
        <v>1.388E-18</v>
      </c>
      <c r="AN134" s="1352">
        <v>669963</v>
      </c>
      <c r="AP134" s="1354">
        <f t="shared" si="2"/>
        <v>1.2479947888319998E-4</v>
      </c>
    </row>
    <row r="135" spans="1:42" s="1327" customFormat="1" ht="18" customHeight="1" x14ac:dyDescent="0.2">
      <c r="A135" s="175" t="s">
        <v>9470</v>
      </c>
      <c r="B135" s="175" t="s">
        <v>1338</v>
      </c>
      <c r="C135" s="175" t="s">
        <v>9471</v>
      </c>
      <c r="D135" s="1347" t="s">
        <v>117</v>
      </c>
      <c r="E135" s="1799" t="s">
        <v>118</v>
      </c>
      <c r="F135" s="1275" t="s">
        <v>9635</v>
      </c>
      <c r="G135" s="1800" t="s">
        <v>119</v>
      </c>
      <c r="H135" s="1332">
        <v>80</v>
      </c>
      <c r="I135" s="1332" t="s">
        <v>4</v>
      </c>
      <c r="J135" s="1332" t="s">
        <v>2</v>
      </c>
      <c r="K135" s="1332" t="s">
        <v>1316</v>
      </c>
      <c r="L135" s="1348">
        <v>0.43935392499999998</v>
      </c>
      <c r="M135" s="1349">
        <v>1.5611208E-2</v>
      </c>
      <c r="N135" s="1350">
        <v>2.0476909999999999E-3</v>
      </c>
      <c r="O135" s="1351">
        <v>2.4600000000000001E-14</v>
      </c>
      <c r="P135" s="1352">
        <v>526508</v>
      </c>
      <c r="Q135" s="1352"/>
      <c r="R135" s="1348">
        <v>0.48000999999999999</v>
      </c>
      <c r="S135" s="1349">
        <v>2.4E-2</v>
      </c>
      <c r="T135" s="1350">
        <v>6.322261E-3</v>
      </c>
      <c r="U135" s="1355">
        <v>1.4698399999999999E-4</v>
      </c>
      <c r="V135" s="1352">
        <v>72613</v>
      </c>
      <c r="W135" s="1352"/>
      <c r="X135" s="1348">
        <v>0.46500000000000002</v>
      </c>
      <c r="Y135" s="1349">
        <v>1.153E-2</v>
      </c>
      <c r="Z135" s="1350">
        <v>4.1050000000000001E-3</v>
      </c>
      <c r="AA135" s="1349">
        <v>4.9719999999999999E-3</v>
      </c>
      <c r="AB135" s="1352">
        <v>119435</v>
      </c>
      <c r="AC135" s="1352"/>
      <c r="AD135" s="1394">
        <v>0.47310000000000002</v>
      </c>
      <c r="AE135" s="1395">
        <v>1.5699999999999999E-2</v>
      </c>
      <c r="AF135" s="1395">
        <v>3.3E-3</v>
      </c>
      <c r="AG135" s="1396">
        <v>2.418E-6</v>
      </c>
      <c r="AH135" s="1397">
        <v>192048</v>
      </c>
      <c r="AI135" s="1352"/>
      <c r="AJ135" s="1348">
        <v>0.44719999999999999</v>
      </c>
      <c r="AK135" s="1349">
        <v>1.55E-2</v>
      </c>
      <c r="AL135" s="1350">
        <v>1.8E-3</v>
      </c>
      <c r="AM135" s="1351">
        <v>1.214E-18</v>
      </c>
      <c r="AN135" s="1352">
        <v>718556</v>
      </c>
      <c r="AP135" s="1354">
        <f t="shared" si="2"/>
        <v>1.1878544287999999E-4</v>
      </c>
    </row>
    <row r="136" spans="1:42" s="1327" customFormat="1" ht="18" customHeight="1" x14ac:dyDescent="0.2">
      <c r="A136" s="175" t="s">
        <v>9470</v>
      </c>
      <c r="B136" s="175" t="s">
        <v>1338</v>
      </c>
      <c r="C136" s="175" t="s">
        <v>9471</v>
      </c>
      <c r="D136" s="1347" t="s">
        <v>140</v>
      </c>
      <c r="E136" s="1799" t="s">
        <v>141</v>
      </c>
      <c r="F136" s="1275" t="s">
        <v>9636</v>
      </c>
      <c r="G136" s="1800" t="s">
        <v>142</v>
      </c>
      <c r="H136" s="1454">
        <v>81</v>
      </c>
      <c r="I136" s="1332" t="s">
        <v>3</v>
      </c>
      <c r="J136" s="1332" t="s">
        <v>1</v>
      </c>
      <c r="K136" s="1332" t="s">
        <v>1316</v>
      </c>
      <c r="L136" s="1348">
        <v>0.26175716599999999</v>
      </c>
      <c r="M136" s="1349">
        <v>1.7058770000000001E-2</v>
      </c>
      <c r="N136" s="1350">
        <v>2.4216960000000001E-3</v>
      </c>
      <c r="O136" s="1351">
        <v>1.8699999999999999E-12</v>
      </c>
      <c r="P136" s="1352">
        <v>511111</v>
      </c>
      <c r="Q136" s="1352"/>
      <c r="R136" s="1348">
        <v>0.21826999999999999</v>
      </c>
      <c r="S136" s="1349">
        <v>1.2E-2</v>
      </c>
      <c r="T136" s="1350">
        <v>7.6727059999999996E-3</v>
      </c>
      <c r="U136" s="1353">
        <v>0.117821</v>
      </c>
      <c r="V136" s="1352">
        <v>72613</v>
      </c>
      <c r="W136" s="1352"/>
      <c r="X136" s="1348">
        <v>0.22500000000000001</v>
      </c>
      <c r="Y136" s="1349">
        <v>1.975E-2</v>
      </c>
      <c r="Z136" s="1350">
        <v>4.8859999999999997E-3</v>
      </c>
      <c r="AA136" s="1351">
        <v>5.3100000000000003E-5</v>
      </c>
      <c r="AB136" s="1352">
        <v>119448</v>
      </c>
      <c r="AC136" s="1352"/>
      <c r="AD136" s="1394">
        <v>0.22719999999999996</v>
      </c>
      <c r="AE136" s="1395">
        <v>1.78E-2</v>
      </c>
      <c r="AF136" s="1395">
        <v>4.1999999999999997E-3</v>
      </c>
      <c r="AG136" s="1396">
        <v>2.8269999999999999E-5</v>
      </c>
      <c r="AH136" s="1397">
        <v>192061</v>
      </c>
      <c r="AI136" s="1352"/>
      <c r="AJ136" s="1348">
        <v>0.25180000000000002</v>
      </c>
      <c r="AK136" s="1349">
        <v>1.72E-2</v>
      </c>
      <c r="AL136" s="1350">
        <v>2.0999999999999999E-3</v>
      </c>
      <c r="AM136" s="1351">
        <v>1.9330000000000001E-16</v>
      </c>
      <c r="AN136" s="1352">
        <v>703172</v>
      </c>
      <c r="AP136" s="1354">
        <f t="shared" si="2"/>
        <v>1.1147059495680001E-4</v>
      </c>
    </row>
    <row r="137" spans="1:42" s="1327" customFormat="1" ht="18" customHeight="1" x14ac:dyDescent="0.2">
      <c r="A137" s="175" t="s">
        <v>9470</v>
      </c>
      <c r="B137" s="175" t="s">
        <v>1338</v>
      </c>
      <c r="C137" s="175" t="s">
        <v>9471</v>
      </c>
      <c r="D137" s="1347" t="s">
        <v>251</v>
      </c>
      <c r="E137" s="1799" t="s">
        <v>252</v>
      </c>
      <c r="F137" s="1275" t="s">
        <v>9637</v>
      </c>
      <c r="G137" s="1800" t="s">
        <v>253</v>
      </c>
      <c r="H137" s="1454"/>
      <c r="I137" s="1332" t="s">
        <v>2</v>
      </c>
      <c r="J137" s="1332" t="s">
        <v>4</v>
      </c>
      <c r="K137" s="1332" t="s">
        <v>1316</v>
      </c>
      <c r="L137" s="1348">
        <v>0.64717178500000005</v>
      </c>
      <c r="M137" s="1349">
        <v>1.2995583999999999E-2</v>
      </c>
      <c r="N137" s="1350">
        <v>2.17892E-3</v>
      </c>
      <c r="O137" s="1351">
        <v>2.4600000000000002E-9</v>
      </c>
      <c r="P137" s="1352">
        <v>493612</v>
      </c>
      <c r="Q137" s="1352"/>
      <c r="R137" s="1348">
        <v>0.64849999999999997</v>
      </c>
      <c r="S137" s="1349">
        <v>1.7999999999999999E-2</v>
      </c>
      <c r="T137" s="1350">
        <v>6.6896890000000004E-3</v>
      </c>
      <c r="U137" s="1349">
        <v>7.1300599999999997E-3</v>
      </c>
      <c r="V137" s="1352">
        <v>72613</v>
      </c>
      <c r="W137" s="1352"/>
      <c r="X137" s="1348">
        <v>0.63029999999999997</v>
      </c>
      <c r="Y137" s="1349">
        <v>1.0540000000000001E-2</v>
      </c>
      <c r="Z137" s="1350">
        <v>4.2839999999999996E-3</v>
      </c>
      <c r="AA137" s="1353">
        <v>1.391E-2</v>
      </c>
      <c r="AB137" s="1352">
        <v>118398</v>
      </c>
      <c r="AC137" s="1352"/>
      <c r="AD137" s="1394">
        <v>0.63490000000000002</v>
      </c>
      <c r="AE137" s="1395">
        <v>1.2699999999999999E-2</v>
      </c>
      <c r="AF137" s="1395">
        <v>3.5000000000000001E-3</v>
      </c>
      <c r="AG137" s="1396">
        <v>2.4879999999999998E-4</v>
      </c>
      <c r="AH137" s="1397">
        <v>191011</v>
      </c>
      <c r="AI137" s="1352"/>
      <c r="AJ137" s="1348">
        <v>0.64410000000000001</v>
      </c>
      <c r="AK137" s="1349">
        <v>1.29E-2</v>
      </c>
      <c r="AL137" s="1350">
        <v>1.9E-3</v>
      </c>
      <c r="AM137" s="1351">
        <v>4.3090000000000003E-12</v>
      </c>
      <c r="AN137" s="1352">
        <v>684623</v>
      </c>
      <c r="AP137" s="1354">
        <f t="shared" si="2"/>
        <v>7.6294055935800003E-5</v>
      </c>
    </row>
    <row r="138" spans="1:42" s="1327" customFormat="1" ht="18" customHeight="1" x14ac:dyDescent="0.2">
      <c r="A138" s="175" t="s">
        <v>9470</v>
      </c>
      <c r="B138" s="175" t="s">
        <v>1338</v>
      </c>
      <c r="C138" s="175" t="s">
        <v>9471</v>
      </c>
      <c r="D138" s="1347" t="s">
        <v>158</v>
      </c>
      <c r="E138" s="1799" t="s">
        <v>159</v>
      </c>
      <c r="F138" s="1275" t="s">
        <v>9638</v>
      </c>
      <c r="G138" s="1800" t="s">
        <v>160</v>
      </c>
      <c r="H138" s="1332">
        <v>82</v>
      </c>
      <c r="I138" s="1332" t="s">
        <v>3</v>
      </c>
      <c r="J138" s="1332" t="s">
        <v>1</v>
      </c>
      <c r="K138" s="1332" t="s">
        <v>1316</v>
      </c>
      <c r="L138" s="1348">
        <v>0.61932064799999997</v>
      </c>
      <c r="M138" s="1349">
        <v>1.2902339000000001E-2</v>
      </c>
      <c r="N138" s="1350">
        <v>2.1775470000000002E-3</v>
      </c>
      <c r="O138" s="1351">
        <v>3.12E-9</v>
      </c>
      <c r="P138" s="1352">
        <v>487803</v>
      </c>
      <c r="Q138" s="1352"/>
      <c r="R138" s="1348">
        <v>0.68149999999999999</v>
      </c>
      <c r="S138" s="1349">
        <v>1.4E-2</v>
      </c>
      <c r="T138" s="1350">
        <v>6.5681159999999997E-3</v>
      </c>
      <c r="U138" s="1353">
        <v>3.3047199999999999E-2</v>
      </c>
      <c r="V138" s="1352">
        <v>72613</v>
      </c>
      <c r="W138" s="1352"/>
      <c r="X138" s="1348">
        <v>0.63700000000000001</v>
      </c>
      <c r="Y138" s="1349">
        <v>2.2419999999999999E-2</v>
      </c>
      <c r="Z138" s="1350">
        <v>4.2550000000000001E-3</v>
      </c>
      <c r="AA138" s="1351">
        <v>1.3799999999999999E-7</v>
      </c>
      <c r="AB138" s="1352">
        <v>119271</v>
      </c>
      <c r="AC138" s="1352"/>
      <c r="AD138" s="1394">
        <v>0.64979999999999993</v>
      </c>
      <c r="AE138" s="1395">
        <v>0.02</v>
      </c>
      <c r="AF138" s="1395">
        <v>3.5000000000000001E-3</v>
      </c>
      <c r="AG138" s="1396">
        <v>8.0399999999999995E-9</v>
      </c>
      <c r="AH138" s="1397">
        <v>191884</v>
      </c>
      <c r="AI138" s="1352"/>
      <c r="AJ138" s="1348">
        <v>0.62769999999999992</v>
      </c>
      <c r="AK138" s="1349">
        <v>1.4800000000000001E-2</v>
      </c>
      <c r="AL138" s="1350">
        <v>1.9E-3</v>
      </c>
      <c r="AM138" s="1351">
        <v>1.6589999999999999E-15</v>
      </c>
      <c r="AN138" s="1352">
        <v>679687</v>
      </c>
      <c r="AP138" s="1354">
        <f t="shared" si="2"/>
        <v>1.0237610239680002E-4</v>
      </c>
    </row>
    <row r="139" spans="1:42" s="1327" customFormat="1" ht="18" customHeight="1" x14ac:dyDescent="0.2">
      <c r="A139" s="175" t="s">
        <v>9470</v>
      </c>
      <c r="B139" s="175" t="s">
        <v>1338</v>
      </c>
      <c r="C139" s="175" t="s">
        <v>9471</v>
      </c>
      <c r="D139" s="1347" t="s">
        <v>344</v>
      </c>
      <c r="E139" s="1799" t="s">
        <v>345</v>
      </c>
      <c r="F139" s="1275" t="s">
        <v>9639</v>
      </c>
      <c r="G139" s="1800" t="s">
        <v>346</v>
      </c>
      <c r="H139" s="1332">
        <v>83</v>
      </c>
      <c r="I139" s="1332" t="s">
        <v>4</v>
      </c>
      <c r="J139" s="1332" t="s">
        <v>2</v>
      </c>
      <c r="K139" s="1332" t="s">
        <v>1316</v>
      </c>
      <c r="L139" s="1348">
        <v>0.33095270500000001</v>
      </c>
      <c r="M139" s="1349">
        <v>1.4566147999999999E-2</v>
      </c>
      <c r="N139" s="1350">
        <v>2.2559730000000001E-3</v>
      </c>
      <c r="O139" s="1351">
        <v>1.0700000000000001E-10</v>
      </c>
      <c r="P139" s="1352">
        <v>495029</v>
      </c>
      <c r="Q139" s="1352"/>
      <c r="R139" s="1348">
        <v>0.30517</v>
      </c>
      <c r="S139" s="1349">
        <v>4.0000000000000001E-3</v>
      </c>
      <c r="T139" s="1350">
        <v>6.6865680000000004E-3</v>
      </c>
      <c r="U139" s="1353">
        <v>0.54969699999999999</v>
      </c>
      <c r="V139" s="1352">
        <v>72613</v>
      </c>
      <c r="W139" s="1352"/>
      <c r="X139" s="1348">
        <v>0.29930000000000001</v>
      </c>
      <c r="Y139" s="1349">
        <v>5.5120000000000004E-3</v>
      </c>
      <c r="Z139" s="1350">
        <v>4.4549999999999998E-3</v>
      </c>
      <c r="AA139" s="1353">
        <v>0.216</v>
      </c>
      <c r="AB139" s="1352">
        <v>119178</v>
      </c>
      <c r="AC139" s="1352"/>
      <c r="AD139" s="1394">
        <v>0.30249999999999999</v>
      </c>
      <c r="AE139" s="1395">
        <v>5.4999999999999997E-3</v>
      </c>
      <c r="AF139" s="1395">
        <v>3.5000000000000001E-3</v>
      </c>
      <c r="AG139" s="1396">
        <v>0.1128</v>
      </c>
      <c r="AH139" s="1397">
        <v>191791</v>
      </c>
      <c r="AI139" s="1352"/>
      <c r="AJ139" s="1348">
        <v>0.32290000000000002</v>
      </c>
      <c r="AK139" s="1349">
        <v>1.2E-2</v>
      </c>
      <c r="AL139" s="1350">
        <v>1.9E-3</v>
      </c>
      <c r="AM139" s="1351">
        <v>4.8629999999999996E-10</v>
      </c>
      <c r="AN139" s="1352">
        <v>686820</v>
      </c>
      <c r="AP139" s="1354">
        <f t="shared" si="2"/>
        <v>6.296704992E-5</v>
      </c>
    </row>
    <row r="140" spans="1:42" s="1327" customFormat="1" ht="18.75" customHeight="1" x14ac:dyDescent="0.2">
      <c r="A140" s="175" t="s">
        <v>9470</v>
      </c>
      <c r="B140" s="175" t="s">
        <v>1338</v>
      </c>
      <c r="C140" s="175" t="s">
        <v>9471</v>
      </c>
      <c r="D140" s="1347" t="s">
        <v>236</v>
      </c>
      <c r="E140" s="1799" t="s">
        <v>237</v>
      </c>
      <c r="F140" s="1275" t="s">
        <v>9640</v>
      </c>
      <c r="G140" s="1800" t="s">
        <v>238</v>
      </c>
      <c r="H140" s="1454">
        <v>84</v>
      </c>
      <c r="I140" s="1332" t="s">
        <v>1</v>
      </c>
      <c r="J140" s="1332" t="s">
        <v>3</v>
      </c>
      <c r="K140" s="1332" t="s">
        <v>1316</v>
      </c>
      <c r="L140" s="1348">
        <v>0.83324373399999996</v>
      </c>
      <c r="M140" s="1349">
        <v>1.7333924000000001E-2</v>
      </c>
      <c r="N140" s="1350">
        <v>2.711008E-3</v>
      </c>
      <c r="O140" s="1351">
        <v>1.6200000000000001E-10</v>
      </c>
      <c r="P140" s="1352">
        <v>524136</v>
      </c>
      <c r="Q140" s="1352"/>
      <c r="R140" s="1348">
        <v>0.97260000000000002</v>
      </c>
      <c r="S140" s="1349">
        <v>0.04</v>
      </c>
      <c r="T140" s="1350">
        <v>2.1460325999999998E-2</v>
      </c>
      <c r="U140" s="1353">
        <v>6.2335099999999997E-2</v>
      </c>
      <c r="V140" s="1352">
        <v>72613</v>
      </c>
      <c r="W140" s="1352"/>
      <c r="X140" s="1367">
        <v>0.82889999999999997</v>
      </c>
      <c r="Y140" s="1349">
        <v>1.4749999999999999E-2</v>
      </c>
      <c r="Z140" s="1350">
        <v>5.4400000000000004E-3</v>
      </c>
      <c r="AA140" s="1349">
        <v>6.7060000000000002E-3</v>
      </c>
      <c r="AB140" s="1352">
        <v>119409</v>
      </c>
      <c r="AC140" s="1352"/>
      <c r="AD140" s="1394">
        <v>0.83750000000000002</v>
      </c>
      <c r="AE140" s="1395">
        <v>1.6299999999999999E-2</v>
      </c>
      <c r="AF140" s="1395">
        <v>4.8999999999999998E-3</v>
      </c>
      <c r="AG140" s="1396">
        <v>7.806E-4</v>
      </c>
      <c r="AH140" s="1397">
        <v>192022</v>
      </c>
      <c r="AI140" s="1352"/>
      <c r="AJ140" s="1348">
        <v>0.83409999999999995</v>
      </c>
      <c r="AK140" s="1349">
        <v>1.7100000000000001E-2</v>
      </c>
      <c r="AL140" s="1350">
        <v>2.3999999999999998E-3</v>
      </c>
      <c r="AM140" s="1351">
        <v>1.27E-12</v>
      </c>
      <c r="AN140" s="1352">
        <v>716158</v>
      </c>
      <c r="AP140" s="1354">
        <f t="shared" si="2"/>
        <v>8.0925748255800028E-5</v>
      </c>
    </row>
    <row r="141" spans="1:42" s="1327" customFormat="1" ht="18.75" customHeight="1" x14ac:dyDescent="0.2">
      <c r="A141" s="175" t="s">
        <v>9470</v>
      </c>
      <c r="B141" s="175" t="s">
        <v>1338</v>
      </c>
      <c r="C141" s="175" t="s">
        <v>9471</v>
      </c>
      <c r="D141" s="1347" t="s">
        <v>223</v>
      </c>
      <c r="E141" s="1799" t="s">
        <v>224</v>
      </c>
      <c r="F141" s="1275" t="s">
        <v>9641</v>
      </c>
      <c r="G141" s="1800" t="s">
        <v>219</v>
      </c>
      <c r="H141" s="1454"/>
      <c r="I141" s="1332" t="s">
        <v>3</v>
      </c>
      <c r="J141" s="1332" t="s">
        <v>1</v>
      </c>
      <c r="K141" s="1332" t="s">
        <v>1316</v>
      </c>
      <c r="L141" s="1348">
        <v>0.50683477099999996</v>
      </c>
      <c r="M141" s="1349">
        <v>1.1224932999999999E-2</v>
      </c>
      <c r="N141" s="1350">
        <v>2.0858959999999998E-3</v>
      </c>
      <c r="O141" s="1351">
        <v>7.3900000000000007E-8</v>
      </c>
      <c r="P141" s="1352">
        <v>500556</v>
      </c>
      <c r="Q141" s="1352"/>
      <c r="R141" s="1348">
        <v>0.47526000000000002</v>
      </c>
      <c r="S141" s="1349">
        <v>1.6E-2</v>
      </c>
      <c r="T141" s="1350">
        <v>6.1569470000000003E-3</v>
      </c>
      <c r="U141" s="1349">
        <v>9.3580099999999999E-3</v>
      </c>
      <c r="V141" s="1352">
        <v>72613</v>
      </c>
      <c r="W141" s="1352"/>
      <c r="X141" s="1348">
        <v>0.48520000000000002</v>
      </c>
      <c r="Y141" s="1349">
        <v>1.7909999999999999E-2</v>
      </c>
      <c r="Z141" s="1350">
        <v>4.1000000000000003E-3</v>
      </c>
      <c r="AA141" s="1351">
        <v>1.26E-5</v>
      </c>
      <c r="AB141" s="1352">
        <v>119288</v>
      </c>
      <c r="AC141" s="1352"/>
      <c r="AD141" s="1394">
        <v>0.4869</v>
      </c>
      <c r="AE141" s="1395">
        <v>1.7399999999999999E-2</v>
      </c>
      <c r="AF141" s="1395">
        <v>3.3E-3</v>
      </c>
      <c r="AG141" s="1396">
        <v>1.7560000000000001E-7</v>
      </c>
      <c r="AH141" s="1397">
        <v>191901</v>
      </c>
      <c r="AI141" s="1352"/>
      <c r="AJ141" s="1348">
        <v>0.50009999999999999</v>
      </c>
      <c r="AK141" s="1349">
        <v>1.29E-2</v>
      </c>
      <c r="AL141" s="1350">
        <v>1.8E-3</v>
      </c>
      <c r="AM141" s="1351">
        <v>4.5210000000000001E-13</v>
      </c>
      <c r="AN141" s="1352">
        <v>692457</v>
      </c>
      <c r="AP141" s="1354">
        <f t="shared" si="2"/>
        <v>8.3204996671800007E-5</v>
      </c>
    </row>
    <row r="142" spans="1:42" s="1327" customFormat="1" ht="18.75" customHeight="1" x14ac:dyDescent="0.2">
      <c r="A142" s="175" t="s">
        <v>9470</v>
      </c>
      <c r="B142" s="175" t="s">
        <v>1338</v>
      </c>
      <c r="C142" s="175" t="s">
        <v>9471</v>
      </c>
      <c r="D142" s="1347" t="s">
        <v>217</v>
      </c>
      <c r="E142" s="1799" t="s">
        <v>218</v>
      </c>
      <c r="F142" s="1275" t="s">
        <v>9642</v>
      </c>
      <c r="G142" s="1800" t="s">
        <v>219</v>
      </c>
      <c r="H142" s="1454"/>
      <c r="I142" s="1332" t="s">
        <v>3</v>
      </c>
      <c r="J142" s="1332" t="s">
        <v>1</v>
      </c>
      <c r="K142" s="1332" t="s">
        <v>1316</v>
      </c>
      <c r="L142" s="1348">
        <v>0.50541102699999996</v>
      </c>
      <c r="M142" s="1349">
        <v>1.1223820000000001E-2</v>
      </c>
      <c r="N142" s="1350">
        <v>2.053488E-3</v>
      </c>
      <c r="O142" s="1351">
        <v>4.6100000000000003E-8</v>
      </c>
      <c r="P142" s="1352">
        <v>516980</v>
      </c>
      <c r="Q142" s="1352"/>
      <c r="R142" s="1348">
        <v>0.47526000000000002</v>
      </c>
      <c r="S142" s="1349">
        <v>1.6E-2</v>
      </c>
      <c r="T142" s="1350">
        <v>6.1585399999999997E-3</v>
      </c>
      <c r="U142" s="1349">
        <v>9.3763500000000003E-3</v>
      </c>
      <c r="V142" s="1352">
        <v>72613</v>
      </c>
      <c r="W142" s="1352"/>
      <c r="X142" s="1348">
        <v>0.4849</v>
      </c>
      <c r="Y142" s="1349">
        <v>1.7579999999999998E-2</v>
      </c>
      <c r="Z142" s="1350">
        <v>4.0969999999999999E-3</v>
      </c>
      <c r="AA142" s="1351">
        <v>1.7799999999999999E-5</v>
      </c>
      <c r="AB142" s="1352">
        <v>119375</v>
      </c>
      <c r="AC142" s="1352"/>
      <c r="AD142" s="1394">
        <v>0.48</v>
      </c>
      <c r="AE142" s="1395">
        <v>1.7399999999999999E-2</v>
      </c>
      <c r="AF142" s="1395">
        <v>3.3E-3</v>
      </c>
      <c r="AG142" s="1396">
        <v>1.7560000000000001E-7</v>
      </c>
      <c r="AH142" s="1397">
        <v>191988</v>
      </c>
      <c r="AI142" s="1352"/>
      <c r="AJ142" s="1348">
        <v>0.49919999999999998</v>
      </c>
      <c r="AK142" s="1349">
        <v>1.2800000000000001E-2</v>
      </c>
      <c r="AL142" s="1350">
        <v>1.8E-3</v>
      </c>
      <c r="AM142" s="1351">
        <v>3.6630000000000001E-13</v>
      </c>
      <c r="AN142" s="1352">
        <v>708968</v>
      </c>
      <c r="AP142" s="1354">
        <f t="shared" si="2"/>
        <v>8.1919790284800003E-5</v>
      </c>
    </row>
    <row r="143" spans="1:42" s="1327" customFormat="1" ht="18.75" customHeight="1" x14ac:dyDescent="0.2">
      <c r="A143" s="175" t="s">
        <v>9470</v>
      </c>
      <c r="B143" s="175" t="s">
        <v>1338</v>
      </c>
      <c r="C143" s="175" t="s">
        <v>9471</v>
      </c>
      <c r="D143" s="1347" t="s">
        <v>104</v>
      </c>
      <c r="E143" s="1799" t="s">
        <v>105</v>
      </c>
      <c r="F143" s="1275" t="s">
        <v>9643</v>
      </c>
      <c r="G143" s="1800" t="s">
        <v>106</v>
      </c>
      <c r="H143" s="1454">
        <v>85</v>
      </c>
      <c r="I143" s="1332" t="s">
        <v>2</v>
      </c>
      <c r="J143" s="1332" t="s">
        <v>4</v>
      </c>
      <c r="K143" s="1332" t="s">
        <v>1316</v>
      </c>
      <c r="L143" s="1348">
        <v>0.30386127800000001</v>
      </c>
      <c r="M143" s="1349">
        <v>2.1443606E-2</v>
      </c>
      <c r="N143" s="1350">
        <v>2.4664639999999998E-3</v>
      </c>
      <c r="O143" s="1351">
        <v>3.4999999999999999E-18</v>
      </c>
      <c r="P143" s="1352">
        <v>439411</v>
      </c>
      <c r="Q143" s="1352"/>
      <c r="R143" s="1348">
        <v>0.34256999999999999</v>
      </c>
      <c r="S143" s="1349">
        <v>2.3E-2</v>
      </c>
      <c r="T143" s="1350">
        <v>6.6250229999999998E-3</v>
      </c>
      <c r="U143" s="1355">
        <v>5.1720100000000001E-4</v>
      </c>
      <c r="V143" s="1352">
        <v>72613</v>
      </c>
      <c r="W143" s="1352"/>
      <c r="X143" s="1348">
        <v>0.32669999999999999</v>
      </c>
      <c r="Y143" s="1349">
        <v>1.8120000000000001E-2</v>
      </c>
      <c r="Z143" s="1350">
        <v>5.1749999999999999E-3</v>
      </c>
      <c r="AA143" s="1355">
        <v>4.6319999999999998E-4</v>
      </c>
      <c r="AB143" s="1352">
        <v>86689</v>
      </c>
      <c r="AC143" s="1352"/>
      <c r="AD143" s="1394">
        <v>0.33340000000000003</v>
      </c>
      <c r="AE143" s="1395">
        <v>1.9699999999999999E-2</v>
      </c>
      <c r="AF143" s="1395">
        <v>4.1000000000000003E-3</v>
      </c>
      <c r="AG143" s="1396">
        <v>1.3030000000000001E-6</v>
      </c>
      <c r="AH143" s="1397">
        <v>159302</v>
      </c>
      <c r="AI143" s="1352"/>
      <c r="AJ143" s="1348">
        <v>0.31159999999999999</v>
      </c>
      <c r="AK143" s="1349">
        <v>2.1000000000000001E-2</v>
      </c>
      <c r="AL143" s="1350">
        <v>2.0999999999999999E-3</v>
      </c>
      <c r="AM143" s="1351">
        <v>1.9949999999999999E-23</v>
      </c>
      <c r="AN143" s="1352">
        <v>598713</v>
      </c>
      <c r="AP143" s="1354">
        <f t="shared" si="2"/>
        <v>1.8919379808E-4</v>
      </c>
    </row>
    <row r="144" spans="1:42" s="1327" customFormat="1" ht="18.75" customHeight="1" x14ac:dyDescent="0.2">
      <c r="A144" s="175" t="s">
        <v>9470</v>
      </c>
      <c r="B144" s="175" t="s">
        <v>1338</v>
      </c>
      <c r="C144" s="175" t="s">
        <v>9471</v>
      </c>
      <c r="D144" s="1347" t="s">
        <v>78</v>
      </c>
      <c r="E144" s="1799" t="s">
        <v>79</v>
      </c>
      <c r="F144" s="1275" t="s">
        <v>9644</v>
      </c>
      <c r="G144" s="1800" t="s">
        <v>80</v>
      </c>
      <c r="H144" s="1454"/>
      <c r="I144" s="1332" t="s">
        <v>3</v>
      </c>
      <c r="J144" s="1332" t="s">
        <v>2</v>
      </c>
      <c r="K144" s="1332" t="s">
        <v>1316</v>
      </c>
      <c r="L144" s="1348">
        <v>0.31584391699999997</v>
      </c>
      <c r="M144" s="1349">
        <v>2.7861138000000001E-2</v>
      </c>
      <c r="N144" s="1350">
        <v>2.7887070000000001E-3</v>
      </c>
      <c r="O144" s="1351">
        <v>1.6699999999999999E-23</v>
      </c>
      <c r="P144" s="1352">
        <v>351023</v>
      </c>
      <c r="Q144" s="1352"/>
      <c r="R144" s="1348">
        <v>0.37945000000000001</v>
      </c>
      <c r="S144" s="1349">
        <v>3.1E-2</v>
      </c>
      <c r="T144" s="1350">
        <v>6.5001030000000001E-3</v>
      </c>
      <c r="U144" s="1351">
        <v>1.8500000000000001E-6</v>
      </c>
      <c r="V144" s="1352">
        <v>72613</v>
      </c>
      <c r="W144" s="1352"/>
      <c r="X144" s="1348">
        <v>0.32890000000000003</v>
      </c>
      <c r="Y144" s="1349">
        <v>2.52E-2</v>
      </c>
      <c r="Z144" s="1350">
        <v>4.3530000000000001E-3</v>
      </c>
      <c r="AA144" s="1351">
        <v>7.1200000000000002E-9</v>
      </c>
      <c r="AB144" s="1352">
        <v>119379</v>
      </c>
      <c r="AC144" s="1352"/>
      <c r="AD144" s="1394">
        <v>0.34229999999999999</v>
      </c>
      <c r="AE144" s="1395">
        <v>2.6499999999999999E-2</v>
      </c>
      <c r="AF144" s="1395">
        <v>3.5000000000000001E-3</v>
      </c>
      <c r="AG144" s="1396">
        <v>2.4650000000000001E-14</v>
      </c>
      <c r="AH144" s="1397">
        <v>191992</v>
      </c>
      <c r="AI144" s="1352"/>
      <c r="AJ144" s="1348">
        <v>0.32650000000000001</v>
      </c>
      <c r="AK144" s="1349">
        <v>2.75E-2</v>
      </c>
      <c r="AL144" s="1350">
        <v>2.2000000000000001E-3</v>
      </c>
      <c r="AM144" s="1351">
        <v>1.096E-35</v>
      </c>
      <c r="AN144" s="1352">
        <v>543015</v>
      </c>
      <c r="AP144" s="1354">
        <f t="shared" si="2"/>
        <v>3.3259534687500001E-4</v>
      </c>
    </row>
    <row r="145" spans="1:42" s="1327" customFormat="1" ht="18.75" customHeight="1" x14ac:dyDescent="0.2">
      <c r="A145" s="175" t="s">
        <v>9470</v>
      </c>
      <c r="B145" s="175" t="s">
        <v>1338</v>
      </c>
      <c r="C145" s="175" t="s">
        <v>9471</v>
      </c>
      <c r="D145" s="1347" t="s">
        <v>110</v>
      </c>
      <c r="E145" s="1799" t="s">
        <v>111</v>
      </c>
      <c r="F145" s="1275" t="s">
        <v>9645</v>
      </c>
      <c r="G145" s="1800" t="s">
        <v>112</v>
      </c>
      <c r="H145" s="1332" t="s">
        <v>9483</v>
      </c>
      <c r="I145" s="1332" t="s">
        <v>2</v>
      </c>
      <c r="J145" s="1332" t="s">
        <v>4</v>
      </c>
      <c r="K145" s="712" t="s">
        <v>113</v>
      </c>
      <c r="L145" s="1348">
        <v>0.51312935699999995</v>
      </c>
      <c r="M145" s="1349">
        <v>1.4912547999999999E-2</v>
      </c>
      <c r="N145" s="1350">
        <v>2.0185160000000001E-3</v>
      </c>
      <c r="O145" s="1351">
        <v>1.49E-13</v>
      </c>
      <c r="P145" s="1352">
        <v>525229</v>
      </c>
      <c r="Q145" s="1352"/>
      <c r="R145" s="1348">
        <v>0.47051999999999999</v>
      </c>
      <c r="S145" s="1349">
        <v>2.8000000000000001E-2</v>
      </c>
      <c r="T145" s="1350">
        <v>6.1282230000000004E-3</v>
      </c>
      <c r="U145" s="1351">
        <v>4.8999999999999997E-6</v>
      </c>
      <c r="V145" s="1352">
        <v>72613</v>
      </c>
      <c r="W145" s="1352"/>
      <c r="X145" s="1348">
        <v>0.52259999999999995</v>
      </c>
      <c r="Y145" s="1349">
        <v>1.7780000000000001E-2</v>
      </c>
      <c r="Z145" s="1350">
        <v>4.0920000000000002E-3</v>
      </c>
      <c r="AA145" s="1351">
        <v>1.4E-5</v>
      </c>
      <c r="AB145" s="1352">
        <v>119429</v>
      </c>
      <c r="AC145" s="1352"/>
      <c r="AD145" s="1394">
        <v>0.50459999999999994</v>
      </c>
      <c r="AE145" s="1395">
        <v>2.1100000000000001E-2</v>
      </c>
      <c r="AF145" s="1395">
        <v>3.3E-3</v>
      </c>
      <c r="AG145" s="1396">
        <v>2.4070000000000001E-10</v>
      </c>
      <c r="AH145" s="1397">
        <v>192042</v>
      </c>
      <c r="AI145" s="1352"/>
      <c r="AJ145" s="1348">
        <v>0.51140000000000008</v>
      </c>
      <c r="AK145" s="1349">
        <v>1.6500000000000001E-2</v>
      </c>
      <c r="AL145" s="1350">
        <v>1.6999999999999999E-3</v>
      </c>
      <c r="AM145" s="1351">
        <v>2.2660000000000001E-21</v>
      </c>
      <c r="AN145" s="1352">
        <v>717271</v>
      </c>
      <c r="AP145" s="1354">
        <f t="shared" si="2"/>
        <v>1.3605423678000002E-4</v>
      </c>
    </row>
    <row r="146" spans="1:42" s="1327" customFormat="1" ht="18.75" customHeight="1" x14ac:dyDescent="0.2">
      <c r="A146" s="175" t="s">
        <v>9470</v>
      </c>
      <c r="B146" s="175" t="s">
        <v>1338</v>
      </c>
      <c r="C146" s="175" t="s">
        <v>9471</v>
      </c>
      <c r="D146" s="1347" t="s">
        <v>193</v>
      </c>
      <c r="E146" s="1799" t="s">
        <v>194</v>
      </c>
      <c r="F146" s="1275" t="s">
        <v>9646</v>
      </c>
      <c r="G146" s="1800" t="s">
        <v>195</v>
      </c>
      <c r="H146" s="1332" t="s">
        <v>9484</v>
      </c>
      <c r="I146" s="1332" t="s">
        <v>4</v>
      </c>
      <c r="J146" s="1332" t="s">
        <v>2</v>
      </c>
      <c r="K146" s="1332" t="s">
        <v>1316</v>
      </c>
      <c r="L146" s="1348">
        <v>0.62500901399999997</v>
      </c>
      <c r="M146" s="1349">
        <v>1.3567766E-2</v>
      </c>
      <c r="N146" s="1350">
        <v>2.3936439999999999E-3</v>
      </c>
      <c r="O146" s="1351">
        <v>1.44E-8</v>
      </c>
      <c r="P146" s="1352">
        <v>441149</v>
      </c>
      <c r="Q146" s="1352"/>
      <c r="R146" s="1348">
        <v>0.60838999999999999</v>
      </c>
      <c r="S146" s="1349">
        <v>1.6E-2</v>
      </c>
      <c r="T146" s="1350">
        <v>6.3820429999999996E-3</v>
      </c>
      <c r="U146" s="1353">
        <v>1.2174900000000001E-2</v>
      </c>
      <c r="V146" s="1352">
        <v>72613</v>
      </c>
      <c r="W146" s="1352"/>
      <c r="X146" s="1348">
        <v>0.62709999999999999</v>
      </c>
      <c r="Y146" s="1349">
        <v>1.8360000000000001E-2</v>
      </c>
      <c r="Z146" s="1350">
        <v>4.2389999999999997E-3</v>
      </c>
      <c r="AA146" s="1351">
        <v>1.49E-5</v>
      </c>
      <c r="AB146" s="1352">
        <v>119170</v>
      </c>
      <c r="AC146" s="1352"/>
      <c r="AD146" s="1394">
        <v>0.62380000000000002</v>
      </c>
      <c r="AE146" s="1395">
        <v>1.7399999999999999E-2</v>
      </c>
      <c r="AF146" s="1395">
        <v>3.3E-3</v>
      </c>
      <c r="AG146" s="1396">
        <v>1.7560000000000001E-7</v>
      </c>
      <c r="AH146" s="1397">
        <v>191783</v>
      </c>
      <c r="AI146" s="1352"/>
      <c r="AJ146" s="1348">
        <v>0.62390000000000001</v>
      </c>
      <c r="AK146" s="1349">
        <v>1.4800000000000001E-2</v>
      </c>
      <c r="AL146" s="1350">
        <v>2E-3</v>
      </c>
      <c r="AM146" s="1351">
        <v>6.6520000000000003E-14</v>
      </c>
      <c r="AN146" s="1352">
        <v>632932</v>
      </c>
      <c r="AP146" s="1354">
        <f t="shared" si="2"/>
        <v>1.0279494192320001E-4</v>
      </c>
    </row>
    <row r="147" spans="1:42" s="1327" customFormat="1" ht="18.75" customHeight="1" x14ac:dyDescent="0.2">
      <c r="A147" s="175" t="s">
        <v>9470</v>
      </c>
      <c r="B147" s="175" t="s">
        <v>1338</v>
      </c>
      <c r="C147" s="175" t="s">
        <v>9471</v>
      </c>
      <c r="D147" s="1347" t="s">
        <v>293</v>
      </c>
      <c r="E147" s="1799" t="s">
        <v>294</v>
      </c>
      <c r="F147" s="1275" t="s">
        <v>9647</v>
      </c>
      <c r="G147" s="1800" t="s">
        <v>295</v>
      </c>
      <c r="H147" s="1454">
        <v>88</v>
      </c>
      <c r="I147" s="1332" t="s">
        <v>3</v>
      </c>
      <c r="J147" s="1332" t="s">
        <v>1</v>
      </c>
      <c r="K147" s="1332" t="s">
        <v>1316</v>
      </c>
      <c r="L147" s="1348">
        <v>0.942673757</v>
      </c>
      <c r="M147" s="1349">
        <v>2.4351301999999998E-2</v>
      </c>
      <c r="N147" s="1350">
        <v>4.3551639999999999E-3</v>
      </c>
      <c r="O147" s="1351">
        <v>2.25E-8</v>
      </c>
      <c r="P147" s="1352">
        <v>526508</v>
      </c>
      <c r="Q147" s="1352"/>
      <c r="R147" s="1348">
        <v>0.95065</v>
      </c>
      <c r="S147" s="1349">
        <v>3.1E-2</v>
      </c>
      <c r="T147" s="1350">
        <v>1.4518265000000001E-2</v>
      </c>
      <c r="U147" s="1353">
        <v>3.2741300000000001E-2</v>
      </c>
      <c r="V147" s="1352">
        <v>72613</v>
      </c>
      <c r="W147" s="1352"/>
      <c r="X147" s="1348">
        <v>0.94288000000000005</v>
      </c>
      <c r="Y147" s="1349">
        <v>2.3900000000000001E-2</v>
      </c>
      <c r="Z147" s="1350">
        <v>8.8020000000000008E-3</v>
      </c>
      <c r="AA147" s="1349">
        <v>6.6189999999999999E-3</v>
      </c>
      <c r="AB147" s="1352">
        <v>119547</v>
      </c>
      <c r="AC147" s="1352"/>
      <c r="AD147" s="1394">
        <v>0.94259999999999999</v>
      </c>
      <c r="AE147" s="1395">
        <v>2.5899999999999999E-2</v>
      </c>
      <c r="AF147" s="1395">
        <v>7.7000000000000002E-3</v>
      </c>
      <c r="AG147" s="1396">
        <v>8.0829999999999997E-4</v>
      </c>
      <c r="AH147" s="1397">
        <v>192160</v>
      </c>
      <c r="AI147" s="1352"/>
      <c r="AJ147" s="1348">
        <v>0.94320000000000004</v>
      </c>
      <c r="AK147" s="1349">
        <v>2.47E-2</v>
      </c>
      <c r="AL147" s="1350">
        <v>3.8E-3</v>
      </c>
      <c r="AM147" s="1351">
        <v>5.4950000000000002E-11</v>
      </c>
      <c r="AN147" s="1352">
        <v>718668</v>
      </c>
      <c r="AP147" s="1354">
        <f t="shared" si="2"/>
        <v>6.5369630476799949E-5</v>
      </c>
    </row>
    <row r="148" spans="1:42" s="1327" customFormat="1" ht="18.75" customHeight="1" x14ac:dyDescent="0.2">
      <c r="A148" s="175" t="s">
        <v>9470</v>
      </c>
      <c r="B148" s="175" t="s">
        <v>1338</v>
      </c>
      <c r="C148" s="175" t="s">
        <v>9471</v>
      </c>
      <c r="D148" s="1347" t="s">
        <v>308</v>
      </c>
      <c r="E148" s="1799" t="s">
        <v>309</v>
      </c>
      <c r="F148" s="1275" t="s">
        <v>9648</v>
      </c>
      <c r="G148" s="1800" t="s">
        <v>295</v>
      </c>
      <c r="H148" s="1454"/>
      <c r="I148" s="1332" t="s">
        <v>3</v>
      </c>
      <c r="J148" s="1332" t="s">
        <v>1</v>
      </c>
      <c r="K148" s="1332" t="s">
        <v>1316</v>
      </c>
      <c r="L148" s="1348">
        <v>0.90814949300000003</v>
      </c>
      <c r="M148" s="1349">
        <v>1.8186954000000002E-2</v>
      </c>
      <c r="N148" s="1350">
        <v>3.630908E-3</v>
      </c>
      <c r="O148" s="1351">
        <v>5.4700000000000001E-7</v>
      </c>
      <c r="P148" s="1352">
        <v>485830</v>
      </c>
      <c r="Q148" s="1352"/>
      <c r="R148" s="1348">
        <v>0.93506</v>
      </c>
      <c r="S148" s="1349">
        <v>3.3000000000000002E-2</v>
      </c>
      <c r="T148" s="1350">
        <v>1.2495744E-2</v>
      </c>
      <c r="U148" s="1349">
        <v>8.2686300000000008E-3</v>
      </c>
      <c r="V148" s="1352">
        <v>72613</v>
      </c>
      <c r="W148" s="1352"/>
      <c r="X148" s="1348">
        <v>0.91735</v>
      </c>
      <c r="Y148" s="1349">
        <v>2.487E-2</v>
      </c>
      <c r="Z148" s="1350">
        <v>7.4660000000000004E-3</v>
      </c>
      <c r="AA148" s="1355">
        <v>8.6470000000000004E-4</v>
      </c>
      <c r="AB148" s="1352">
        <v>117202</v>
      </c>
      <c r="AC148" s="1352"/>
      <c r="AD148" s="1394">
        <v>0.92510000000000003</v>
      </c>
      <c r="AE148" s="1395">
        <v>2.7E-2</v>
      </c>
      <c r="AF148" s="1395">
        <v>6.0000000000000001E-3</v>
      </c>
      <c r="AG148" s="1396">
        <v>7.8010000000000004E-6</v>
      </c>
      <c r="AH148" s="1397">
        <v>189815</v>
      </c>
      <c r="AI148" s="1352"/>
      <c r="AJ148" s="1348">
        <v>0.91149999999999998</v>
      </c>
      <c r="AK148" s="1349">
        <v>2.0299999999999999E-2</v>
      </c>
      <c r="AL148" s="1350">
        <v>3.2000000000000002E-3</v>
      </c>
      <c r="AM148" s="1351">
        <v>1.232E-10</v>
      </c>
      <c r="AN148" s="1352">
        <v>675645</v>
      </c>
      <c r="AP148" s="1354">
        <f t="shared" si="2"/>
        <v>6.6484746195000005E-5</v>
      </c>
    </row>
    <row r="149" spans="1:42" s="1327" customFormat="1" ht="18.75" customHeight="1" x14ac:dyDescent="0.2">
      <c r="A149" s="175" t="s">
        <v>9470</v>
      </c>
      <c r="B149" s="175" t="s">
        <v>1338</v>
      </c>
      <c r="C149" s="175" t="s">
        <v>9471</v>
      </c>
      <c r="D149" s="1347" t="s">
        <v>408</v>
      </c>
      <c r="E149" s="1799" t="s">
        <v>409</v>
      </c>
      <c r="F149" s="1275" t="s">
        <v>9649</v>
      </c>
      <c r="G149" s="1800" t="s">
        <v>410</v>
      </c>
      <c r="H149" s="1454">
        <v>89</v>
      </c>
      <c r="I149" s="1332" t="s">
        <v>4</v>
      </c>
      <c r="J149" s="1332" t="s">
        <v>2</v>
      </c>
      <c r="K149" s="1332" t="s">
        <v>1840</v>
      </c>
      <c r="L149" s="1348">
        <v>0.15341750500000001</v>
      </c>
      <c r="M149" s="1349">
        <v>1.6145071E-2</v>
      </c>
      <c r="N149" s="1350">
        <v>2.9321350000000002E-3</v>
      </c>
      <c r="O149" s="1351">
        <v>3.6699999999999998E-8</v>
      </c>
      <c r="P149" s="1352">
        <v>488202</v>
      </c>
      <c r="Q149" s="1352"/>
      <c r="R149" s="1348">
        <v>0.12376</v>
      </c>
      <c r="S149" s="1349">
        <v>1.4999999999999999E-2</v>
      </c>
      <c r="T149" s="1350">
        <v>9.7471780000000004E-3</v>
      </c>
      <c r="U149" s="1353">
        <v>0.12382700000000001</v>
      </c>
      <c r="V149" s="1352">
        <v>72613</v>
      </c>
      <c r="W149" s="1352"/>
      <c r="X149" s="1348">
        <v>0.13614000000000001</v>
      </c>
      <c r="Y149" s="1349">
        <v>8.9732100000000006E-3</v>
      </c>
      <c r="Z149" s="1350">
        <v>5.9757999999999999E-3</v>
      </c>
      <c r="AA149" s="1353">
        <v>0.13320199999999999</v>
      </c>
      <c r="AB149" s="1352">
        <v>119613</v>
      </c>
      <c r="AC149" s="1352"/>
      <c r="AD149" s="1394">
        <v>0.13469999999999999</v>
      </c>
      <c r="AE149" s="1395">
        <v>1.06E-2</v>
      </c>
      <c r="AF149" s="1395">
        <v>5.1000000000000004E-3</v>
      </c>
      <c r="AG149" s="1396">
        <v>3.959E-2</v>
      </c>
      <c r="AH149" s="1397">
        <v>192226</v>
      </c>
      <c r="AI149" s="1352"/>
      <c r="AJ149" s="1348">
        <v>0.14829999999999999</v>
      </c>
      <c r="AK149" s="1349">
        <v>1.4800000000000001E-2</v>
      </c>
      <c r="AL149" s="1350">
        <v>2.5000000000000001E-3</v>
      </c>
      <c r="AM149" s="1351">
        <v>6.17E-9</v>
      </c>
      <c r="AN149" s="1352">
        <v>680428</v>
      </c>
      <c r="AP149" s="1354">
        <f t="shared" si="2"/>
        <v>5.5332618748800004E-5</v>
      </c>
    </row>
    <row r="150" spans="1:42" s="1327" customFormat="1" ht="18.75" customHeight="1" x14ac:dyDescent="0.2">
      <c r="A150" s="175" t="s">
        <v>9470</v>
      </c>
      <c r="B150" s="175" t="s">
        <v>800</v>
      </c>
      <c r="C150" s="175" t="s">
        <v>9471</v>
      </c>
      <c r="D150" s="175" t="s">
        <v>467</v>
      </c>
      <c r="E150" s="1408" t="s">
        <v>468</v>
      </c>
      <c r="F150" s="1275" t="s">
        <v>9650</v>
      </c>
      <c r="G150" s="1407" t="s">
        <v>469</v>
      </c>
      <c r="H150" s="1454"/>
      <c r="I150" s="1327" t="s">
        <v>1</v>
      </c>
      <c r="J150" s="1327" t="s">
        <v>3</v>
      </c>
      <c r="K150" s="1332" t="s">
        <v>1316</v>
      </c>
      <c r="L150" s="1331">
        <v>8.6616563999999993E-2</v>
      </c>
      <c r="M150" s="12">
        <v>2.3235038999999999E-2</v>
      </c>
      <c r="N150" s="187">
        <v>5.2676939999999998E-3</v>
      </c>
      <c r="O150" s="1326">
        <v>1.02963E-5</v>
      </c>
      <c r="P150" s="183">
        <v>235381</v>
      </c>
      <c r="R150" s="1331">
        <v>8.133E-2</v>
      </c>
      <c r="S150" s="12">
        <v>4.7E-2</v>
      </c>
      <c r="T150" s="187">
        <v>1.6367718E-2</v>
      </c>
      <c r="U150" s="12">
        <v>4.0852099999999997E-3</v>
      </c>
      <c r="V150" s="183">
        <v>27549</v>
      </c>
      <c r="X150" s="1331">
        <v>6.9589999999999999E-2</v>
      </c>
      <c r="Y150" s="12">
        <v>1.753E-2</v>
      </c>
      <c r="Z150" s="187">
        <v>1.2189999999999999E-2</v>
      </c>
      <c r="AA150" s="1335">
        <v>0.15040000000000001</v>
      </c>
      <c r="AB150" s="183">
        <v>56206</v>
      </c>
      <c r="AC150" s="1381"/>
      <c r="AD150" s="1394">
        <v>7.3599999999999999E-2</v>
      </c>
      <c r="AE150" s="1395">
        <v>2.8400000000000002E-2</v>
      </c>
      <c r="AF150" s="1395">
        <v>9.5999999999999992E-3</v>
      </c>
      <c r="AG150" s="1396">
        <v>3.052E-3</v>
      </c>
      <c r="AH150" s="1397">
        <v>83755</v>
      </c>
      <c r="AJ150" s="1348">
        <v>8.3699999999999997E-2</v>
      </c>
      <c r="AK150" s="1349">
        <v>2.4299999999999999E-2</v>
      </c>
      <c r="AL150" s="187">
        <v>4.5999999999999999E-3</v>
      </c>
      <c r="AM150" s="1326">
        <v>1.5739999999999999E-7</v>
      </c>
      <c r="AN150" s="183">
        <v>319136</v>
      </c>
      <c r="AP150" s="1354">
        <f t="shared" si="2"/>
        <v>9.0574446223799993E-5</v>
      </c>
    </row>
    <row r="151" spans="1:42" s="1327" customFormat="1" ht="18.75" customHeight="1" x14ac:dyDescent="0.2">
      <c r="A151" s="175" t="s">
        <v>9470</v>
      </c>
      <c r="B151" s="175" t="s">
        <v>1338</v>
      </c>
      <c r="C151" s="175" t="s">
        <v>9471</v>
      </c>
      <c r="D151" s="1347" t="s">
        <v>347</v>
      </c>
      <c r="E151" s="1799" t="s">
        <v>348</v>
      </c>
      <c r="F151" s="1275" t="s">
        <v>9651</v>
      </c>
      <c r="G151" s="1800" t="s">
        <v>349</v>
      </c>
      <c r="H151" s="1454"/>
      <c r="I151" s="1332" t="s">
        <v>1</v>
      </c>
      <c r="J151" s="1332" t="s">
        <v>3</v>
      </c>
      <c r="K151" s="712" t="s">
        <v>113</v>
      </c>
      <c r="L151" s="1348">
        <v>0.28831522799999998</v>
      </c>
      <c r="M151" s="1349">
        <v>1.2795676000000001E-2</v>
      </c>
      <c r="N151" s="1350">
        <v>2.334217E-3</v>
      </c>
      <c r="O151" s="1351">
        <v>4.21E-8</v>
      </c>
      <c r="P151" s="1352">
        <v>505512</v>
      </c>
      <c r="Q151" s="1352"/>
      <c r="R151" s="1348">
        <v>0.33043</v>
      </c>
      <c r="S151" s="1349">
        <v>1.4E-2</v>
      </c>
      <c r="T151" s="1350">
        <v>6.5952550000000004E-3</v>
      </c>
      <c r="U151" s="1353">
        <v>3.3775800000000002E-2</v>
      </c>
      <c r="V151" s="1352">
        <v>72613</v>
      </c>
      <c r="W151" s="1352"/>
      <c r="X151" s="1348">
        <v>0.26219999999999999</v>
      </c>
      <c r="Y151" s="1349">
        <v>9.8300000000000002E-3</v>
      </c>
      <c r="Z151" s="1350">
        <v>4.6810000000000003E-3</v>
      </c>
      <c r="AA151" s="1353">
        <v>3.5709999999999999E-2</v>
      </c>
      <c r="AB151" s="1352">
        <v>118769</v>
      </c>
      <c r="AC151" s="1352"/>
      <c r="AD151" s="1394">
        <v>0.28360000000000002</v>
      </c>
      <c r="AE151" s="1395">
        <v>1.14E-2</v>
      </c>
      <c r="AF151" s="1395">
        <v>4.1000000000000003E-3</v>
      </c>
      <c r="AG151" s="1396">
        <v>5.2719999999999998E-3</v>
      </c>
      <c r="AH151" s="1397">
        <v>191382</v>
      </c>
      <c r="AI151" s="1352"/>
      <c r="AJ151" s="1348">
        <v>0.28739999999999999</v>
      </c>
      <c r="AK151" s="1349">
        <v>1.24E-2</v>
      </c>
      <c r="AL151" s="1350">
        <v>2E-3</v>
      </c>
      <c r="AM151" s="1351">
        <v>5.2630000000000003E-10</v>
      </c>
      <c r="AN151" s="1352">
        <v>696894</v>
      </c>
      <c r="AP151" s="1354">
        <f t="shared" si="2"/>
        <v>6.2980477324799989E-5</v>
      </c>
    </row>
    <row r="152" spans="1:42" s="1327" customFormat="1" ht="18.75" customHeight="1" x14ac:dyDescent="0.2">
      <c r="A152" s="175" t="s">
        <v>9470</v>
      </c>
      <c r="B152" s="175" t="s">
        <v>1338</v>
      </c>
      <c r="C152" s="175" t="s">
        <v>9471</v>
      </c>
      <c r="D152" s="1347" t="s">
        <v>367</v>
      </c>
      <c r="E152" s="1799" t="s">
        <v>368</v>
      </c>
      <c r="F152" s="1275" t="s">
        <v>9652</v>
      </c>
      <c r="G152" s="1800" t="s">
        <v>349</v>
      </c>
      <c r="H152" s="1454"/>
      <c r="I152" s="1332" t="s">
        <v>2</v>
      </c>
      <c r="J152" s="1332" t="s">
        <v>3</v>
      </c>
      <c r="K152" s="1332" t="s">
        <v>1316</v>
      </c>
      <c r="L152" s="1348">
        <v>0.28887706800000001</v>
      </c>
      <c r="M152" s="1349">
        <v>1.3593559E-2</v>
      </c>
      <c r="N152" s="1350">
        <v>2.5120229999999999E-3</v>
      </c>
      <c r="O152" s="1351">
        <v>6.2499999999999997E-8</v>
      </c>
      <c r="P152" s="1352">
        <v>436832</v>
      </c>
      <c r="Q152" s="1352"/>
      <c r="R152" s="1348">
        <v>0.33062000000000002</v>
      </c>
      <c r="S152" s="1349">
        <v>1.4E-2</v>
      </c>
      <c r="T152" s="1350">
        <v>6.6343019999999999E-3</v>
      </c>
      <c r="U152" s="1353">
        <v>3.4837300000000002E-2</v>
      </c>
      <c r="V152" s="1352">
        <v>72613</v>
      </c>
      <c r="W152" s="1352"/>
      <c r="X152" s="1348">
        <v>0.26400000000000001</v>
      </c>
      <c r="Y152" s="1349">
        <v>9.7079999999999996E-3</v>
      </c>
      <c r="Z152" s="1350">
        <v>4.6620000000000003E-3</v>
      </c>
      <c r="AA152" s="1353">
        <v>3.7310000000000003E-2</v>
      </c>
      <c r="AB152" s="1352">
        <v>119097</v>
      </c>
      <c r="AC152" s="1352"/>
      <c r="AD152" s="1394">
        <v>0.28359999999999996</v>
      </c>
      <c r="AE152" s="1395">
        <v>1.14E-2</v>
      </c>
      <c r="AF152" s="1395">
        <v>4.1000000000000003E-3</v>
      </c>
      <c r="AG152" s="1396">
        <v>5.2719999999999998E-3</v>
      </c>
      <c r="AH152" s="1397">
        <v>191710</v>
      </c>
      <c r="AI152" s="1352"/>
      <c r="AJ152" s="1348">
        <v>0.28800000000000003</v>
      </c>
      <c r="AK152" s="1349">
        <v>1.2800000000000001E-2</v>
      </c>
      <c r="AL152" s="1350">
        <v>2.0999999999999999E-3</v>
      </c>
      <c r="AM152" s="1351">
        <v>9.1379999999999999E-10</v>
      </c>
      <c r="AN152" s="1352">
        <v>628542</v>
      </c>
      <c r="AP152" s="1354">
        <f t="shared" ref="AP152:AP157" si="3">2*AJ152*(1-AJ152)*AK152^2</f>
        <v>6.719275008E-5</v>
      </c>
    </row>
    <row r="153" spans="1:42" s="1327" customFormat="1" ht="18.75" customHeight="1" x14ac:dyDescent="0.2">
      <c r="A153" s="175" t="s">
        <v>9470</v>
      </c>
      <c r="B153" s="175" t="s">
        <v>1338</v>
      </c>
      <c r="C153" s="175" t="s">
        <v>9471</v>
      </c>
      <c r="D153" s="1347" t="s">
        <v>123</v>
      </c>
      <c r="E153" s="1799" t="s">
        <v>124</v>
      </c>
      <c r="F153" s="1275" t="s">
        <v>9653</v>
      </c>
      <c r="G153" s="1800" t="s">
        <v>125</v>
      </c>
      <c r="H153" s="1332" t="s">
        <v>9485</v>
      </c>
      <c r="I153" s="1332" t="s">
        <v>2</v>
      </c>
      <c r="J153" s="1332" t="s">
        <v>4</v>
      </c>
      <c r="K153" s="1332" t="s">
        <v>1316</v>
      </c>
      <c r="L153" s="1348">
        <v>0.626555431</v>
      </c>
      <c r="M153" s="1349">
        <v>1.6734894E-2</v>
      </c>
      <c r="N153" s="1350">
        <v>2.224958E-3</v>
      </c>
      <c r="O153" s="1351">
        <v>5.4199999999999999E-14</v>
      </c>
      <c r="P153" s="1352">
        <v>467978</v>
      </c>
      <c r="Q153" s="1352"/>
      <c r="R153" s="1348">
        <v>0.52522999999999997</v>
      </c>
      <c r="S153" s="1349">
        <v>2.1999999999999999E-2</v>
      </c>
      <c r="T153" s="1350">
        <v>6.186708E-3</v>
      </c>
      <c r="U153" s="1355">
        <v>3.7652900000000001E-4</v>
      </c>
      <c r="V153" s="1352">
        <v>72613</v>
      </c>
      <c r="W153" s="1352"/>
      <c r="X153" s="1348">
        <v>0.59</v>
      </c>
      <c r="Y153" s="1349">
        <v>1.282E-2</v>
      </c>
      <c r="Z153" s="1350">
        <v>4.1660000000000004E-3</v>
      </c>
      <c r="AA153" s="1349">
        <v>2.0939999999999999E-3</v>
      </c>
      <c r="AB153" s="1352">
        <v>119259</v>
      </c>
      <c r="AC153" s="1352"/>
      <c r="AD153" s="1394">
        <v>0.57150000000000001</v>
      </c>
      <c r="AE153" s="1395">
        <v>1.5800000000000002E-2</v>
      </c>
      <c r="AF153" s="1395">
        <v>3.3E-3</v>
      </c>
      <c r="AG153" s="1396">
        <v>2.1579999999999999E-6</v>
      </c>
      <c r="AH153" s="1397">
        <v>191872</v>
      </c>
      <c r="AI153" s="1352"/>
      <c r="AJ153" s="1348">
        <v>0.6099</v>
      </c>
      <c r="AK153" s="1349">
        <v>1.6400000000000001E-2</v>
      </c>
      <c r="AL153" s="1350">
        <v>1.9E-3</v>
      </c>
      <c r="AM153" s="1351">
        <v>1.62E-18</v>
      </c>
      <c r="AN153" s="1352">
        <v>659850</v>
      </c>
      <c r="AP153" s="1354">
        <f t="shared" si="3"/>
        <v>1.2798299686080002E-4</v>
      </c>
    </row>
    <row r="154" spans="1:42" s="1327" customFormat="1" ht="18.75" customHeight="1" x14ac:dyDescent="0.2">
      <c r="A154" s="175" t="s">
        <v>9470</v>
      </c>
      <c r="B154" s="175" t="s">
        <v>1338</v>
      </c>
      <c r="C154" s="175" t="s">
        <v>9471</v>
      </c>
      <c r="D154" s="1347" t="s">
        <v>156</v>
      </c>
      <c r="E154" s="1799" t="s">
        <v>157</v>
      </c>
      <c r="F154" s="1275" t="s">
        <v>9654</v>
      </c>
      <c r="G154" s="1800" t="s">
        <v>128</v>
      </c>
      <c r="H154" s="1454">
        <v>91</v>
      </c>
      <c r="I154" s="1332" t="s">
        <v>1</v>
      </c>
      <c r="J154" s="1332" t="s">
        <v>3</v>
      </c>
      <c r="K154" s="1332" t="s">
        <v>1316</v>
      </c>
      <c r="L154" s="1348">
        <v>0.52200040400000003</v>
      </c>
      <c r="M154" s="1349">
        <v>1.1259686E-2</v>
      </c>
      <c r="N154" s="1350">
        <v>2.0233170000000002E-3</v>
      </c>
      <c r="O154" s="1351">
        <v>2.62E-8</v>
      </c>
      <c r="P154" s="1352">
        <v>526508</v>
      </c>
      <c r="Q154" s="1352"/>
      <c r="R154" s="1348">
        <v>0.51576</v>
      </c>
      <c r="S154" s="1349">
        <v>2.1000000000000001E-2</v>
      </c>
      <c r="T154" s="1350">
        <v>6.1081470000000004E-3</v>
      </c>
      <c r="U154" s="1355">
        <v>5.8595999999999995E-4</v>
      </c>
      <c r="V154" s="1352">
        <v>72613</v>
      </c>
      <c r="W154" s="1352"/>
      <c r="X154" s="1348">
        <v>0.50719999999999998</v>
      </c>
      <c r="Y154" s="1349">
        <v>2.162E-2</v>
      </c>
      <c r="Z154" s="1350">
        <v>4.0969999999999999E-3</v>
      </c>
      <c r="AA154" s="1351">
        <v>1.3300000000000001E-7</v>
      </c>
      <c r="AB154" s="1352">
        <v>119316</v>
      </c>
      <c r="AC154" s="1352"/>
      <c r="AD154" s="1394">
        <v>0.5131</v>
      </c>
      <c r="AE154" s="1395">
        <v>2.1700000000000001E-2</v>
      </c>
      <c r="AF154" s="1395">
        <v>3.3E-3</v>
      </c>
      <c r="AG154" s="1396">
        <v>7.1380000000000003E-11</v>
      </c>
      <c r="AH154" s="1397">
        <v>191929</v>
      </c>
      <c r="AI154" s="1352"/>
      <c r="AJ154" s="1348">
        <v>0.51880000000000004</v>
      </c>
      <c r="AK154" s="1349">
        <v>1.3899999999999999E-2</v>
      </c>
      <c r="AL154" s="1350">
        <v>1.6999999999999999E-3</v>
      </c>
      <c r="AM154" s="1351">
        <v>1.225E-15</v>
      </c>
      <c r="AN154" s="1352">
        <v>718437</v>
      </c>
      <c r="AP154" s="1368">
        <f t="shared" si="3"/>
        <v>9.6468423715199983E-5</v>
      </c>
    </row>
    <row r="155" spans="1:42" s="1327" customFormat="1" ht="18.75" customHeight="1" x14ac:dyDescent="0.2">
      <c r="A155" s="175" t="s">
        <v>9470</v>
      </c>
      <c r="B155" s="175" t="s">
        <v>1338</v>
      </c>
      <c r="C155" s="175" t="s">
        <v>9471</v>
      </c>
      <c r="D155" s="1347" t="s">
        <v>126</v>
      </c>
      <c r="E155" s="1799" t="s">
        <v>127</v>
      </c>
      <c r="F155" s="1275" t="s">
        <v>9655</v>
      </c>
      <c r="G155" s="1800" t="s">
        <v>128</v>
      </c>
      <c r="H155" s="1454"/>
      <c r="I155" s="1332" t="s">
        <v>3</v>
      </c>
      <c r="J155" s="1332" t="s">
        <v>2</v>
      </c>
      <c r="K155" s="1332" t="s">
        <v>1316</v>
      </c>
      <c r="L155" s="1348">
        <v>0.32341373800000001</v>
      </c>
      <c r="M155" s="1349">
        <v>1.5436725E-2</v>
      </c>
      <c r="N155" s="1350">
        <v>2.2205380000000002E-3</v>
      </c>
      <c r="O155" s="1351">
        <v>3.6100000000000002E-12</v>
      </c>
      <c r="P155" s="1352">
        <v>503385</v>
      </c>
      <c r="Q155" s="1352"/>
      <c r="R155" s="1348">
        <v>0.39712999999999998</v>
      </c>
      <c r="S155" s="1349">
        <v>1.2999999999999999E-2</v>
      </c>
      <c r="T155" s="1350">
        <v>6.3460010000000004E-3</v>
      </c>
      <c r="U155" s="1353">
        <v>4.0507700000000001E-2</v>
      </c>
      <c r="V155" s="1352">
        <v>72613</v>
      </c>
      <c r="W155" s="1352"/>
      <c r="X155" s="1348">
        <v>0.34749999999999998</v>
      </c>
      <c r="Y155" s="1349">
        <v>2.0150000000000001E-2</v>
      </c>
      <c r="Z155" s="1350">
        <v>4.2989999999999999E-3</v>
      </c>
      <c r="AA155" s="1351">
        <v>2.7700000000000002E-6</v>
      </c>
      <c r="AB155" s="1352">
        <v>119300</v>
      </c>
      <c r="AC155" s="1352"/>
      <c r="AD155" s="1394">
        <v>0.3654</v>
      </c>
      <c r="AE155" s="1395">
        <v>1.78E-2</v>
      </c>
      <c r="AF155" s="1395">
        <v>3.3E-3</v>
      </c>
      <c r="AG155" s="1396">
        <v>8.2259999999999997E-8</v>
      </c>
      <c r="AH155" s="1397">
        <v>191913</v>
      </c>
      <c r="AI155" s="1352"/>
      <c r="AJ155" s="1348">
        <v>0.33450000000000002</v>
      </c>
      <c r="AK155" s="1349">
        <v>1.61E-2</v>
      </c>
      <c r="AL155" s="1350">
        <v>1.9E-3</v>
      </c>
      <c r="AM155" s="1351">
        <v>1.126E-17</v>
      </c>
      <c r="AN155" s="1352">
        <v>695298</v>
      </c>
      <c r="AP155" s="1368">
        <f t="shared" si="3"/>
        <v>1.15405346595E-4</v>
      </c>
    </row>
    <row r="156" spans="1:42" s="1327" customFormat="1" ht="18.75" customHeight="1" x14ac:dyDescent="0.2">
      <c r="A156" s="175" t="s">
        <v>9470</v>
      </c>
      <c r="B156" s="175" t="s">
        <v>1338</v>
      </c>
      <c r="C156" s="175" t="s">
        <v>9471</v>
      </c>
      <c r="D156" s="1347" t="s">
        <v>182</v>
      </c>
      <c r="E156" s="1799" t="s">
        <v>183</v>
      </c>
      <c r="F156" s="1275" t="s">
        <v>9656</v>
      </c>
      <c r="G156" s="1800" t="s">
        <v>128</v>
      </c>
      <c r="H156" s="1454"/>
      <c r="I156" s="1332" t="s">
        <v>1</v>
      </c>
      <c r="J156" s="1332" t="s">
        <v>3</v>
      </c>
      <c r="K156" s="1332" t="s">
        <v>1316</v>
      </c>
      <c r="L156" s="1348">
        <v>0.61857196199999998</v>
      </c>
      <c r="M156" s="1349">
        <v>1.1170483E-2</v>
      </c>
      <c r="N156" s="1350">
        <v>2.11159E-3</v>
      </c>
      <c r="O156" s="1351">
        <v>1.2200000000000001E-7</v>
      </c>
      <c r="P156" s="1352">
        <v>526508</v>
      </c>
      <c r="Q156" s="1352"/>
      <c r="R156" s="1348">
        <v>0.57008000000000003</v>
      </c>
      <c r="S156" s="1349">
        <v>1.7000000000000001E-2</v>
      </c>
      <c r="T156" s="1350">
        <v>6.3105610000000001E-3</v>
      </c>
      <c r="U156" s="1349">
        <v>7.0622000000000002E-3</v>
      </c>
      <c r="V156" s="1352">
        <v>72613</v>
      </c>
      <c r="W156" s="1352"/>
      <c r="X156" s="1348">
        <v>0.57469999999999999</v>
      </c>
      <c r="Y156" s="1349">
        <v>2.1530000000000001E-2</v>
      </c>
      <c r="Z156" s="1350">
        <v>4.1409999999999997E-3</v>
      </c>
      <c r="AA156" s="1351">
        <v>2.0200000000000001E-7</v>
      </c>
      <c r="AB156" s="1352">
        <v>119261</v>
      </c>
      <c r="AC156" s="1352"/>
      <c r="AD156" s="1394">
        <v>0.56999999999999995</v>
      </c>
      <c r="AE156" s="1395">
        <v>2.0500000000000001E-2</v>
      </c>
      <c r="AF156" s="1395">
        <v>3.3E-3</v>
      </c>
      <c r="AG156" s="1396">
        <v>7.8499999999999998E-10</v>
      </c>
      <c r="AH156" s="1397">
        <v>191874</v>
      </c>
      <c r="AI156" s="1352"/>
      <c r="AJ156" s="1348">
        <v>0.60629999999999995</v>
      </c>
      <c r="AK156" s="1349">
        <v>1.3599999999999999E-2</v>
      </c>
      <c r="AL156" s="1350">
        <v>1.8E-3</v>
      </c>
      <c r="AM156" s="1351">
        <v>4.3739999999999998E-14</v>
      </c>
      <c r="AN156" s="1352">
        <v>718382</v>
      </c>
      <c r="AP156" s="1368">
        <f t="shared" si="3"/>
        <v>8.8300018675199995E-5</v>
      </c>
    </row>
    <row r="157" spans="1:42" s="1327" customFormat="1" ht="18.75" customHeight="1" thickBot="1" x14ac:dyDescent="0.25">
      <c r="A157" s="922" t="s">
        <v>9470</v>
      </c>
      <c r="B157" s="922" t="s">
        <v>1338</v>
      </c>
      <c r="C157" s="922" t="s">
        <v>9471</v>
      </c>
      <c r="D157" s="1369" t="s">
        <v>62</v>
      </c>
      <c r="E157" s="1804" t="s">
        <v>63</v>
      </c>
      <c r="F157" s="1795" t="s">
        <v>9657</v>
      </c>
      <c r="G157" s="1805" t="s">
        <v>33</v>
      </c>
      <c r="H157" s="1370" t="s">
        <v>9486</v>
      </c>
      <c r="I157" s="1370" t="s">
        <v>2</v>
      </c>
      <c r="J157" s="1370" t="s">
        <v>3</v>
      </c>
      <c r="K157" s="1370" t="s">
        <v>1316</v>
      </c>
      <c r="L157" s="1371">
        <v>0.79982401800000003</v>
      </c>
      <c r="M157" s="1372">
        <v>2.8682859000000002E-2</v>
      </c>
      <c r="N157" s="1373">
        <v>2.5283739999999999E-3</v>
      </c>
      <c r="O157" s="1374">
        <v>7.9099999999999995E-30</v>
      </c>
      <c r="P157" s="1375">
        <v>517802</v>
      </c>
      <c r="Q157" s="1375"/>
      <c r="R157" s="1371">
        <v>0.77688000000000001</v>
      </c>
      <c r="S157" s="1372">
        <v>3.9E-2</v>
      </c>
      <c r="T157" s="1373">
        <v>7.5503230000000003E-3</v>
      </c>
      <c r="U157" s="1374">
        <v>2.3999999999999998E-7</v>
      </c>
      <c r="V157" s="1375">
        <v>72613</v>
      </c>
      <c r="W157" s="1375"/>
      <c r="X157" s="1371">
        <v>0.80649999999999999</v>
      </c>
      <c r="Y157" s="1372">
        <v>3.458E-2</v>
      </c>
      <c r="Z157" s="1373">
        <v>5.1529999999999996E-3</v>
      </c>
      <c r="AA157" s="1374">
        <v>1.9599999999999999E-11</v>
      </c>
      <c r="AB157" s="1375">
        <v>119458</v>
      </c>
      <c r="AC157" s="1375"/>
      <c r="AD157" s="1394">
        <v>0.80159999999999998</v>
      </c>
      <c r="AE157" s="1395">
        <v>3.61E-2</v>
      </c>
      <c r="AF157" s="1395">
        <v>4.1999999999999997E-3</v>
      </c>
      <c r="AG157" s="1396">
        <v>1.5989999999999999E-17</v>
      </c>
      <c r="AH157" s="1397">
        <v>192071</v>
      </c>
      <c r="AI157" s="1375"/>
      <c r="AJ157" s="1371">
        <v>0.79910000000000003</v>
      </c>
      <c r="AK157" s="1372">
        <v>3.0599999999999999E-2</v>
      </c>
      <c r="AL157" s="1373">
        <v>2.2000000000000001E-3</v>
      </c>
      <c r="AM157" s="1374">
        <v>5.7070000000000003E-45</v>
      </c>
      <c r="AN157" s="1375">
        <v>709873</v>
      </c>
      <c r="AO157" s="1375"/>
      <c r="AP157" s="1376">
        <f t="shared" si="3"/>
        <v>3.0064495189679991E-4</v>
      </c>
    </row>
    <row r="158" spans="1:42" s="1327" customFormat="1" ht="41" customHeight="1" x14ac:dyDescent="0.2">
      <c r="A158" s="1458" t="s">
        <v>9487</v>
      </c>
      <c r="B158" s="1458"/>
      <c r="C158" s="1458"/>
      <c r="D158" s="1458"/>
      <c r="E158" s="1458"/>
      <c r="F158" s="1458"/>
      <c r="G158" s="1458"/>
      <c r="H158" s="1458"/>
      <c r="I158" s="1458"/>
      <c r="J158" s="1458"/>
      <c r="K158" s="1458"/>
      <c r="L158" s="1458"/>
      <c r="M158" s="1458"/>
      <c r="N158" s="1458"/>
      <c r="O158" s="1458"/>
      <c r="P158" s="1458"/>
      <c r="Q158" s="1458"/>
      <c r="R158" s="1458"/>
      <c r="S158" s="1458"/>
      <c r="T158" s="1458"/>
      <c r="U158" s="1458"/>
      <c r="V158" s="1458"/>
      <c r="W158" s="1458"/>
      <c r="X158" s="1458"/>
      <c r="Y158" s="1458"/>
      <c r="Z158" s="1458"/>
      <c r="AA158" s="1458"/>
      <c r="AB158" s="1458"/>
      <c r="AC158" s="1458"/>
      <c r="AD158" s="1458"/>
      <c r="AE158" s="1458"/>
      <c r="AF158" s="1458"/>
      <c r="AG158" s="1458"/>
      <c r="AH158" s="1458"/>
      <c r="AI158" s="1458"/>
      <c r="AJ158" s="1458"/>
      <c r="AK158" s="1458"/>
      <c r="AL158" s="1458"/>
      <c r="AM158" s="1458"/>
      <c r="AN158" s="1458"/>
      <c r="AO158" s="1458"/>
      <c r="AP158" s="1458"/>
    </row>
    <row r="159" spans="1:42" ht="18" customHeight="1" x14ac:dyDescent="0.2">
      <c r="A159" s="3" t="s">
        <v>9488</v>
      </c>
      <c r="D159" s="836"/>
      <c r="E159" s="1408"/>
      <c r="G159" s="1408"/>
      <c r="H159" s="1327"/>
      <c r="I159" s="1328"/>
      <c r="J159" s="1328"/>
      <c r="L159" s="1337"/>
      <c r="M159" s="1336"/>
      <c r="N159" s="190"/>
      <c r="O159" s="1330"/>
      <c r="P159" s="396"/>
      <c r="Q159" s="1328"/>
      <c r="R159" s="1337"/>
      <c r="S159" s="1336"/>
      <c r="T159" s="190"/>
      <c r="U159" s="1330"/>
      <c r="V159" s="396"/>
      <c r="W159" s="1328"/>
      <c r="X159" s="1337"/>
      <c r="Y159" s="1336"/>
      <c r="Z159" s="190"/>
      <c r="AA159" s="1330"/>
      <c r="AB159" s="396"/>
      <c r="AC159" s="1382"/>
      <c r="AD159" s="1384"/>
      <c r="AE159" s="1387"/>
      <c r="AF159" s="1387"/>
      <c r="AG159" s="1383"/>
      <c r="AH159" s="285"/>
      <c r="AI159" s="1328"/>
      <c r="AJ159" s="1337"/>
      <c r="AK159" s="1336"/>
      <c r="AL159" s="190"/>
      <c r="AM159" s="1328"/>
      <c r="AN159" s="396"/>
    </row>
    <row r="160" spans="1:42" ht="18" customHeight="1" x14ac:dyDescent="0.2">
      <c r="A160" s="3" t="s">
        <v>1277</v>
      </c>
    </row>
    <row r="161" spans="1:6" ht="18" customHeight="1" x14ac:dyDescent="0.2">
      <c r="A161" s="3" t="s">
        <v>9489</v>
      </c>
      <c r="D161" s="491"/>
    </row>
    <row r="162" spans="1:6" ht="18" customHeight="1" x14ac:dyDescent="0.2">
      <c r="A162" s="3" t="s">
        <v>9490</v>
      </c>
    </row>
    <row r="163" spans="1:6" ht="18" customHeight="1" x14ac:dyDescent="0.2">
      <c r="A163" s="3" t="s">
        <v>9491</v>
      </c>
      <c r="F163" s="1806"/>
    </row>
    <row r="164" spans="1:6" ht="18" customHeight="1" x14ac:dyDescent="0.2">
      <c r="A164" s="3" t="s">
        <v>9492</v>
      </c>
      <c r="F164" s="1806"/>
    </row>
    <row r="165" spans="1:6" ht="18" customHeight="1" x14ac:dyDescent="0.2">
      <c r="A165" s="3" t="s">
        <v>9493</v>
      </c>
      <c r="F165" s="1806"/>
    </row>
    <row r="166" spans="1:6" ht="18" customHeight="1" x14ac:dyDescent="0.2">
      <c r="F166" s="1806"/>
    </row>
    <row r="167" spans="1:6" ht="18" customHeight="1" x14ac:dyDescent="0.2">
      <c r="A167" s="739" t="s">
        <v>9494</v>
      </c>
      <c r="B167" s="739"/>
      <c r="C167" s="739"/>
      <c r="F167" s="1806"/>
    </row>
    <row r="168" spans="1:6" ht="19" customHeight="1" x14ac:dyDescent="0.2">
      <c r="A168" s="3" t="s">
        <v>9495</v>
      </c>
      <c r="F168" s="1405"/>
    </row>
    <row r="169" spans="1:6" ht="19" customHeight="1" x14ac:dyDescent="0.2">
      <c r="A169" s="3" t="s">
        <v>9496</v>
      </c>
      <c r="F169" s="1806"/>
    </row>
    <row r="170" spans="1:6" ht="19" customHeight="1" x14ac:dyDescent="0.2">
      <c r="A170" s="3" t="s">
        <v>9497</v>
      </c>
    </row>
    <row r="171" spans="1:6" ht="19" customHeight="1" x14ac:dyDescent="0.2">
      <c r="A171" s="3" t="s">
        <v>9498</v>
      </c>
    </row>
    <row r="172" spans="1:6" ht="18" customHeight="1" x14ac:dyDescent="0.15">
      <c r="A172" s="740" t="s">
        <v>8749</v>
      </c>
      <c r="B172" s="740"/>
      <c r="C172" s="740"/>
    </row>
    <row r="173" spans="1:6" ht="18" customHeight="1" x14ac:dyDescent="0.15">
      <c r="A173" s="740" t="s">
        <v>8750</v>
      </c>
      <c r="B173" s="740"/>
      <c r="C173" s="740"/>
    </row>
    <row r="174" spans="1:6" ht="18" customHeight="1" x14ac:dyDescent="0.15">
      <c r="A174" s="740" t="s">
        <v>8751</v>
      </c>
      <c r="B174" s="740"/>
      <c r="C174" s="740"/>
    </row>
    <row r="175" spans="1:6" ht="18" customHeight="1" x14ac:dyDescent="0.15">
      <c r="A175" s="740" t="s">
        <v>8752</v>
      </c>
      <c r="B175" s="740"/>
      <c r="C175" s="740"/>
    </row>
    <row r="176" spans="1:6" ht="18" customHeight="1" x14ac:dyDescent="0.15">
      <c r="A176" s="740" t="s">
        <v>8753</v>
      </c>
      <c r="B176" s="740"/>
      <c r="C176" s="740"/>
    </row>
    <row r="177" spans="1:3" ht="18" customHeight="1" x14ac:dyDescent="0.15">
      <c r="A177" s="740" t="s">
        <v>8754</v>
      </c>
      <c r="B177" s="740"/>
      <c r="C177" s="740"/>
    </row>
    <row r="178" spans="1:3" ht="18" customHeight="1" x14ac:dyDescent="0.15">
      <c r="A178" s="1377" t="s">
        <v>8755</v>
      </c>
      <c r="B178" s="1377"/>
      <c r="C178" s="1377"/>
    </row>
    <row r="179" spans="1:3" ht="18" customHeight="1" x14ac:dyDescent="0.15">
      <c r="A179" s="740" t="s">
        <v>8756</v>
      </c>
      <c r="B179" s="740"/>
      <c r="C179" s="740"/>
    </row>
    <row r="180" spans="1:3" ht="18" customHeight="1" x14ac:dyDescent="0.15">
      <c r="A180" s="740" t="s">
        <v>8757</v>
      </c>
      <c r="B180" s="740"/>
      <c r="C180" s="740"/>
    </row>
    <row r="181" spans="1:3" ht="18" customHeight="1" x14ac:dyDescent="0.15">
      <c r="A181" s="740" t="s">
        <v>8758</v>
      </c>
      <c r="B181" s="740"/>
      <c r="C181" s="740"/>
    </row>
    <row r="182" spans="1:3" ht="18" customHeight="1" x14ac:dyDescent="0.15">
      <c r="A182" s="740" t="s">
        <v>8759</v>
      </c>
      <c r="B182" s="740"/>
      <c r="C182" s="740"/>
    </row>
  </sheetData>
  <mergeCells count="51">
    <mergeCell ref="A158:AP158"/>
    <mergeCell ref="H136:H137"/>
    <mergeCell ref="H140:H142"/>
    <mergeCell ref="H143:H144"/>
    <mergeCell ref="H147:H148"/>
    <mergeCell ref="H149:H152"/>
    <mergeCell ref="H154:H156"/>
    <mergeCell ref="H133:H134"/>
    <mergeCell ref="H91:H92"/>
    <mergeCell ref="H93:H97"/>
    <mergeCell ref="H100:H103"/>
    <mergeCell ref="H104:H106"/>
    <mergeCell ref="H107:H108"/>
    <mergeCell ref="H109:H111"/>
    <mergeCell ref="H113:H114"/>
    <mergeCell ref="H119:H120"/>
    <mergeCell ref="H121:H122"/>
    <mergeCell ref="H124:H126"/>
    <mergeCell ref="H129:H132"/>
    <mergeCell ref="H82:H85"/>
    <mergeCell ref="H33:H34"/>
    <mergeCell ref="H36:H37"/>
    <mergeCell ref="H38:H39"/>
    <mergeCell ref="H44:H46"/>
    <mergeCell ref="H48:H49"/>
    <mergeCell ref="H54:H55"/>
    <mergeCell ref="H60:H62"/>
    <mergeCell ref="H64:H65"/>
    <mergeCell ref="H67:H72"/>
    <mergeCell ref="H76:H77"/>
    <mergeCell ref="H78:H79"/>
    <mergeCell ref="AJ2:AN2"/>
    <mergeCell ref="AP2:AP3"/>
    <mergeCell ref="H6:H7"/>
    <mergeCell ref="H8:H10"/>
    <mergeCell ref="H20:H21"/>
    <mergeCell ref="R2:V2"/>
    <mergeCell ref="X2:AB2"/>
    <mergeCell ref="AD2:AH2"/>
    <mergeCell ref="H24:H26"/>
    <mergeCell ref="H2:H3"/>
    <mergeCell ref="I2:J2"/>
    <mergeCell ref="K2:K3"/>
    <mergeCell ref="L2:P2"/>
    <mergeCell ref="G2:G3"/>
    <mergeCell ref="A2:A3"/>
    <mergeCell ref="B2:B3"/>
    <mergeCell ref="C2:C3"/>
    <mergeCell ref="D2:D3"/>
    <mergeCell ref="E2:E3"/>
    <mergeCell ref="F2:F3"/>
  </mergeCells>
  <conditionalFormatting sqref="D5:D157">
    <cfRule type="duplicateValues" dxfId="158" priority="1"/>
  </conditionalFormatting>
  <pageMargins left="0.45" right="0.45" top="0.5" bottom="0.5" header="0.3" footer="0.3"/>
  <pageSetup orientation="landscape"/>
  <headerFooter>
    <oddHeader>&amp;A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E29"/>
  <sheetViews>
    <sheetView tabSelected="1" workbookViewId="0">
      <selection activeCell="D1" sqref="D1:D1048576"/>
    </sheetView>
  </sheetViews>
  <sheetFormatPr baseColWidth="10" defaultColWidth="8.83203125" defaultRowHeight="14" x14ac:dyDescent="0.15"/>
  <cols>
    <col min="1" max="1" width="16.6640625" style="24" customWidth="1"/>
    <col min="2" max="2" width="13" style="24" bestFit="1" customWidth="1"/>
    <col min="3" max="3" width="12" style="24" bestFit="1" customWidth="1"/>
    <col min="4" max="4" width="28.6640625" style="287" bestFit="1" customWidth="1"/>
    <col min="5" max="5" width="9.83203125" style="24" bestFit="1" customWidth="1"/>
    <col min="6" max="7" width="7.5" style="24" customWidth="1"/>
    <col min="8" max="8" width="15" style="24" customWidth="1"/>
    <col min="9" max="9" width="6.6640625" style="24" bestFit="1" customWidth="1"/>
    <col min="10" max="10" width="10.1640625" style="24" bestFit="1" customWidth="1"/>
    <col min="11" max="11" width="6.1640625" style="24" bestFit="1" customWidth="1"/>
    <col min="12" max="12" width="9.1640625" style="24" bestFit="1" customWidth="1"/>
    <col min="13" max="13" width="8.33203125" style="24" bestFit="1" customWidth="1"/>
    <col min="14" max="14" width="1.6640625" style="24" customWidth="1"/>
    <col min="15" max="15" width="7.83203125" style="24" bestFit="1" customWidth="1"/>
    <col min="16" max="16" width="10.1640625" style="24" bestFit="1" customWidth="1"/>
    <col min="17" max="17" width="6.1640625" style="24" bestFit="1" customWidth="1"/>
    <col min="18" max="18" width="9.1640625" style="24" bestFit="1" customWidth="1"/>
    <col min="19" max="19" width="7.1640625" style="24" bestFit="1" customWidth="1"/>
    <col min="20" max="20" width="2.1640625" style="24" customWidth="1"/>
    <col min="21" max="21" width="6.6640625" style="24" bestFit="1" customWidth="1"/>
    <col min="22" max="22" width="10.1640625" style="24" bestFit="1" customWidth="1"/>
    <col min="23" max="23" width="6.1640625" style="24" bestFit="1" customWidth="1"/>
    <col min="24" max="24" width="9.1640625" style="24" bestFit="1" customWidth="1"/>
    <col min="25" max="25" width="8.33203125" style="24" bestFit="1" customWidth="1"/>
    <col min="26" max="26" width="1.6640625" style="269" customWidth="1"/>
    <col min="27" max="27" width="8.83203125" style="269"/>
    <col min="28" max="28" width="9.83203125" style="269" customWidth="1"/>
    <col min="29" max="31" width="8.83203125" style="269"/>
    <col min="32" max="16384" width="8.83203125" style="24"/>
  </cols>
  <sheetData>
    <row r="1" spans="1:31" s="919" customFormat="1" ht="36" customHeight="1" thickBot="1" x14ac:dyDescent="0.25">
      <c r="A1" s="972" t="s">
        <v>9445</v>
      </c>
      <c r="B1" s="972"/>
      <c r="D1" s="971"/>
      <c r="F1" s="973"/>
      <c r="G1" s="973"/>
      <c r="H1" s="973"/>
      <c r="I1" s="973"/>
      <c r="J1" s="973"/>
      <c r="K1" s="973"/>
      <c r="L1" s="973"/>
      <c r="M1" s="973"/>
      <c r="N1" s="1009"/>
      <c r="R1" s="973"/>
      <c r="S1" s="992"/>
      <c r="T1" s="975"/>
      <c r="U1" s="977"/>
      <c r="W1" s="992"/>
      <c r="X1" s="975"/>
      <c r="Y1" s="977"/>
      <c r="Z1" s="977"/>
    </row>
    <row r="2" spans="1:31" s="23" customFormat="1" ht="37" customHeight="1" x14ac:dyDescent="0.2">
      <c r="A2" s="1463" t="s">
        <v>1340</v>
      </c>
      <c r="B2" s="1465" t="s">
        <v>1279</v>
      </c>
      <c r="C2" s="1465" t="s">
        <v>958</v>
      </c>
      <c r="D2" s="1448" t="s">
        <v>9507</v>
      </c>
      <c r="E2" s="1465" t="s">
        <v>45</v>
      </c>
      <c r="F2" s="1462" t="s">
        <v>1272</v>
      </c>
      <c r="G2" s="1462"/>
      <c r="H2" s="1465" t="s">
        <v>2383</v>
      </c>
      <c r="I2" s="1462" t="s">
        <v>1275</v>
      </c>
      <c r="J2" s="1462"/>
      <c r="K2" s="1462"/>
      <c r="L2" s="1462"/>
      <c r="M2" s="1462"/>
      <c r="N2" s="1053"/>
      <c r="O2" s="1459" t="s">
        <v>9502</v>
      </c>
      <c r="P2" s="1462"/>
      <c r="Q2" s="1462"/>
      <c r="R2" s="1462"/>
      <c r="S2" s="1462"/>
      <c r="T2" s="1053"/>
      <c r="U2" s="1459" t="s">
        <v>9501</v>
      </c>
      <c r="V2" s="1462"/>
      <c r="W2" s="1462"/>
      <c r="X2" s="1462"/>
      <c r="Y2" s="1462"/>
      <c r="Z2" s="1"/>
      <c r="AA2" s="1459" t="s">
        <v>9503</v>
      </c>
      <c r="AB2" s="1460"/>
      <c r="AC2" s="1460"/>
      <c r="AD2" s="1460"/>
      <c r="AE2" s="1460"/>
    </row>
    <row r="3" spans="1:31" s="23" customFormat="1" ht="30" customHeight="1" x14ac:dyDescent="0.2">
      <c r="A3" s="1464"/>
      <c r="B3" s="1466"/>
      <c r="C3" s="1466"/>
      <c r="D3" s="1449"/>
      <c r="E3" s="1466"/>
      <c r="F3" s="837" t="s">
        <v>1273</v>
      </c>
      <c r="G3" s="837" t="s">
        <v>858</v>
      </c>
      <c r="H3" s="1466"/>
      <c r="I3" s="1054" t="s">
        <v>1278</v>
      </c>
      <c r="J3" s="1054" t="s">
        <v>2397</v>
      </c>
      <c r="K3" s="1054" t="s">
        <v>46</v>
      </c>
      <c r="L3" s="1054" t="s">
        <v>2393</v>
      </c>
      <c r="M3" s="1055" t="s">
        <v>0</v>
      </c>
      <c r="N3" s="105"/>
      <c r="O3" s="1054" t="s">
        <v>1278</v>
      </c>
      <c r="P3" s="1054" t="s">
        <v>2397</v>
      </c>
      <c r="Q3" s="1054" t="s">
        <v>46</v>
      </c>
      <c r="R3" s="1054" t="s">
        <v>2393</v>
      </c>
      <c r="S3" s="1055" t="s">
        <v>0</v>
      </c>
      <c r="T3" s="105"/>
      <c r="U3" s="1054" t="s">
        <v>1278</v>
      </c>
      <c r="V3" s="1054" t="s">
        <v>2397</v>
      </c>
      <c r="W3" s="1054" t="s">
        <v>46</v>
      </c>
      <c r="X3" s="1054" t="s">
        <v>2393</v>
      </c>
      <c r="Y3" s="1055" t="s">
        <v>0</v>
      </c>
      <c r="Z3" s="1"/>
      <c r="AA3" s="232" t="s">
        <v>1278</v>
      </c>
      <c r="AB3" s="232" t="s">
        <v>2397</v>
      </c>
      <c r="AC3" s="232" t="s">
        <v>46</v>
      </c>
      <c r="AD3" s="232" t="s">
        <v>2393</v>
      </c>
      <c r="AE3" s="1247" t="s">
        <v>0</v>
      </c>
    </row>
    <row r="4" spans="1:31" s="25" customFormat="1" ht="21" customHeight="1" x14ac:dyDescent="0.2">
      <c r="A4" s="96" t="s">
        <v>9417</v>
      </c>
      <c r="D4" s="1404"/>
      <c r="Z4" s="1380"/>
      <c r="AA4" s="1380"/>
      <c r="AB4" s="1380"/>
      <c r="AC4" s="1380"/>
      <c r="AD4" s="1380"/>
      <c r="AE4" s="1380"/>
    </row>
    <row r="5" spans="1:31" s="30" customFormat="1" ht="22" customHeight="1" x14ac:dyDescent="0.2">
      <c r="A5" s="30" t="s">
        <v>967</v>
      </c>
      <c r="B5" s="20" t="s">
        <v>36</v>
      </c>
      <c r="C5" s="20" t="s">
        <v>37</v>
      </c>
      <c r="D5" s="620" t="s">
        <v>9658</v>
      </c>
      <c r="E5" s="97" t="s">
        <v>38</v>
      </c>
      <c r="F5" s="19" t="s">
        <v>1</v>
      </c>
      <c r="G5" s="19" t="s">
        <v>3</v>
      </c>
      <c r="H5" s="154" t="s">
        <v>2160</v>
      </c>
      <c r="I5" s="98">
        <v>2.4007434000000001E-2</v>
      </c>
      <c r="J5" s="99">
        <v>4.6349075000000003E-2</v>
      </c>
      <c r="K5" s="99">
        <v>6.4779989999999999E-3</v>
      </c>
      <c r="L5" s="100">
        <v>8.3799999999999996E-13</v>
      </c>
      <c r="M5" s="101">
        <v>526508</v>
      </c>
      <c r="N5" s="101"/>
      <c r="O5" s="98">
        <v>3.1780000000000003E-2</v>
      </c>
      <c r="P5" s="99">
        <v>7.5999999999999998E-2</v>
      </c>
      <c r="Q5" s="99">
        <v>1.7712156999999999E-2</v>
      </c>
      <c r="R5" s="100">
        <v>1.7799999999999999E-5</v>
      </c>
      <c r="S5" s="101">
        <v>72613</v>
      </c>
      <c r="T5" s="101"/>
      <c r="U5" s="98">
        <v>2.1749999999999999E-2</v>
      </c>
      <c r="V5" s="99">
        <v>3.8559999999999997E-2</v>
      </c>
      <c r="W5" s="99">
        <v>1.4149999999999999E-2</v>
      </c>
      <c r="X5" s="99">
        <v>6.4339999999999996E-3</v>
      </c>
      <c r="Y5" s="101">
        <v>119507</v>
      </c>
      <c r="Z5" s="283"/>
      <c r="AA5" s="1399">
        <v>2.5499999999999998E-2</v>
      </c>
      <c r="AB5" s="156">
        <v>5.2900000000000003E-2</v>
      </c>
      <c r="AC5" s="156">
        <v>1.11E-2</v>
      </c>
      <c r="AD5" s="436">
        <v>1.6589999999999999E-6</v>
      </c>
      <c r="AE5" s="771">
        <v>192120</v>
      </c>
    </row>
    <row r="6" spans="1:31" s="30" customFormat="1" ht="22" customHeight="1" x14ac:dyDescent="0.2">
      <c r="A6" s="30" t="s">
        <v>967</v>
      </c>
      <c r="B6" s="103" t="s">
        <v>49</v>
      </c>
      <c r="C6" s="103" t="s">
        <v>52</v>
      </c>
      <c r="D6" s="1403" t="s">
        <v>9659</v>
      </c>
      <c r="E6" s="104" t="s">
        <v>42</v>
      </c>
      <c r="F6" s="19" t="s">
        <v>4</v>
      </c>
      <c r="G6" s="19" t="s">
        <v>2</v>
      </c>
      <c r="H6" s="31" t="s">
        <v>1345</v>
      </c>
      <c r="I6" s="13">
        <v>5.3517327000000003E-2</v>
      </c>
      <c r="J6" s="14">
        <v>2.4031917999999999E-2</v>
      </c>
      <c r="K6" s="14">
        <v>4.6588059999999997E-3</v>
      </c>
      <c r="L6" s="15">
        <v>2.4900000000000002E-7</v>
      </c>
      <c r="M6" s="16">
        <v>497893</v>
      </c>
      <c r="N6" s="110"/>
      <c r="O6" s="13">
        <v>1.5480000000000001E-2</v>
      </c>
      <c r="P6" s="14">
        <v>-1E-3</v>
      </c>
      <c r="Q6" s="14">
        <v>2.8532844000000002E-2</v>
      </c>
      <c r="R6" s="208">
        <v>0.97204199999999996</v>
      </c>
      <c r="S6" s="16">
        <v>72613</v>
      </c>
      <c r="T6" s="16"/>
      <c r="U6" s="13">
        <v>3.4790000000000001E-2</v>
      </c>
      <c r="V6" s="14">
        <v>2.274E-2</v>
      </c>
      <c r="W6" s="14">
        <v>1.112E-2</v>
      </c>
      <c r="X6" s="208">
        <v>4.0890000000000003E-2</v>
      </c>
      <c r="Y6" s="16">
        <v>119518</v>
      </c>
      <c r="Z6" s="283"/>
      <c r="AA6" s="1399">
        <v>3.2399999999999998E-2</v>
      </c>
      <c r="AB6" s="156">
        <v>0.02</v>
      </c>
      <c r="AC6" s="156">
        <v>1.03E-2</v>
      </c>
      <c r="AD6" s="1386">
        <v>5.2040000000000003E-2</v>
      </c>
      <c r="AE6" s="771">
        <v>192131</v>
      </c>
    </row>
    <row r="7" spans="1:31" s="30" customFormat="1" ht="22" customHeight="1" x14ac:dyDescent="0.2">
      <c r="A7" s="30" t="s">
        <v>967</v>
      </c>
      <c r="B7" s="20" t="s">
        <v>43</v>
      </c>
      <c r="C7" s="20" t="s">
        <v>44</v>
      </c>
      <c r="D7" s="620" t="s">
        <v>9660</v>
      </c>
      <c r="E7" s="97" t="s">
        <v>42</v>
      </c>
      <c r="F7" s="19" t="s">
        <v>1</v>
      </c>
      <c r="G7" s="19" t="s">
        <v>2</v>
      </c>
      <c r="H7" s="154" t="s">
        <v>1346</v>
      </c>
      <c r="I7" s="98">
        <v>4.0661282999999999E-2</v>
      </c>
      <c r="J7" s="99">
        <v>3.1524568000000003E-2</v>
      </c>
      <c r="K7" s="99">
        <v>5.1303360000000001E-3</v>
      </c>
      <c r="L7" s="100">
        <v>8.0100000000000003E-10</v>
      </c>
      <c r="M7" s="101">
        <v>515332</v>
      </c>
      <c r="N7" s="101"/>
      <c r="O7" s="98">
        <v>1.567E-2</v>
      </c>
      <c r="P7" s="99">
        <v>-5.0000000000000001E-3</v>
      </c>
      <c r="Q7" s="99">
        <v>2.8750252E-2</v>
      </c>
      <c r="R7" s="115">
        <v>0.86193500000000001</v>
      </c>
      <c r="S7" s="101">
        <v>72613</v>
      </c>
      <c r="T7" s="101"/>
      <c r="U7" s="98">
        <v>3.4540000000000001E-2</v>
      </c>
      <c r="V7" s="99">
        <v>2.2339999999999999E-2</v>
      </c>
      <c r="W7" s="99">
        <v>1.116E-2</v>
      </c>
      <c r="X7" s="115">
        <v>4.5190000000000001E-2</v>
      </c>
      <c r="Y7" s="101">
        <v>119503</v>
      </c>
      <c r="Z7" s="283"/>
      <c r="AA7" s="1399">
        <v>3.2199999999999999E-2</v>
      </c>
      <c r="AB7" s="156">
        <v>1.8599999999999998E-2</v>
      </c>
      <c r="AC7" s="156">
        <v>1.03E-2</v>
      </c>
      <c r="AD7" s="1386">
        <v>7.0470000000000005E-2</v>
      </c>
      <c r="AE7" s="771">
        <v>192116</v>
      </c>
    </row>
    <row r="8" spans="1:31" s="30" customFormat="1" ht="22" customHeight="1" x14ac:dyDescent="0.2">
      <c r="A8" s="30" t="s">
        <v>967</v>
      </c>
      <c r="B8" s="20" t="s">
        <v>11</v>
      </c>
      <c r="C8" s="20" t="s">
        <v>12</v>
      </c>
      <c r="D8" s="620" t="s">
        <v>9661</v>
      </c>
      <c r="E8" s="97" t="s">
        <v>13</v>
      </c>
      <c r="F8" s="19" t="s">
        <v>2</v>
      </c>
      <c r="G8" s="19" t="s">
        <v>4</v>
      </c>
      <c r="H8" s="32" t="s">
        <v>1348</v>
      </c>
      <c r="I8" s="98">
        <v>1.0530902E-2</v>
      </c>
      <c r="J8" s="99">
        <v>7.3766673000000005E-2</v>
      </c>
      <c r="K8" s="99">
        <v>9.7991789999999999E-3</v>
      </c>
      <c r="L8" s="100">
        <v>5.1600000000000002E-14</v>
      </c>
      <c r="M8" s="101">
        <v>512882</v>
      </c>
      <c r="N8" s="101"/>
      <c r="O8" s="98">
        <v>1.426E-2</v>
      </c>
      <c r="P8" s="99">
        <v>6.4000000000000001E-2</v>
      </c>
      <c r="Q8" s="99">
        <v>2.6572675E-2</v>
      </c>
      <c r="R8" s="115">
        <v>1.60187E-2</v>
      </c>
      <c r="S8" s="101">
        <v>72613</v>
      </c>
      <c r="T8" s="101"/>
      <c r="U8" s="98">
        <v>1.1209999999999999E-2</v>
      </c>
      <c r="V8" s="99">
        <v>3.8039999999999997E-2</v>
      </c>
      <c r="W8" s="99">
        <v>1.9689999999999999E-2</v>
      </c>
      <c r="X8" s="115">
        <v>5.3370000000000001E-2</v>
      </c>
      <c r="Y8" s="101">
        <v>115357</v>
      </c>
      <c r="Z8" s="283"/>
      <c r="AA8" s="1399">
        <v>1.2299999999999978E-2</v>
      </c>
      <c r="AB8" s="156">
        <v>4.7199999999999999E-2</v>
      </c>
      <c r="AC8" s="156">
        <v>1.61E-2</v>
      </c>
      <c r="AD8" s="436">
        <v>3.307E-3</v>
      </c>
      <c r="AE8" s="771">
        <v>187970</v>
      </c>
    </row>
    <row r="9" spans="1:31" s="30" customFormat="1" ht="22" customHeight="1" x14ac:dyDescent="0.2">
      <c r="A9" s="30" t="s">
        <v>967</v>
      </c>
      <c r="B9" s="20" t="s">
        <v>14</v>
      </c>
      <c r="C9" s="20" t="s">
        <v>15</v>
      </c>
      <c r="D9" s="620" t="s">
        <v>9662</v>
      </c>
      <c r="E9" s="97" t="s">
        <v>16</v>
      </c>
      <c r="F9" s="19" t="s">
        <v>3</v>
      </c>
      <c r="G9" s="19" t="s">
        <v>2</v>
      </c>
      <c r="H9" s="154" t="s">
        <v>2184</v>
      </c>
      <c r="I9" s="98">
        <v>3.0548234E-2</v>
      </c>
      <c r="J9" s="99">
        <v>4.0478854000000002E-2</v>
      </c>
      <c r="K9" s="99">
        <v>5.7860389999999998E-3</v>
      </c>
      <c r="L9" s="100">
        <v>2.6299999999999999E-12</v>
      </c>
      <c r="M9" s="101">
        <v>520381</v>
      </c>
      <c r="N9" s="101"/>
      <c r="O9" s="98">
        <v>3.5380000000000002E-2</v>
      </c>
      <c r="P9" s="99">
        <v>6.0000000000000001E-3</v>
      </c>
      <c r="Q9" s="99">
        <v>1.6299819E-2</v>
      </c>
      <c r="R9" s="115">
        <v>0.71279700000000001</v>
      </c>
      <c r="S9" s="101">
        <v>72613</v>
      </c>
      <c r="T9" s="101"/>
      <c r="U9" s="98">
        <v>3.6679999999999997E-2</v>
      </c>
      <c r="V9" s="99">
        <v>2.266E-2</v>
      </c>
      <c r="W9" s="99">
        <v>1.0869999999999999E-2</v>
      </c>
      <c r="X9" s="115">
        <v>3.721E-2</v>
      </c>
      <c r="Y9" s="101">
        <v>119360</v>
      </c>
      <c r="Z9" s="283"/>
      <c r="AA9" s="1399">
        <v>3.6299999999999999E-2</v>
      </c>
      <c r="AB9" s="156">
        <v>1.7500000000000002E-2</v>
      </c>
      <c r="AC9" s="156">
        <v>9.1000000000000004E-3</v>
      </c>
      <c r="AD9" s="1386">
        <v>5.2940000000000001E-2</v>
      </c>
      <c r="AE9" s="771">
        <v>191973</v>
      </c>
    </row>
    <row r="10" spans="1:31" s="30" customFormat="1" ht="22" customHeight="1" x14ac:dyDescent="0.2">
      <c r="A10" s="30" t="s">
        <v>967</v>
      </c>
      <c r="B10" s="20" t="s">
        <v>17</v>
      </c>
      <c r="C10" s="20" t="s">
        <v>18</v>
      </c>
      <c r="D10" s="620" t="s">
        <v>9663</v>
      </c>
      <c r="E10" s="97" t="s">
        <v>19</v>
      </c>
      <c r="F10" s="19" t="s">
        <v>1</v>
      </c>
      <c r="G10" s="19" t="s">
        <v>3</v>
      </c>
      <c r="H10" s="154" t="s">
        <v>1350</v>
      </c>
      <c r="I10" s="98">
        <v>1.6916003999999998E-2</v>
      </c>
      <c r="J10" s="99">
        <v>4.2250845000000002E-2</v>
      </c>
      <c r="K10" s="99">
        <v>7.748362E-3</v>
      </c>
      <c r="L10" s="100">
        <v>4.9600000000000001E-8</v>
      </c>
      <c r="M10" s="101">
        <v>504944</v>
      </c>
      <c r="N10" s="101"/>
      <c r="O10" s="98">
        <v>1.5879999999999998E-2</v>
      </c>
      <c r="P10" s="99">
        <v>2.7E-2</v>
      </c>
      <c r="Q10" s="99">
        <v>2.4590344E-2</v>
      </c>
      <c r="R10" s="115">
        <v>0.27220800000000001</v>
      </c>
      <c r="S10" s="101">
        <v>72613</v>
      </c>
      <c r="T10" s="101"/>
      <c r="U10" s="98">
        <v>1.9949999999999999E-2</v>
      </c>
      <c r="V10" s="99">
        <v>3.703E-2</v>
      </c>
      <c r="W10" s="99">
        <v>1.4829999999999999E-2</v>
      </c>
      <c r="X10" s="115">
        <v>1.251E-2</v>
      </c>
      <c r="Y10" s="101">
        <v>115816</v>
      </c>
      <c r="Z10" s="283"/>
      <c r="AA10" s="1399">
        <v>1.89E-2</v>
      </c>
      <c r="AB10" s="156">
        <v>3.44E-2</v>
      </c>
      <c r="AC10" s="156">
        <v>1.29E-2</v>
      </c>
      <c r="AD10" s="436">
        <v>7.5669999999999999E-3</v>
      </c>
      <c r="AE10" s="771">
        <v>188429</v>
      </c>
    </row>
    <row r="11" spans="1:31" s="30" customFormat="1" ht="22" customHeight="1" x14ac:dyDescent="0.2">
      <c r="A11" s="30" t="s">
        <v>967</v>
      </c>
      <c r="B11" s="20" t="s">
        <v>5</v>
      </c>
      <c r="C11" s="20" t="s">
        <v>6</v>
      </c>
      <c r="D11" s="620" t="s">
        <v>9664</v>
      </c>
      <c r="E11" s="97" t="s">
        <v>7</v>
      </c>
      <c r="F11" s="19" t="s">
        <v>1</v>
      </c>
      <c r="G11" s="19" t="s">
        <v>3</v>
      </c>
      <c r="H11" s="154" t="s">
        <v>2196</v>
      </c>
      <c r="I11" s="98">
        <v>8.2665110000000007E-3</v>
      </c>
      <c r="J11" s="99">
        <v>6.2087707999999998E-2</v>
      </c>
      <c r="K11" s="99">
        <v>1.1357571E-2</v>
      </c>
      <c r="L11" s="100">
        <v>4.5900000000000001E-8</v>
      </c>
      <c r="M11" s="101">
        <v>476771</v>
      </c>
      <c r="N11" s="101"/>
      <c r="O11" s="98">
        <v>6.1199999999999996E-3</v>
      </c>
      <c r="P11" s="99">
        <v>5.1999999999999998E-2</v>
      </c>
      <c r="Q11" s="99">
        <v>3.9980882000000002E-2</v>
      </c>
      <c r="R11" s="115">
        <v>0.193388</v>
      </c>
      <c r="S11" s="101">
        <v>72613</v>
      </c>
      <c r="T11" s="101"/>
      <c r="U11" s="98">
        <v>8.5540000000000008E-3</v>
      </c>
      <c r="V11" s="99">
        <v>3.5009999999999999E-2</v>
      </c>
      <c r="W11" s="99">
        <v>2.367E-2</v>
      </c>
      <c r="X11" s="115">
        <v>0.13919999999999999</v>
      </c>
      <c r="Y11" s="101">
        <v>105665</v>
      </c>
      <c r="Z11" s="283"/>
      <c r="AA11" s="1399">
        <v>7.9000000000000008E-3</v>
      </c>
      <c r="AB11" s="156">
        <v>3.95E-2</v>
      </c>
      <c r="AC11" s="156">
        <v>2.06E-2</v>
      </c>
      <c r="AD11" s="1386">
        <v>5.4940000000000003E-2</v>
      </c>
      <c r="AE11" s="771">
        <v>178278</v>
      </c>
    </row>
    <row r="12" spans="1:31" s="105" customFormat="1" ht="22" customHeight="1" x14ac:dyDescent="0.2">
      <c r="A12" s="30" t="s">
        <v>967</v>
      </c>
      <c r="B12" s="19" t="s">
        <v>8</v>
      </c>
      <c r="C12" s="19" t="s">
        <v>9</v>
      </c>
      <c r="D12" s="1406" t="s">
        <v>9632</v>
      </c>
      <c r="E12" s="106" t="s">
        <v>10</v>
      </c>
      <c r="F12" s="19" t="s">
        <v>1</v>
      </c>
      <c r="G12" s="19" t="s">
        <v>2</v>
      </c>
      <c r="H12" s="154" t="s">
        <v>1352</v>
      </c>
      <c r="I12" s="107">
        <v>4.4398677999999969E-2</v>
      </c>
      <c r="J12" s="108">
        <v>-2.7328109999999999E-2</v>
      </c>
      <c r="K12" s="108">
        <v>4.8605610000000002E-3</v>
      </c>
      <c r="L12" s="109">
        <v>1.88E-8</v>
      </c>
      <c r="M12" s="110">
        <v>524136</v>
      </c>
      <c r="N12" s="110"/>
      <c r="O12" s="107">
        <v>2.5279999999999969E-2</v>
      </c>
      <c r="P12" s="108">
        <v>-4.5999999999999999E-2</v>
      </c>
      <c r="Q12" s="108">
        <v>2.0178631999999998E-2</v>
      </c>
      <c r="R12" s="205">
        <v>2.2629099999999999E-2</v>
      </c>
      <c r="S12" s="110">
        <v>72613</v>
      </c>
      <c r="T12" s="110"/>
      <c r="U12" s="107">
        <v>5.3019999999999956E-2</v>
      </c>
      <c r="V12" s="108">
        <v>-4.5859999999999998E-2</v>
      </c>
      <c r="W12" s="108">
        <v>9.0889999999999999E-3</v>
      </c>
      <c r="X12" s="109">
        <v>4.5200000000000002E-7</v>
      </c>
      <c r="Y12" s="110">
        <v>119504</v>
      </c>
      <c r="Z12" s="283"/>
      <c r="AA12" s="1399">
        <v>4.8300000000000003E-2</v>
      </c>
      <c r="AB12" s="156">
        <v>-4.5999999999999999E-2</v>
      </c>
      <c r="AC12" s="156">
        <v>8.2000000000000007E-3</v>
      </c>
      <c r="AD12" s="436">
        <v>2.0850000000000001E-8</v>
      </c>
      <c r="AE12" s="771">
        <v>192117</v>
      </c>
    </row>
    <row r="13" spans="1:31" s="105" customFormat="1" ht="22" customHeight="1" x14ac:dyDescent="0.2">
      <c r="A13" s="30" t="s">
        <v>967</v>
      </c>
      <c r="B13" s="19" t="s">
        <v>20</v>
      </c>
      <c r="C13" s="19" t="s">
        <v>21</v>
      </c>
      <c r="D13" s="1406" t="s">
        <v>9665</v>
      </c>
      <c r="E13" s="106" t="s">
        <v>22</v>
      </c>
      <c r="F13" s="19" t="s">
        <v>2</v>
      </c>
      <c r="G13" s="19" t="s">
        <v>3</v>
      </c>
      <c r="H13" s="154" t="s">
        <v>2203</v>
      </c>
      <c r="I13" s="107">
        <v>3.8648169999999982E-2</v>
      </c>
      <c r="J13" s="108">
        <v>-2.6060539000000001E-2</v>
      </c>
      <c r="K13" s="108">
        <v>5.3783099999999999E-3</v>
      </c>
      <c r="L13" s="109">
        <v>1.26E-6</v>
      </c>
      <c r="M13" s="110">
        <v>498611</v>
      </c>
      <c r="N13" s="110"/>
      <c r="O13" s="107">
        <v>5.9849999999999959E-2</v>
      </c>
      <c r="P13" s="108">
        <v>-0.01</v>
      </c>
      <c r="Q13" s="108">
        <v>1.3157878E-2</v>
      </c>
      <c r="R13" s="205">
        <v>0.44725399999999998</v>
      </c>
      <c r="S13" s="110">
        <v>72613</v>
      </c>
      <c r="T13" s="110"/>
      <c r="U13" s="107">
        <v>4.9579999999999957E-2</v>
      </c>
      <c r="V13" s="108">
        <v>-2.5590000000000002E-2</v>
      </c>
      <c r="W13" s="108">
        <v>9.41E-3</v>
      </c>
      <c r="X13" s="108">
        <v>6.5459999999999997E-3</v>
      </c>
      <c r="Y13" s="110">
        <v>119413</v>
      </c>
      <c r="Z13" s="283"/>
      <c r="AA13" s="1399">
        <v>5.2899999999999947E-2</v>
      </c>
      <c r="AB13" s="156">
        <v>-2.0799999999999999E-2</v>
      </c>
      <c r="AC13" s="156">
        <v>7.4000000000000003E-3</v>
      </c>
      <c r="AD13" s="436">
        <v>4.9069999999999999E-3</v>
      </c>
      <c r="AE13" s="771">
        <v>192026</v>
      </c>
    </row>
    <row r="14" spans="1:31" s="105" customFormat="1" ht="22" customHeight="1" x14ac:dyDescent="0.2">
      <c r="A14" s="30" t="s">
        <v>967</v>
      </c>
      <c r="B14" s="19" t="s">
        <v>23</v>
      </c>
      <c r="C14" s="19" t="s">
        <v>24</v>
      </c>
      <c r="D14" s="1406" t="s">
        <v>9666</v>
      </c>
      <c r="E14" s="106" t="s">
        <v>25</v>
      </c>
      <c r="F14" s="19" t="s">
        <v>4</v>
      </c>
      <c r="G14" s="19" t="s">
        <v>1</v>
      </c>
      <c r="H14" s="154" t="s">
        <v>1355</v>
      </c>
      <c r="I14" s="107">
        <v>1.10425E-4</v>
      </c>
      <c r="J14" s="108">
        <v>0.63711350099999997</v>
      </c>
      <c r="K14" s="108">
        <v>9.5834345000000001E-2</v>
      </c>
      <c r="L14" s="109">
        <v>2.9699999999999998E-11</v>
      </c>
      <c r="M14" s="110">
        <v>483468</v>
      </c>
      <c r="N14" s="110"/>
      <c r="O14" s="145" t="s">
        <v>768</v>
      </c>
      <c r="P14" s="145" t="s">
        <v>768</v>
      </c>
      <c r="Q14" s="145" t="s">
        <v>768</v>
      </c>
      <c r="R14" s="116" t="s">
        <v>768</v>
      </c>
      <c r="S14" s="145" t="s">
        <v>768</v>
      </c>
      <c r="T14" s="16"/>
      <c r="U14" s="145" t="s">
        <v>768</v>
      </c>
      <c r="V14" s="145" t="s">
        <v>768</v>
      </c>
      <c r="W14" s="145" t="s">
        <v>768</v>
      </c>
      <c r="X14" s="116" t="s">
        <v>768</v>
      </c>
      <c r="Y14" s="145" t="s">
        <v>768</v>
      </c>
      <c r="Z14" s="283"/>
      <c r="AA14" s="188" t="s">
        <v>768</v>
      </c>
      <c r="AB14" s="156" t="s">
        <v>768</v>
      </c>
      <c r="AC14" s="156" t="s">
        <v>768</v>
      </c>
      <c r="AD14" s="217" t="s">
        <v>768</v>
      </c>
      <c r="AE14" s="771" t="s">
        <v>768</v>
      </c>
    </row>
    <row r="15" spans="1:31" s="105" customFormat="1" ht="22" customHeight="1" x14ac:dyDescent="0.2">
      <c r="A15" s="30" t="s">
        <v>967</v>
      </c>
      <c r="B15" s="19" t="s">
        <v>26</v>
      </c>
      <c r="C15" s="19" t="s">
        <v>27</v>
      </c>
      <c r="D15" s="1406" t="s">
        <v>9667</v>
      </c>
      <c r="E15" s="106" t="s">
        <v>25</v>
      </c>
      <c r="F15" s="19" t="s">
        <v>1</v>
      </c>
      <c r="G15" s="19" t="s">
        <v>2</v>
      </c>
      <c r="H15" s="154" t="s">
        <v>1354</v>
      </c>
      <c r="I15" s="107">
        <v>1.05277E-4</v>
      </c>
      <c r="J15" s="108">
        <v>0.64326327500000002</v>
      </c>
      <c r="K15" s="108">
        <v>9.6282116000000001E-2</v>
      </c>
      <c r="L15" s="109">
        <v>2.37E-11</v>
      </c>
      <c r="M15" s="110">
        <v>512124</v>
      </c>
      <c r="N15" s="110"/>
      <c r="O15" s="145" t="s">
        <v>768</v>
      </c>
      <c r="P15" s="145" t="s">
        <v>768</v>
      </c>
      <c r="Q15" s="145" t="s">
        <v>768</v>
      </c>
      <c r="R15" s="116" t="s">
        <v>768</v>
      </c>
      <c r="S15" s="145" t="s">
        <v>768</v>
      </c>
      <c r="T15" s="16"/>
      <c r="U15" s="13">
        <v>1.248E-4</v>
      </c>
      <c r="V15" s="14">
        <v>0.16619999999999999</v>
      </c>
      <c r="W15" s="14">
        <v>0.1855</v>
      </c>
      <c r="X15" s="208">
        <v>0.37009999999999998</v>
      </c>
      <c r="Y15" s="16">
        <v>119559</v>
      </c>
      <c r="Z15" s="283"/>
      <c r="AA15" s="1399">
        <v>1E-4</v>
      </c>
      <c r="AB15" s="156">
        <v>0.16600000000000001</v>
      </c>
      <c r="AC15" s="156">
        <v>0.186</v>
      </c>
      <c r="AD15" s="1386">
        <v>0.37209999999999999</v>
      </c>
      <c r="AE15" s="771">
        <v>119559</v>
      </c>
    </row>
    <row r="16" spans="1:31" s="105" customFormat="1" ht="22" customHeight="1" x14ac:dyDescent="0.2">
      <c r="A16" s="30" t="s">
        <v>967</v>
      </c>
      <c r="B16" s="19" t="s">
        <v>31</v>
      </c>
      <c r="C16" s="19" t="s">
        <v>32</v>
      </c>
      <c r="D16" s="1406" t="s">
        <v>9668</v>
      </c>
      <c r="E16" s="106" t="s">
        <v>33</v>
      </c>
      <c r="F16" s="19" t="s">
        <v>4</v>
      </c>
      <c r="G16" s="19" t="s">
        <v>2</v>
      </c>
      <c r="H16" s="154" t="s">
        <v>1357</v>
      </c>
      <c r="I16" s="107">
        <v>7.4834700000003807E-4</v>
      </c>
      <c r="J16" s="108">
        <v>-0.14742334900000001</v>
      </c>
      <c r="K16" s="108">
        <v>3.6391527999999999E-2</v>
      </c>
      <c r="L16" s="109">
        <v>5.0991600000000002E-5</v>
      </c>
      <c r="M16" s="110">
        <v>503674</v>
      </c>
      <c r="N16" s="110"/>
      <c r="O16" s="13">
        <v>2.0299999999999763E-3</v>
      </c>
      <c r="P16" s="14">
        <v>-0.153</v>
      </c>
      <c r="Q16" s="14">
        <v>6.8803264000000003E-2</v>
      </c>
      <c r="R16" s="208">
        <v>2.6166499999999999E-2</v>
      </c>
      <c r="S16" s="16">
        <v>72613</v>
      </c>
      <c r="T16" s="16"/>
      <c r="U16" s="13">
        <v>1.3269999999999671E-3</v>
      </c>
      <c r="V16" s="14">
        <v>-0.14419999999999999</v>
      </c>
      <c r="W16" s="14">
        <v>5.6160000000000002E-2</v>
      </c>
      <c r="X16" s="208">
        <v>1.026E-2</v>
      </c>
      <c r="Y16" s="16">
        <v>119513</v>
      </c>
      <c r="Z16" s="283"/>
      <c r="AA16" s="1399">
        <v>1.6000000000000001E-3</v>
      </c>
      <c r="AB16" s="156">
        <v>-0.14760000000000001</v>
      </c>
      <c r="AC16" s="156">
        <v>4.3499999999999997E-2</v>
      </c>
      <c r="AD16" s="436">
        <v>6.8900000000000005E-4</v>
      </c>
      <c r="AE16" s="771">
        <v>192126</v>
      </c>
    </row>
    <row r="17" spans="1:31" s="105" customFormat="1" ht="22" customHeight="1" x14ac:dyDescent="0.2">
      <c r="A17" s="30" t="s">
        <v>967</v>
      </c>
      <c r="B17" s="19" t="s">
        <v>34</v>
      </c>
      <c r="C17" s="19" t="s">
        <v>35</v>
      </c>
      <c r="D17" s="1406" t="s">
        <v>9669</v>
      </c>
      <c r="E17" s="106" t="s">
        <v>33</v>
      </c>
      <c r="F17" s="19" t="s">
        <v>2</v>
      </c>
      <c r="G17" s="19" t="s">
        <v>4</v>
      </c>
      <c r="H17" s="154" t="s">
        <v>1358</v>
      </c>
      <c r="I17" s="107">
        <v>1.0773299999999875E-3</v>
      </c>
      <c r="J17" s="108">
        <v>-0.15146646899999999</v>
      </c>
      <c r="K17" s="108">
        <v>3.3398312999999999E-2</v>
      </c>
      <c r="L17" s="109">
        <v>5.7599999999999999E-6</v>
      </c>
      <c r="M17" s="110">
        <v>411354</v>
      </c>
      <c r="N17" s="110"/>
      <c r="O17" s="146">
        <v>4.0000000000040004E-5</v>
      </c>
      <c r="P17" s="14">
        <v>0.183</v>
      </c>
      <c r="Q17" s="14">
        <v>0.84012660100000003</v>
      </c>
      <c r="R17" s="208">
        <v>0.82756600000000002</v>
      </c>
      <c r="S17" s="16">
        <v>72613</v>
      </c>
      <c r="T17" s="16"/>
      <c r="U17" s="13">
        <v>1.7930000000000446E-3</v>
      </c>
      <c r="V17" s="14">
        <v>-0.15720000000000001</v>
      </c>
      <c r="W17" s="14">
        <v>4.9009999999999998E-2</v>
      </c>
      <c r="X17" s="14">
        <v>1.34E-3</v>
      </c>
      <c r="Y17" s="16">
        <v>115607</v>
      </c>
      <c r="Z17" s="283"/>
      <c r="AA17" s="1399">
        <v>1.8000000000000238E-3</v>
      </c>
      <c r="AB17" s="156">
        <v>-0.15579999999999999</v>
      </c>
      <c r="AC17" s="156">
        <v>4.8899999999999999E-2</v>
      </c>
      <c r="AD17" s="436">
        <v>1.4430000000000001E-3</v>
      </c>
      <c r="AE17" s="771">
        <v>188220</v>
      </c>
    </row>
    <row r="18" spans="1:31" s="105" customFormat="1" ht="22" customHeight="1" x14ac:dyDescent="0.2">
      <c r="A18" s="30" t="s">
        <v>967</v>
      </c>
      <c r="B18" s="19" t="s">
        <v>40</v>
      </c>
      <c r="C18" s="19" t="s">
        <v>41</v>
      </c>
      <c r="D18" s="1406" t="s">
        <v>9670</v>
      </c>
      <c r="E18" s="106" t="s">
        <v>39</v>
      </c>
      <c r="F18" s="19" t="s">
        <v>4</v>
      </c>
      <c r="G18" s="19" t="s">
        <v>2</v>
      </c>
      <c r="H18" s="33" t="s">
        <v>2249</v>
      </c>
      <c r="I18" s="107">
        <v>2.4552043999999995E-2</v>
      </c>
      <c r="J18" s="108">
        <v>-3.3932300999999998E-2</v>
      </c>
      <c r="K18" s="108">
        <v>6.3784189999999998E-3</v>
      </c>
      <c r="L18" s="109">
        <v>1.04E-7</v>
      </c>
      <c r="M18" s="110">
        <v>524993</v>
      </c>
      <c r="N18" s="110"/>
      <c r="O18" s="13">
        <v>3.176000000000001E-2</v>
      </c>
      <c r="P18" s="14">
        <v>-6.0000000000000001E-3</v>
      </c>
      <c r="Q18" s="14">
        <v>1.7209163999999999E-2</v>
      </c>
      <c r="R18" s="208">
        <v>0.72735099999999997</v>
      </c>
      <c r="S18" s="16">
        <v>72613</v>
      </c>
      <c r="T18" s="16"/>
      <c r="U18" s="13">
        <v>3.3079999999999998E-2</v>
      </c>
      <c r="V18" s="14">
        <v>-4.444E-2</v>
      </c>
      <c r="W18" s="14">
        <v>1.141E-2</v>
      </c>
      <c r="X18" s="15">
        <v>9.7700000000000003E-5</v>
      </c>
      <c r="Y18" s="16">
        <v>119478</v>
      </c>
      <c r="Z18" s="283"/>
      <c r="AA18" s="1399">
        <v>3.27E-2</v>
      </c>
      <c r="AB18" s="156">
        <v>-3.2800000000000003E-2</v>
      </c>
      <c r="AC18" s="156">
        <v>9.1999999999999998E-3</v>
      </c>
      <c r="AD18" s="436">
        <v>3.8519999999999998E-4</v>
      </c>
      <c r="AE18" s="771">
        <v>192091</v>
      </c>
    </row>
    <row r="19" spans="1:31" ht="22" customHeight="1" x14ac:dyDescent="0.2">
      <c r="A19" s="218" t="s">
        <v>9418</v>
      </c>
      <c r="B19" s="25"/>
      <c r="C19" s="25"/>
      <c r="D19" s="1404"/>
      <c r="E19" s="25"/>
      <c r="F19" s="25"/>
      <c r="G19" s="25"/>
      <c r="H19" s="25"/>
      <c r="I19" s="25"/>
      <c r="J19" s="25"/>
      <c r="K19" s="25"/>
      <c r="L19" s="25"/>
      <c r="M19" s="93"/>
      <c r="N19" s="94"/>
      <c r="O19" s="94"/>
      <c r="P19" s="94"/>
      <c r="Q19" s="95"/>
      <c r="R19" s="95"/>
      <c r="Z19" s="283"/>
      <c r="AA19" s="1399"/>
      <c r="AB19" s="156"/>
      <c r="AC19" s="156"/>
      <c r="AD19"/>
      <c r="AE19" s="771"/>
    </row>
    <row r="20" spans="1:31" s="105" customFormat="1" ht="22" customHeight="1" x14ac:dyDescent="0.2">
      <c r="A20" s="105" t="s">
        <v>1271</v>
      </c>
      <c r="B20" s="19" t="s">
        <v>28</v>
      </c>
      <c r="C20" s="19" t="s">
        <v>29</v>
      </c>
      <c r="D20" s="1406" t="s">
        <v>9671</v>
      </c>
      <c r="E20" s="106" t="s">
        <v>30</v>
      </c>
      <c r="F20" s="19" t="s">
        <v>3</v>
      </c>
      <c r="G20" s="19" t="s">
        <v>4</v>
      </c>
      <c r="H20" s="154" t="s">
        <v>1356</v>
      </c>
      <c r="I20" s="107">
        <v>2.2147036000000009E-2</v>
      </c>
      <c r="J20" s="108">
        <v>-4.7455719E-2</v>
      </c>
      <c r="K20" s="108">
        <v>9.3286700000000007E-3</v>
      </c>
      <c r="L20" s="109">
        <v>3.6399999999999998E-7</v>
      </c>
      <c r="M20" s="110">
        <v>265878</v>
      </c>
      <c r="N20" s="110"/>
      <c r="O20" s="13">
        <v>4.2030000000000012E-2</v>
      </c>
      <c r="P20" s="14">
        <v>-3.4000000000000002E-2</v>
      </c>
      <c r="Q20" s="14">
        <v>1.9431318E-2</v>
      </c>
      <c r="R20" s="208">
        <v>8.0160999999999996E-2</v>
      </c>
      <c r="S20" s="16">
        <v>45086</v>
      </c>
      <c r="T20" s="16"/>
      <c r="U20" s="13">
        <v>2.356999999999998E-2</v>
      </c>
      <c r="V20" s="14">
        <v>-1.5270000000000001E-2</v>
      </c>
      <c r="W20" s="14">
        <v>1.8450000000000001E-2</v>
      </c>
      <c r="X20" s="208">
        <v>0.40810000000000002</v>
      </c>
      <c r="Y20" s="16">
        <v>62884</v>
      </c>
      <c r="Z20" s="283"/>
      <c r="AA20" s="1399">
        <v>3.2299999999999995E-2</v>
      </c>
      <c r="AB20" s="156">
        <v>-2.4E-2</v>
      </c>
      <c r="AC20" s="156">
        <v>1.3100000000000001E-2</v>
      </c>
      <c r="AD20" s="1386">
        <v>6.6409999999999997E-2</v>
      </c>
      <c r="AE20" s="771">
        <v>107970</v>
      </c>
    </row>
    <row r="21" spans="1:31" s="25" customFormat="1" ht="22" customHeight="1" x14ac:dyDescent="0.2">
      <c r="A21" s="96" t="s">
        <v>1276</v>
      </c>
      <c r="D21" s="1404"/>
      <c r="E21" s="111"/>
      <c r="R21" s="209"/>
      <c r="X21" s="209"/>
      <c r="Z21" s="283"/>
      <c r="AA21" s="1399"/>
      <c r="AB21" s="156"/>
      <c r="AC21" s="156"/>
      <c r="AD21"/>
      <c r="AE21" s="771"/>
    </row>
    <row r="22" spans="1:31" s="105" customFormat="1" ht="22" customHeight="1" thickBot="1" x14ac:dyDescent="0.25">
      <c r="A22" s="1026" t="s">
        <v>967</v>
      </c>
      <c r="B22" s="1027" t="s">
        <v>50</v>
      </c>
      <c r="C22" s="1027" t="s">
        <v>53</v>
      </c>
      <c r="D22" s="1370" t="s">
        <v>9672</v>
      </c>
      <c r="E22" s="1028" t="s">
        <v>2398</v>
      </c>
      <c r="F22" s="793" t="s">
        <v>1</v>
      </c>
      <c r="G22" s="793" t="s">
        <v>3</v>
      </c>
      <c r="H22" s="793" t="s">
        <v>1347</v>
      </c>
      <c r="I22" s="1029">
        <v>4.4106210000000035E-2</v>
      </c>
      <c r="J22" s="1030">
        <v>-2.6923422999999998E-2</v>
      </c>
      <c r="K22" s="1030">
        <v>5.3449910000000003E-3</v>
      </c>
      <c r="L22" s="947">
        <v>4.7300000000000001E-7</v>
      </c>
      <c r="M22" s="1031">
        <v>420805</v>
      </c>
      <c r="N22" s="1031"/>
      <c r="O22" s="1032">
        <v>2.5059999999999971E-2</v>
      </c>
      <c r="P22" s="948">
        <v>-3.5000000000000003E-2</v>
      </c>
      <c r="Q22" s="948">
        <v>2.068528E-2</v>
      </c>
      <c r="R22" s="1033">
        <v>9.0641299999999994E-2</v>
      </c>
      <c r="S22" s="1034">
        <v>72613</v>
      </c>
      <c r="T22" s="1034"/>
      <c r="U22" s="1032">
        <v>3.954000000000002E-2</v>
      </c>
      <c r="V22" s="948">
        <v>-3.3459999999999997E-2</v>
      </c>
      <c r="W22" s="948">
        <v>1.072E-2</v>
      </c>
      <c r="X22" s="948">
        <v>1.8060000000000001E-3</v>
      </c>
      <c r="Y22" s="1034">
        <v>118978</v>
      </c>
      <c r="Z22" s="283"/>
      <c r="AA22" s="1400">
        <v>3.6400000000000002E-2</v>
      </c>
      <c r="AB22" s="1401">
        <v>-3.3399999999999999E-2</v>
      </c>
      <c r="AC22" s="1401">
        <v>9.7000000000000003E-3</v>
      </c>
      <c r="AD22" s="1124">
        <v>6.0170000000000004E-4</v>
      </c>
      <c r="AE22" s="1402">
        <v>191591</v>
      </c>
    </row>
    <row r="23" spans="1:31" s="23" customFormat="1" ht="40" customHeight="1" x14ac:dyDescent="0.2">
      <c r="A23" s="1461" t="s">
        <v>9340</v>
      </c>
      <c r="B23" s="1461"/>
      <c r="C23" s="1461"/>
      <c r="D23" s="1461"/>
      <c r="E23" s="1461"/>
      <c r="F23" s="1461"/>
      <c r="G23" s="1461"/>
      <c r="H23" s="1461"/>
      <c r="I23" s="1461"/>
      <c r="J23" s="1461"/>
      <c r="K23" s="1461"/>
      <c r="L23" s="1461"/>
      <c r="M23" s="1461"/>
      <c r="N23" s="1461"/>
      <c r="O23" s="1461"/>
      <c r="P23" s="1461"/>
      <c r="Q23" s="1461"/>
      <c r="R23" s="1461"/>
      <c r="S23" s="1461"/>
      <c r="T23" s="1461"/>
      <c r="U23" s="1461"/>
      <c r="V23" s="1461"/>
      <c r="W23" s="1461"/>
      <c r="X23" s="1461"/>
      <c r="Y23" s="1461"/>
      <c r="Z23" s="1"/>
      <c r="AA23" s="1"/>
      <c r="AB23" s="1"/>
      <c r="AC23" s="1"/>
      <c r="AD23" s="1"/>
      <c r="AE23" s="1"/>
    </row>
    <row r="24" spans="1:31" s="23" customFormat="1" ht="19" customHeight="1" x14ac:dyDescent="0.2">
      <c r="A24" s="23" t="s">
        <v>1277</v>
      </c>
      <c r="D24" s="605"/>
      <c r="Z24" s="1"/>
      <c r="AA24" s="1"/>
      <c r="AB24" s="1"/>
      <c r="AC24" s="1"/>
      <c r="AD24" s="1"/>
      <c r="AE24" s="1"/>
    </row>
    <row r="25" spans="1:31" s="23" customFormat="1" ht="19" customHeight="1" x14ac:dyDescent="0.2">
      <c r="A25" s="23" t="s">
        <v>2394</v>
      </c>
      <c r="D25" s="605"/>
      <c r="Z25" s="1"/>
      <c r="AA25" s="1"/>
      <c r="AB25" s="1"/>
      <c r="AC25" s="1"/>
      <c r="AD25" s="1"/>
      <c r="AE25" s="1"/>
    </row>
    <row r="26" spans="1:31" s="23" customFormat="1" ht="19" customHeight="1" x14ac:dyDescent="0.2">
      <c r="A26" s="499" t="s">
        <v>8850</v>
      </c>
      <c r="D26" s="605"/>
      <c r="Z26" s="1"/>
      <c r="AA26" s="1"/>
      <c r="AB26" s="1"/>
      <c r="AC26" s="1"/>
      <c r="AD26" s="1"/>
      <c r="AE26" s="1"/>
    </row>
    <row r="27" spans="1:31" s="23" customFormat="1" ht="19" customHeight="1" x14ac:dyDescent="0.2">
      <c r="A27" s="23" t="s">
        <v>2399</v>
      </c>
      <c r="D27" s="605"/>
      <c r="Z27" s="1"/>
      <c r="AA27" s="1"/>
      <c r="AB27" s="1"/>
      <c r="AC27" s="1"/>
      <c r="AD27" s="1"/>
      <c r="AE27" s="1"/>
    </row>
    <row r="28" spans="1:31" s="23" customFormat="1" ht="19" customHeight="1" x14ac:dyDescent="0.2">
      <c r="A28" s="1" t="s">
        <v>9457</v>
      </c>
      <c r="B28" s="147"/>
      <c r="D28" s="1807"/>
      <c r="Z28" s="1"/>
      <c r="AA28" s="1"/>
      <c r="AB28" s="1"/>
      <c r="AC28" s="1"/>
      <c r="AD28" s="1"/>
      <c r="AE28" s="1"/>
    </row>
    <row r="29" spans="1:31" x14ac:dyDescent="0.15">
      <c r="B29" s="148"/>
      <c r="D29" s="1808"/>
    </row>
  </sheetData>
  <mergeCells count="12">
    <mergeCell ref="AA2:AE2"/>
    <mergeCell ref="A23:Y23"/>
    <mergeCell ref="U2:Y2"/>
    <mergeCell ref="A2:A3"/>
    <mergeCell ref="B2:B3"/>
    <mergeCell ref="C2:C3"/>
    <mergeCell ref="E2:E3"/>
    <mergeCell ref="F2:G2"/>
    <mergeCell ref="H2:H3"/>
    <mergeCell ref="I2:M2"/>
    <mergeCell ref="O2:S2"/>
    <mergeCell ref="D2:D3"/>
  </mergeCells>
  <phoneticPr fontId="129" type="noConversion"/>
  <pageMargins left="0.45" right="0.45" top="0.5" bottom="0.5" header="0.3" footer="0.3"/>
  <pageSetup orientation="landscape" horizontalDpi="4294967292" verticalDpi="4294967292"/>
  <headerFooter>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BD261"/>
  <sheetViews>
    <sheetView topLeftCell="F1" workbookViewId="0">
      <selection activeCell="J1" sqref="J1:J1048576"/>
    </sheetView>
  </sheetViews>
  <sheetFormatPr baseColWidth="10" defaultColWidth="8.83203125" defaultRowHeight="16" x14ac:dyDescent="0.2"/>
  <cols>
    <col min="1" max="1" width="14.5" style="46" customWidth="1"/>
    <col min="2" max="2" width="13" style="41" customWidth="1"/>
    <col min="3" max="3" width="12.1640625" style="41" customWidth="1"/>
    <col min="4" max="4" width="11" style="42" customWidth="1"/>
    <col min="5" max="5" width="11.6640625" style="41" customWidth="1"/>
    <col min="6" max="6" width="7.6640625" style="41" customWidth="1"/>
    <col min="7" max="7" width="12.33203125" style="41" customWidth="1"/>
    <col min="8" max="8" width="9.6640625" style="41" customWidth="1"/>
    <col min="9" max="9" width="11.1640625" style="44" customWidth="1"/>
    <col min="10" max="10" width="6.1640625" style="84" bestFit="1" customWidth="1"/>
    <col min="11" max="11" width="9.33203125" style="41" bestFit="1" customWidth="1"/>
    <col min="12" max="12" width="8.5" style="41" bestFit="1" customWidth="1"/>
    <col min="13" max="13" width="1.1640625" style="41" customWidth="1"/>
    <col min="14" max="14" width="9.1640625" style="85" bestFit="1" customWidth="1"/>
    <col min="15" max="15" width="9.83203125" style="44" bestFit="1" customWidth="1"/>
    <col min="16" max="16" width="6.1640625" style="84" bestFit="1" customWidth="1"/>
    <col min="17" max="17" width="9.33203125" style="41" bestFit="1" customWidth="1"/>
    <col min="18" max="18" width="7.33203125" style="41" bestFit="1" customWidth="1"/>
    <col min="19" max="19" width="1.5" style="41" customWidth="1"/>
    <col min="20" max="20" width="8" style="41" bestFit="1" customWidth="1"/>
    <col min="21" max="21" width="9.83203125" style="44" bestFit="1" customWidth="1"/>
    <col min="22" max="22" width="6.1640625" style="84" bestFit="1" customWidth="1"/>
    <col min="23" max="23" width="9.33203125" style="41" bestFit="1" customWidth="1"/>
    <col min="24" max="24" width="7.33203125" style="41" bestFit="1" customWidth="1"/>
    <col min="25" max="25" width="1.1640625" style="41" customWidth="1"/>
    <col min="26" max="26" width="8" style="41" bestFit="1" customWidth="1"/>
    <col min="27" max="27" width="9.83203125" style="44" bestFit="1" customWidth="1"/>
    <col min="28" max="28" width="6.1640625" style="84" bestFit="1" customWidth="1"/>
    <col min="29" max="29" width="9.33203125" style="41" bestFit="1" customWidth="1"/>
    <col min="30" max="30" width="8.5" style="41" bestFit="1" customWidth="1"/>
    <col min="31" max="31" width="1.5" style="41" customWidth="1"/>
    <col min="32" max="32" width="6.6640625" style="41" bestFit="1" customWidth="1"/>
    <col min="33" max="33" width="9.6640625" style="44" bestFit="1" customWidth="1"/>
    <col min="34" max="34" width="5.33203125" style="84" bestFit="1" customWidth="1"/>
    <col min="35" max="35" width="8" style="41" bestFit="1" customWidth="1"/>
    <col min="36" max="36" width="7.33203125" style="41" bestFit="1" customWidth="1"/>
    <col min="37" max="37" width="2" style="41" customWidth="1"/>
    <col min="38" max="38" width="6.6640625" style="41" bestFit="1" customWidth="1"/>
    <col min="39" max="39" width="9.6640625" style="44" bestFit="1" customWidth="1"/>
    <col min="40" max="40" width="5.33203125" style="84" bestFit="1" customWidth="1"/>
    <col min="41" max="41" width="9.33203125" style="41" customWidth="1"/>
    <col min="42" max="42" width="6.33203125" style="41" bestFit="1" customWidth="1"/>
    <col min="43" max="43" width="1.5" style="41" customWidth="1"/>
    <col min="44" max="44" width="6.6640625" style="41" bestFit="1" customWidth="1"/>
    <col min="45" max="45" width="9.6640625" style="44" bestFit="1" customWidth="1"/>
    <col min="46" max="46" width="5.33203125" style="84" bestFit="1" customWidth="1"/>
    <col min="47" max="47" width="10" style="41" bestFit="1" customWidth="1"/>
    <col min="48" max="48" width="6.33203125" style="41" bestFit="1" customWidth="1"/>
    <col min="49" max="49" width="1.33203125" style="41" customWidth="1"/>
    <col min="50" max="50" width="6.6640625" style="41" bestFit="1" customWidth="1"/>
    <col min="51" max="51" width="9.6640625" style="44" bestFit="1" customWidth="1"/>
    <col min="52" max="52" width="5.33203125" style="84" bestFit="1" customWidth="1"/>
    <col min="53" max="53" width="8" style="41" bestFit="1" customWidth="1"/>
    <col min="54" max="54" width="7.33203125" style="41" bestFit="1" customWidth="1"/>
    <col min="55" max="55" width="2.33203125" style="41" customWidth="1"/>
    <col min="56" max="56" width="24.5" style="45" customWidth="1"/>
    <col min="57" max="16384" width="8.83203125" style="46"/>
  </cols>
  <sheetData>
    <row r="1" spans="1:56" s="1020" customFormat="1" ht="36" customHeight="1" thickBot="1" x14ac:dyDescent="0.25">
      <c r="A1" s="985" t="s">
        <v>9446</v>
      </c>
      <c r="B1" s="1006"/>
      <c r="C1" s="1008"/>
      <c r="D1" s="1012"/>
      <c r="E1" s="1008"/>
      <c r="F1" s="1008"/>
      <c r="G1" s="1008"/>
      <c r="H1" s="1008"/>
      <c r="I1" s="1013"/>
      <c r="J1" s="1014"/>
      <c r="K1" s="1008"/>
      <c r="L1" s="1008"/>
      <c r="M1" s="1008"/>
      <c r="N1" s="1015"/>
      <c r="O1" s="975"/>
      <c r="P1" s="975"/>
      <c r="Q1" s="975"/>
      <c r="R1" s="1008"/>
      <c r="S1" s="1008"/>
      <c r="T1" s="975"/>
      <c r="U1" s="975"/>
      <c r="V1" s="975"/>
      <c r="W1" s="1008"/>
      <c r="X1" s="1008"/>
      <c r="Y1" s="1008"/>
      <c r="Z1" s="1008"/>
      <c r="AA1" s="1013"/>
      <c r="AB1" s="1014"/>
      <c r="AC1" s="1008"/>
      <c r="AD1" s="1008"/>
      <c r="AE1" s="1016"/>
      <c r="AF1" s="1016"/>
      <c r="AG1" s="1017"/>
      <c r="AH1" s="1018"/>
      <c r="AI1" s="1016"/>
      <c r="AJ1" s="1016"/>
      <c r="AK1" s="1016"/>
      <c r="AL1" s="1016"/>
      <c r="AM1" s="1017"/>
      <c r="AN1" s="1018"/>
      <c r="AO1" s="1016"/>
      <c r="AP1" s="1016"/>
      <c r="AQ1" s="1016"/>
      <c r="AR1" s="1016"/>
      <c r="AS1" s="1017"/>
      <c r="AT1" s="1018"/>
      <c r="AU1" s="1016"/>
      <c r="AV1" s="1016"/>
      <c r="AW1" s="1016"/>
      <c r="AX1" s="1016"/>
      <c r="AY1" s="1017"/>
      <c r="AZ1" s="1018"/>
      <c r="BA1" s="1016"/>
      <c r="BB1" s="1016"/>
      <c r="BC1" s="1016"/>
      <c r="BD1" s="1019"/>
    </row>
    <row r="2" spans="1:56" ht="19" customHeight="1" x14ac:dyDescent="0.2">
      <c r="A2" s="1452" t="s">
        <v>1340</v>
      </c>
      <c r="B2" s="1448" t="s">
        <v>1279</v>
      </c>
      <c r="C2" s="1448" t="s">
        <v>958</v>
      </c>
      <c r="D2" s="1448" t="s">
        <v>45</v>
      </c>
      <c r="E2" s="1471" t="s">
        <v>1272</v>
      </c>
      <c r="F2" s="1471"/>
      <c r="G2" s="1448" t="s">
        <v>2402</v>
      </c>
      <c r="H2" s="1460" t="s">
        <v>1339</v>
      </c>
      <c r="I2" s="1476"/>
      <c r="J2" s="1476"/>
      <c r="K2" s="1476"/>
      <c r="L2" s="1476"/>
      <c r="M2" s="1476"/>
      <c r="N2" s="1476"/>
      <c r="O2" s="1476"/>
      <c r="P2" s="1476"/>
      <c r="Q2" s="1476"/>
      <c r="R2" s="1476"/>
      <c r="S2" s="1476"/>
      <c r="T2" s="1476"/>
      <c r="U2" s="1476"/>
      <c r="V2" s="1476"/>
      <c r="W2" s="1476"/>
      <c r="X2" s="1476"/>
      <c r="Y2" s="1476"/>
      <c r="Z2" s="1476"/>
      <c r="AA2" s="1476"/>
      <c r="AB2" s="1476"/>
      <c r="AC2" s="1476"/>
      <c r="AD2" s="1476"/>
      <c r="AE2" s="1035"/>
      <c r="AF2" s="1477" t="s">
        <v>1341</v>
      </c>
      <c r="AG2" s="1478"/>
      <c r="AH2" s="1478"/>
      <c r="AI2" s="1478"/>
      <c r="AJ2" s="1478"/>
      <c r="AK2" s="1478"/>
      <c r="AL2" s="1478"/>
      <c r="AM2" s="1478"/>
      <c r="AN2" s="1478"/>
      <c r="AO2" s="1478"/>
      <c r="AP2" s="1478"/>
      <c r="AQ2" s="1478"/>
      <c r="AR2" s="1478"/>
      <c r="AS2" s="1478"/>
      <c r="AT2" s="1478"/>
      <c r="AU2" s="1478"/>
      <c r="AV2" s="1478"/>
      <c r="AW2" s="1478"/>
      <c r="AX2" s="1478"/>
      <c r="AY2" s="1478"/>
      <c r="AZ2" s="1478"/>
      <c r="BA2" s="1478"/>
      <c r="BB2" s="1478"/>
      <c r="BC2" s="1035"/>
      <c r="BD2" s="1474" t="s">
        <v>2386</v>
      </c>
    </row>
    <row r="3" spans="1:56" ht="19" customHeight="1" x14ac:dyDescent="0.2">
      <c r="A3" s="1470"/>
      <c r="B3" s="1473"/>
      <c r="C3" s="1473"/>
      <c r="D3" s="1473"/>
      <c r="E3" s="1472"/>
      <c r="F3" s="1472"/>
      <c r="G3" s="1473"/>
      <c r="H3" s="1467" t="s">
        <v>1275</v>
      </c>
      <c r="I3" s="1467"/>
      <c r="J3" s="1467"/>
      <c r="K3" s="1467"/>
      <c r="L3" s="1467"/>
      <c r="M3" s="620"/>
      <c r="N3" s="1467" t="s">
        <v>47</v>
      </c>
      <c r="O3" s="1467"/>
      <c r="P3" s="1467"/>
      <c r="Q3" s="1467"/>
      <c r="R3" s="1467"/>
      <c r="S3" s="620"/>
      <c r="T3" s="1467" t="s">
        <v>1270</v>
      </c>
      <c r="U3" s="1467"/>
      <c r="V3" s="1467"/>
      <c r="W3" s="1467"/>
      <c r="X3" s="1467"/>
      <c r="Y3" s="620"/>
      <c r="Z3" s="1467" t="s">
        <v>1274</v>
      </c>
      <c r="AA3" s="1467"/>
      <c r="AB3" s="1467"/>
      <c r="AC3" s="1467"/>
      <c r="AD3" s="1467"/>
      <c r="AF3" s="1468" t="s">
        <v>1275</v>
      </c>
      <c r="AG3" s="1469"/>
      <c r="AH3" s="1469"/>
      <c r="AI3" s="1469"/>
      <c r="AJ3" s="1469"/>
      <c r="AL3" s="1468" t="s">
        <v>47</v>
      </c>
      <c r="AM3" s="1469"/>
      <c r="AN3" s="1469"/>
      <c r="AO3" s="1469"/>
      <c r="AP3" s="1469"/>
      <c r="AR3" s="1468" t="s">
        <v>1270</v>
      </c>
      <c r="AS3" s="1469"/>
      <c r="AT3" s="1469"/>
      <c r="AU3" s="1469"/>
      <c r="AV3" s="1469"/>
      <c r="AX3" s="1468" t="s">
        <v>1274</v>
      </c>
      <c r="AY3" s="1469"/>
      <c r="AZ3" s="1469"/>
      <c r="BA3" s="1469"/>
      <c r="BB3" s="1469"/>
      <c r="BD3" s="1475"/>
    </row>
    <row r="4" spans="1:56" ht="34.5" customHeight="1" x14ac:dyDescent="0.2">
      <c r="A4" s="1453"/>
      <c r="B4" s="1449"/>
      <c r="C4" s="1449"/>
      <c r="D4" s="1449"/>
      <c r="E4" s="840" t="s">
        <v>1281</v>
      </c>
      <c r="F4" s="840" t="s">
        <v>858</v>
      </c>
      <c r="G4" s="1449"/>
      <c r="H4" s="840" t="s">
        <v>1278</v>
      </c>
      <c r="I4" s="878" t="s">
        <v>2397</v>
      </c>
      <c r="J4" s="840" t="s">
        <v>46</v>
      </c>
      <c r="K4" s="840" t="s">
        <v>2393</v>
      </c>
      <c r="L4" s="157" t="s">
        <v>0</v>
      </c>
      <c r="M4" s="840"/>
      <c r="N4" s="840" t="s">
        <v>1278</v>
      </c>
      <c r="O4" s="878" t="s">
        <v>2397</v>
      </c>
      <c r="P4" s="840" t="s">
        <v>46</v>
      </c>
      <c r="Q4" s="840" t="s">
        <v>2393</v>
      </c>
      <c r="R4" s="157" t="s">
        <v>0</v>
      </c>
      <c r="S4" s="840"/>
      <c r="T4" s="840" t="s">
        <v>1278</v>
      </c>
      <c r="U4" s="878" t="s">
        <v>2397</v>
      </c>
      <c r="V4" s="840" t="s">
        <v>46</v>
      </c>
      <c r="W4" s="840" t="s">
        <v>2393</v>
      </c>
      <c r="X4" s="157" t="s">
        <v>0</v>
      </c>
      <c r="Y4" s="840"/>
      <c r="Z4" s="840" t="s">
        <v>1278</v>
      </c>
      <c r="AA4" s="878" t="s">
        <v>2397</v>
      </c>
      <c r="AB4" s="840" t="s">
        <v>46</v>
      </c>
      <c r="AC4" s="840" t="s">
        <v>2393</v>
      </c>
      <c r="AD4" s="157" t="s">
        <v>0</v>
      </c>
      <c r="AE4" s="38"/>
      <c r="AF4" s="38" t="s">
        <v>1278</v>
      </c>
      <c r="AG4" s="1036" t="s">
        <v>2387</v>
      </c>
      <c r="AH4" s="38" t="s">
        <v>46</v>
      </c>
      <c r="AI4" s="38" t="s">
        <v>2384</v>
      </c>
      <c r="AJ4" s="39" t="s">
        <v>0</v>
      </c>
      <c r="AK4" s="38"/>
      <c r="AL4" s="38" t="s">
        <v>1278</v>
      </c>
      <c r="AM4" s="1036" t="s">
        <v>2387</v>
      </c>
      <c r="AN4" s="38" t="s">
        <v>46</v>
      </c>
      <c r="AO4" s="38" t="s">
        <v>2384</v>
      </c>
      <c r="AP4" s="39" t="s">
        <v>0</v>
      </c>
      <c r="AQ4" s="38"/>
      <c r="AR4" s="38" t="s">
        <v>1278</v>
      </c>
      <c r="AS4" s="1036" t="s">
        <v>2387</v>
      </c>
      <c r="AT4" s="38" t="s">
        <v>46</v>
      </c>
      <c r="AU4" s="38" t="s">
        <v>2384</v>
      </c>
      <c r="AV4" s="39" t="s">
        <v>0</v>
      </c>
      <c r="AW4" s="38"/>
      <c r="AX4" s="38" t="s">
        <v>1278</v>
      </c>
      <c r="AY4" s="1036" t="s">
        <v>2387</v>
      </c>
      <c r="AZ4" s="38" t="s">
        <v>46</v>
      </c>
      <c r="BA4" s="38" t="s">
        <v>2384</v>
      </c>
      <c r="BB4" s="39" t="s">
        <v>0</v>
      </c>
      <c r="BC4" s="38"/>
      <c r="BD4" s="80" t="s">
        <v>2384</v>
      </c>
    </row>
    <row r="5" spans="1:56" s="56" customFormat="1" ht="34" customHeight="1" x14ac:dyDescent="0.2">
      <c r="A5" s="158" t="s">
        <v>9341</v>
      </c>
      <c r="B5" s="159"/>
      <c r="C5" s="160"/>
      <c r="D5" s="159"/>
      <c r="E5" s="160"/>
      <c r="F5" s="160"/>
      <c r="G5" s="160"/>
      <c r="H5" s="161"/>
      <c r="I5" s="162"/>
      <c r="J5" s="163"/>
      <c r="K5" s="164"/>
      <c r="L5" s="165"/>
      <c r="M5" s="160"/>
      <c r="N5" s="166"/>
      <c r="O5" s="162"/>
      <c r="P5" s="163"/>
      <c r="Q5" s="164"/>
      <c r="R5" s="165"/>
      <c r="S5" s="160"/>
      <c r="T5" s="161"/>
      <c r="U5" s="162"/>
      <c r="V5" s="163"/>
      <c r="W5" s="164"/>
      <c r="X5" s="165"/>
      <c r="Y5" s="160"/>
      <c r="Z5" s="161"/>
      <c r="AA5" s="162"/>
      <c r="AB5" s="163"/>
      <c r="AC5" s="164"/>
      <c r="AD5" s="165"/>
      <c r="AE5" s="75"/>
      <c r="AF5" s="73"/>
      <c r="AG5" s="74"/>
      <c r="AH5" s="81"/>
      <c r="AI5" s="82"/>
      <c r="AJ5" s="83"/>
      <c r="AK5" s="75"/>
      <c r="AL5" s="73"/>
      <c r="AM5" s="74"/>
      <c r="AN5" s="81"/>
      <c r="AO5" s="82"/>
      <c r="AP5" s="83"/>
      <c r="AQ5" s="75"/>
      <c r="AR5" s="73"/>
      <c r="AS5" s="74"/>
      <c r="AT5" s="81"/>
      <c r="AU5" s="82"/>
      <c r="AV5" s="83"/>
      <c r="AW5" s="75"/>
      <c r="AX5" s="73"/>
      <c r="AY5" s="74"/>
      <c r="AZ5" s="81"/>
      <c r="BA5" s="82"/>
      <c r="BB5" s="83"/>
      <c r="BC5" s="75"/>
      <c r="BD5" s="82"/>
    </row>
    <row r="6" spans="1:56" s="56" customFormat="1" x14ac:dyDescent="0.2">
      <c r="A6" s="153" t="s">
        <v>9417</v>
      </c>
      <c r="B6" s="11"/>
      <c r="C6" s="167"/>
      <c r="D6" s="168"/>
      <c r="E6" s="167"/>
      <c r="F6" s="167"/>
      <c r="G6" s="167"/>
      <c r="H6" s="169"/>
      <c r="I6" s="170"/>
      <c r="J6" s="171"/>
      <c r="K6" s="172"/>
      <c r="L6" s="173"/>
      <c r="M6" s="167"/>
      <c r="N6" s="174"/>
      <c r="O6" s="170"/>
      <c r="P6" s="171"/>
      <c r="Q6" s="172"/>
      <c r="R6" s="173"/>
      <c r="S6" s="167"/>
      <c r="T6" s="169"/>
      <c r="U6" s="170"/>
      <c r="V6" s="171"/>
      <c r="W6" s="172"/>
      <c r="X6" s="173"/>
      <c r="Y6" s="167"/>
      <c r="Z6" s="169"/>
      <c r="AA6" s="170"/>
      <c r="AB6" s="171"/>
      <c r="AC6" s="172"/>
      <c r="AD6" s="173"/>
      <c r="AE6" s="40"/>
      <c r="AF6" s="58"/>
      <c r="AG6" s="59"/>
      <c r="AH6" s="60"/>
      <c r="AI6" s="61"/>
      <c r="AJ6" s="62"/>
      <c r="AK6" s="40"/>
      <c r="AL6" s="58"/>
      <c r="AM6" s="59"/>
      <c r="AN6" s="60"/>
      <c r="AO6" s="61"/>
      <c r="AP6" s="62"/>
      <c r="AQ6" s="40"/>
      <c r="AR6" s="58"/>
      <c r="AS6" s="59"/>
      <c r="AT6" s="60"/>
      <c r="AU6" s="61"/>
      <c r="AV6" s="62"/>
      <c r="AW6" s="40"/>
      <c r="AX6" s="58"/>
      <c r="AY6" s="59"/>
      <c r="AZ6" s="60"/>
      <c r="BA6" s="61"/>
      <c r="BB6" s="62"/>
      <c r="BC6" s="40"/>
      <c r="BD6" s="61"/>
    </row>
    <row r="7" spans="1:56" s="56" customFormat="1" ht="23" customHeight="1" x14ac:dyDescent="0.2">
      <c r="A7" s="175" t="s">
        <v>967</v>
      </c>
      <c r="B7" s="11" t="s">
        <v>36</v>
      </c>
      <c r="C7" s="11" t="s">
        <v>37</v>
      </c>
      <c r="D7" s="176" t="s">
        <v>38</v>
      </c>
      <c r="E7" s="11" t="s">
        <v>1</v>
      </c>
      <c r="F7" s="11" t="s">
        <v>3</v>
      </c>
      <c r="G7" s="7" t="s">
        <v>1316</v>
      </c>
      <c r="H7" s="193">
        <v>2.5189975999999999E-2</v>
      </c>
      <c r="I7" s="177">
        <v>5.6301087E-2</v>
      </c>
      <c r="J7" s="178">
        <v>9.0962249999999994E-3</v>
      </c>
      <c r="K7" s="179">
        <v>6.0399999999999998E-10</v>
      </c>
      <c r="L7" s="180">
        <v>251689</v>
      </c>
      <c r="M7" s="11"/>
      <c r="N7" s="193">
        <v>3.1780000000000003E-2</v>
      </c>
      <c r="O7" s="177">
        <v>9.0999999999999998E-2</v>
      </c>
      <c r="P7" s="178">
        <v>2.5155492000000002E-2</v>
      </c>
      <c r="Q7" s="207">
        <v>2.9746200000000002E-4</v>
      </c>
      <c r="R7" s="180">
        <v>27549</v>
      </c>
      <c r="S7" s="11"/>
      <c r="T7" s="193">
        <v>2.1749999999999999E-2</v>
      </c>
      <c r="U7" s="177">
        <v>2.384E-2</v>
      </c>
      <c r="V7" s="178">
        <v>2.051E-2</v>
      </c>
      <c r="W7" s="192">
        <v>0.24510000000000001</v>
      </c>
      <c r="X7" s="180">
        <v>56621</v>
      </c>
      <c r="Y7" s="11"/>
      <c r="Z7" s="193">
        <v>2.53E-2</v>
      </c>
      <c r="AA7" s="177">
        <v>5.4899999999999997E-2</v>
      </c>
      <c r="AB7" s="178">
        <v>7.9000000000000008E-3</v>
      </c>
      <c r="AC7" s="179">
        <v>3.5300000000000001E-12</v>
      </c>
      <c r="AD7" s="180">
        <v>335859</v>
      </c>
      <c r="AE7" s="48"/>
      <c r="AF7" s="199">
        <v>2.2901274999999999E-2</v>
      </c>
      <c r="AG7" s="64">
        <v>3.5739522000000003E-2</v>
      </c>
      <c r="AH7" s="65">
        <v>9.1705310000000009E-3</v>
      </c>
      <c r="AI7" s="66">
        <v>9.7305600000000006E-5</v>
      </c>
      <c r="AJ7" s="67">
        <v>274807</v>
      </c>
      <c r="AK7" s="48"/>
      <c r="AL7" s="199">
        <v>3.1780000000000003E-2</v>
      </c>
      <c r="AM7" s="64">
        <v>6.9000000000000006E-2</v>
      </c>
      <c r="AN7" s="65">
        <v>2.2202586999999999E-2</v>
      </c>
      <c r="AO7" s="64">
        <v>1.8852000000000001E-3</v>
      </c>
      <c r="AP7" s="67">
        <v>45086</v>
      </c>
      <c r="AQ7" s="48"/>
      <c r="AR7" s="199">
        <v>2.1749999999999999E-2</v>
      </c>
      <c r="AS7" s="64">
        <v>5.1889999999999999E-2</v>
      </c>
      <c r="AT7" s="65">
        <v>1.9550000000000001E-2</v>
      </c>
      <c r="AU7" s="64">
        <v>7.9410000000000001E-3</v>
      </c>
      <c r="AV7" s="67">
        <v>62886</v>
      </c>
      <c r="AW7" s="48"/>
      <c r="AX7" s="199">
        <v>2.3800000000000002E-2</v>
      </c>
      <c r="AY7" s="64">
        <v>4.24E-2</v>
      </c>
      <c r="AZ7" s="65">
        <v>7.7999999999999996E-3</v>
      </c>
      <c r="BA7" s="66">
        <v>5.0600000000000003E-8</v>
      </c>
      <c r="BB7" s="67">
        <v>382779</v>
      </c>
      <c r="BC7" s="48"/>
      <c r="BD7" s="212">
        <v>0.25451762228945002</v>
      </c>
    </row>
    <row r="8" spans="1:56" s="56" customFormat="1" ht="23" customHeight="1" x14ac:dyDescent="0.2">
      <c r="A8" s="175" t="s">
        <v>967</v>
      </c>
      <c r="B8" s="181" t="s">
        <v>49</v>
      </c>
      <c r="C8" s="181" t="s">
        <v>52</v>
      </c>
      <c r="D8" s="182" t="s">
        <v>42</v>
      </c>
      <c r="E8" s="11" t="s">
        <v>4</v>
      </c>
      <c r="F8" s="11" t="s">
        <v>2</v>
      </c>
      <c r="G8" s="11" t="s">
        <v>113</v>
      </c>
      <c r="H8" s="193">
        <v>5.1750269000000002E-2</v>
      </c>
      <c r="I8" s="177">
        <v>1.5590565000000001E-2</v>
      </c>
      <c r="J8" s="178">
        <v>6.5319489999999996E-3</v>
      </c>
      <c r="K8" s="192">
        <v>1.6994954999999999E-2</v>
      </c>
      <c r="L8" s="180">
        <v>249731</v>
      </c>
      <c r="M8" s="167"/>
      <c r="N8" s="193">
        <v>1.5480000000000001E-2</v>
      </c>
      <c r="O8" s="177">
        <v>0.02</v>
      </c>
      <c r="P8" s="178">
        <v>3.8969051999999997E-2</v>
      </c>
      <c r="Q8" s="192">
        <v>0.607792</v>
      </c>
      <c r="R8" s="180">
        <v>27549</v>
      </c>
      <c r="S8" s="167"/>
      <c r="T8" s="193">
        <v>3.4790000000000001E-2</v>
      </c>
      <c r="U8" s="177">
        <v>1.341E-2</v>
      </c>
      <c r="V8" s="178">
        <v>1.617E-2</v>
      </c>
      <c r="W8" s="192">
        <v>0.40679999999999999</v>
      </c>
      <c r="X8" s="180">
        <v>56623</v>
      </c>
      <c r="Y8" s="167"/>
      <c r="Z8" s="198">
        <v>4.8599999999999997E-2</v>
      </c>
      <c r="AA8" s="177">
        <v>1.54E-2</v>
      </c>
      <c r="AB8" s="178">
        <v>6.0000000000000001E-3</v>
      </c>
      <c r="AC8" s="215">
        <v>1.009E-2</v>
      </c>
      <c r="AD8" s="183">
        <v>333903</v>
      </c>
      <c r="AE8" s="40"/>
      <c r="AF8" s="199">
        <v>5.5275521000000001E-2</v>
      </c>
      <c r="AG8" s="64">
        <v>3.0169609E-2</v>
      </c>
      <c r="AH8" s="65">
        <v>6.5230540000000004E-3</v>
      </c>
      <c r="AI8" s="66">
        <v>3.7400000000000002E-6</v>
      </c>
      <c r="AJ8" s="67">
        <v>248150</v>
      </c>
      <c r="AK8" s="40"/>
      <c r="AL8" s="199">
        <v>1.5480000000000001E-2</v>
      </c>
      <c r="AM8" s="64">
        <v>-7.0000000000000001E-3</v>
      </c>
      <c r="AN8" s="65">
        <v>3.2398027000000003E-2</v>
      </c>
      <c r="AO8" s="210">
        <v>0.82893899999999998</v>
      </c>
      <c r="AP8" s="67">
        <v>45086</v>
      </c>
      <c r="AQ8" s="40"/>
      <c r="AR8" s="199">
        <v>3.4790000000000001E-2</v>
      </c>
      <c r="AS8" s="64">
        <v>3.109E-2</v>
      </c>
      <c r="AT8" s="65">
        <v>1.5310000000000001E-2</v>
      </c>
      <c r="AU8" s="210">
        <v>4.231E-2</v>
      </c>
      <c r="AV8" s="67">
        <v>62895</v>
      </c>
      <c r="AW8" s="40"/>
      <c r="AX8" s="196">
        <v>5.0900000000000001E-2</v>
      </c>
      <c r="AY8" s="49">
        <v>2.9100000000000001E-2</v>
      </c>
      <c r="AZ8" s="68">
        <v>5.8999999999999999E-3</v>
      </c>
      <c r="BA8" s="50">
        <v>8.3500000000000005E-7</v>
      </c>
      <c r="BB8" s="69">
        <v>356131</v>
      </c>
      <c r="BC8" s="40"/>
      <c r="BD8" s="212">
        <v>9.9436365164259993E-2</v>
      </c>
    </row>
    <row r="9" spans="1:56" s="56" customFormat="1" ht="23" customHeight="1" x14ac:dyDescent="0.2">
      <c r="A9" s="175" t="s">
        <v>967</v>
      </c>
      <c r="B9" s="11" t="s">
        <v>43</v>
      </c>
      <c r="C9" s="11" t="s">
        <v>44</v>
      </c>
      <c r="D9" s="176" t="s">
        <v>42</v>
      </c>
      <c r="E9" s="11" t="s">
        <v>1</v>
      </c>
      <c r="F9" s="11" t="s">
        <v>2</v>
      </c>
      <c r="G9" s="7" t="s">
        <v>1316</v>
      </c>
      <c r="H9" s="193">
        <v>4.1430074999999997E-2</v>
      </c>
      <c r="I9" s="177">
        <v>2.6851666999999999E-2</v>
      </c>
      <c r="J9" s="178">
        <v>7.2671360000000004E-3</v>
      </c>
      <c r="K9" s="207">
        <v>2.1993499999999999E-4</v>
      </c>
      <c r="L9" s="180">
        <v>243763</v>
      </c>
      <c r="M9" s="11"/>
      <c r="N9" s="193">
        <v>1.567E-2</v>
      </c>
      <c r="O9" s="177">
        <v>1.7000000000000001E-2</v>
      </c>
      <c r="P9" s="178">
        <v>3.8534269000000003E-2</v>
      </c>
      <c r="Q9" s="192">
        <v>0.65909300000000004</v>
      </c>
      <c r="R9" s="180">
        <v>27549</v>
      </c>
      <c r="S9" s="11"/>
      <c r="T9" s="193">
        <v>3.4540000000000001E-2</v>
      </c>
      <c r="U9" s="177">
        <v>1.414E-2</v>
      </c>
      <c r="V9" s="178">
        <v>1.6240000000000001E-2</v>
      </c>
      <c r="W9" s="192">
        <v>0.38379999999999997</v>
      </c>
      <c r="X9" s="180">
        <v>56618</v>
      </c>
      <c r="Y9" s="11"/>
      <c r="Z9" s="193">
        <v>3.9600000000000003E-2</v>
      </c>
      <c r="AA9" s="177">
        <v>2.4500000000000001E-2</v>
      </c>
      <c r="AB9" s="178">
        <v>6.4999999999999997E-3</v>
      </c>
      <c r="AC9" s="207">
        <v>1.775E-4</v>
      </c>
      <c r="AD9" s="180">
        <v>327930</v>
      </c>
      <c r="AE9" s="48"/>
      <c r="AF9" s="199">
        <v>3.9957575000000002E-2</v>
      </c>
      <c r="AG9" s="64">
        <v>3.7521529999999997E-2</v>
      </c>
      <c r="AH9" s="65">
        <v>7.1195640000000001E-3</v>
      </c>
      <c r="AI9" s="66">
        <v>1.36E-7</v>
      </c>
      <c r="AJ9" s="67">
        <v>271557</v>
      </c>
      <c r="AK9" s="48"/>
      <c r="AL9" s="199">
        <v>1.567E-2</v>
      </c>
      <c r="AM9" s="64">
        <v>-1.0999999999999999E-2</v>
      </c>
      <c r="AN9" s="65">
        <v>3.3303286000000001E-2</v>
      </c>
      <c r="AO9" s="210">
        <v>0.74117500000000003</v>
      </c>
      <c r="AP9" s="67">
        <v>45086</v>
      </c>
      <c r="AQ9" s="48"/>
      <c r="AR9" s="199">
        <v>3.4540000000000001E-2</v>
      </c>
      <c r="AS9" s="64">
        <v>2.9690000000000001E-2</v>
      </c>
      <c r="AT9" s="65">
        <v>1.5350000000000001E-2</v>
      </c>
      <c r="AU9" s="210">
        <v>5.3159999999999999E-2</v>
      </c>
      <c r="AV9" s="67">
        <v>62885</v>
      </c>
      <c r="AW9" s="48"/>
      <c r="AX9" s="199">
        <v>3.8199999999999998E-2</v>
      </c>
      <c r="AY9" s="64">
        <v>3.44E-2</v>
      </c>
      <c r="AZ9" s="65">
        <v>6.3E-3</v>
      </c>
      <c r="BA9" s="66">
        <v>5.6500000000000003E-8</v>
      </c>
      <c r="BB9" s="67">
        <v>379528</v>
      </c>
      <c r="BC9" s="48"/>
      <c r="BD9" s="212">
        <v>0.26838842530131002</v>
      </c>
    </row>
    <row r="10" spans="1:56" s="56" customFormat="1" ht="23" customHeight="1" x14ac:dyDescent="0.2">
      <c r="A10" s="175" t="s">
        <v>967</v>
      </c>
      <c r="B10" s="11" t="s">
        <v>11</v>
      </c>
      <c r="C10" s="11" t="s">
        <v>12</v>
      </c>
      <c r="D10" s="176" t="s">
        <v>13</v>
      </c>
      <c r="E10" s="11" t="s">
        <v>2</v>
      </c>
      <c r="F10" s="11" t="s">
        <v>4</v>
      </c>
      <c r="G10" s="7" t="s">
        <v>1316</v>
      </c>
      <c r="H10" s="193">
        <v>1.0393100000000001E-2</v>
      </c>
      <c r="I10" s="177">
        <v>6.5556829999999996E-2</v>
      </c>
      <c r="J10" s="178">
        <v>1.4060194E-2</v>
      </c>
      <c r="K10" s="179">
        <v>3.1200000000000002E-6</v>
      </c>
      <c r="L10" s="180">
        <v>246992</v>
      </c>
      <c r="M10" s="11"/>
      <c r="N10" s="193">
        <v>1.426E-2</v>
      </c>
      <c r="O10" s="177">
        <v>5.6000000000000001E-2</v>
      </c>
      <c r="P10" s="178">
        <v>3.7516415999999997E-2</v>
      </c>
      <c r="Q10" s="192">
        <v>0.135521</v>
      </c>
      <c r="R10" s="180">
        <v>27549</v>
      </c>
      <c r="S10" s="11"/>
      <c r="T10" s="193">
        <v>1.1209999999999999E-2</v>
      </c>
      <c r="U10" s="177">
        <v>3.9309999999999998E-2</v>
      </c>
      <c r="V10" s="178">
        <v>2.8819999999999998E-2</v>
      </c>
      <c r="W10" s="192">
        <v>0.1726</v>
      </c>
      <c r="X10" s="180">
        <v>54512</v>
      </c>
      <c r="Y10" s="11"/>
      <c r="Z10" s="193">
        <v>1.09E-2</v>
      </c>
      <c r="AA10" s="177">
        <v>6.0100000000000001E-2</v>
      </c>
      <c r="AB10" s="178">
        <v>1.2E-2</v>
      </c>
      <c r="AC10" s="179">
        <v>5.3200000000000005E-7</v>
      </c>
      <c r="AD10" s="180">
        <v>329053</v>
      </c>
      <c r="AE10" s="48"/>
      <c r="AF10" s="199">
        <v>1.0649990999999999E-2</v>
      </c>
      <c r="AG10" s="64">
        <v>7.6318590000000006E-2</v>
      </c>
      <c r="AH10" s="65">
        <v>1.3590186000000001E-2</v>
      </c>
      <c r="AI10" s="66">
        <v>1.96E-8</v>
      </c>
      <c r="AJ10" s="67">
        <v>265878</v>
      </c>
      <c r="AK10" s="48"/>
      <c r="AL10" s="199">
        <v>1.426E-2</v>
      </c>
      <c r="AM10" s="64">
        <v>8.1000000000000003E-2</v>
      </c>
      <c r="AN10" s="65">
        <v>3.3137966999999997E-2</v>
      </c>
      <c r="AO10" s="210">
        <v>1.4512300000000001E-2</v>
      </c>
      <c r="AP10" s="67">
        <v>45086</v>
      </c>
      <c r="AQ10" s="48"/>
      <c r="AR10" s="199">
        <v>1.1209999999999999E-2</v>
      </c>
      <c r="AS10" s="64">
        <v>3.6990000000000002E-2</v>
      </c>
      <c r="AT10" s="65">
        <v>2.6970000000000001E-2</v>
      </c>
      <c r="AU10" s="210">
        <v>0.1701</v>
      </c>
      <c r="AV10" s="67">
        <v>60845</v>
      </c>
      <c r="AW10" s="48"/>
      <c r="AX10" s="199">
        <v>1.12E-2</v>
      </c>
      <c r="AY10" s="64">
        <v>6.9900000000000004E-2</v>
      </c>
      <c r="AZ10" s="65">
        <v>1.14E-2</v>
      </c>
      <c r="BA10" s="66">
        <v>8.8299999999999995E-10</v>
      </c>
      <c r="BB10" s="67">
        <v>371809</v>
      </c>
      <c r="BC10" s="48"/>
      <c r="BD10" s="212">
        <v>0.54905697725850999</v>
      </c>
    </row>
    <row r="11" spans="1:56" s="56" customFormat="1" ht="23" customHeight="1" x14ac:dyDescent="0.2">
      <c r="A11" s="175" t="s">
        <v>967</v>
      </c>
      <c r="B11" s="11" t="s">
        <v>14</v>
      </c>
      <c r="C11" s="11" t="s">
        <v>15</v>
      </c>
      <c r="D11" s="176" t="s">
        <v>16</v>
      </c>
      <c r="E11" s="11" t="s">
        <v>3</v>
      </c>
      <c r="F11" s="11" t="s">
        <v>2</v>
      </c>
      <c r="G11" s="7" t="s">
        <v>1316</v>
      </c>
      <c r="H11" s="193">
        <v>2.9875769999999999E-2</v>
      </c>
      <c r="I11" s="177">
        <v>2.863711E-2</v>
      </c>
      <c r="J11" s="178">
        <v>8.3438399999999999E-3</v>
      </c>
      <c r="K11" s="207">
        <v>5.9886900000000003E-4</v>
      </c>
      <c r="L11" s="180">
        <v>248748</v>
      </c>
      <c r="M11" s="11"/>
      <c r="N11" s="193">
        <v>3.5380000000000002E-2</v>
      </c>
      <c r="O11" s="177">
        <v>-1.7999999999999999E-2</v>
      </c>
      <c r="P11" s="178">
        <v>2.4894758999999999E-2</v>
      </c>
      <c r="Q11" s="192">
        <v>0.46965299999999999</v>
      </c>
      <c r="R11" s="180">
        <v>27549</v>
      </c>
      <c r="S11" s="11"/>
      <c r="T11" s="193">
        <v>3.6679999999999997E-2</v>
      </c>
      <c r="U11" s="177">
        <v>4.0919999999999998E-2</v>
      </c>
      <c r="V11" s="178">
        <v>1.5699999999999999E-2</v>
      </c>
      <c r="W11" s="192">
        <v>9.1520000000000004E-3</v>
      </c>
      <c r="X11" s="180">
        <v>56560</v>
      </c>
      <c r="Y11" s="11"/>
      <c r="Z11" s="193">
        <v>3.1699999999999999E-2</v>
      </c>
      <c r="AA11" s="177">
        <v>2.7400000000000001E-2</v>
      </c>
      <c r="AB11" s="178">
        <v>7.1000000000000004E-3</v>
      </c>
      <c r="AC11" s="207">
        <v>1.072E-4</v>
      </c>
      <c r="AD11" s="180">
        <v>332857</v>
      </c>
      <c r="AE11" s="48"/>
      <c r="AF11" s="199">
        <v>3.1168872E-2</v>
      </c>
      <c r="AG11" s="64">
        <v>5.194389E-2</v>
      </c>
      <c r="AH11" s="65">
        <v>7.9659489999999999E-3</v>
      </c>
      <c r="AI11" s="66">
        <v>7.0000000000000004E-11</v>
      </c>
      <c r="AJ11" s="67">
        <v>271621</v>
      </c>
      <c r="AK11" s="48"/>
      <c r="AL11" s="199">
        <v>3.5380000000000002E-2</v>
      </c>
      <c r="AM11" s="64">
        <v>1.4E-2</v>
      </c>
      <c r="AN11" s="65">
        <v>2.1805432E-2</v>
      </c>
      <c r="AO11" s="210">
        <v>0.52084600000000003</v>
      </c>
      <c r="AP11" s="67">
        <v>45086</v>
      </c>
      <c r="AQ11" s="48"/>
      <c r="AR11" s="199">
        <v>3.6679999999999997E-2</v>
      </c>
      <c r="AS11" s="64">
        <v>5.8650000000000004E-3</v>
      </c>
      <c r="AT11" s="65">
        <v>1.507E-2</v>
      </c>
      <c r="AU11" s="210">
        <v>0.69720000000000004</v>
      </c>
      <c r="AV11" s="67">
        <v>62800</v>
      </c>
      <c r="AW11" s="48"/>
      <c r="AX11" s="199">
        <v>3.27E-2</v>
      </c>
      <c r="AY11" s="64">
        <v>3.9199999999999999E-2</v>
      </c>
      <c r="AZ11" s="65">
        <v>6.7000000000000002E-3</v>
      </c>
      <c r="BA11" s="66">
        <v>4.73E-9</v>
      </c>
      <c r="BB11" s="67">
        <v>379507</v>
      </c>
      <c r="BC11" s="48"/>
      <c r="BD11" s="212">
        <v>0.2212472449414</v>
      </c>
    </row>
    <row r="12" spans="1:56" s="56" customFormat="1" ht="23" customHeight="1" x14ac:dyDescent="0.2">
      <c r="A12" s="175" t="s">
        <v>967</v>
      </c>
      <c r="B12" s="11" t="s">
        <v>17</v>
      </c>
      <c r="C12" s="11" t="s">
        <v>18</v>
      </c>
      <c r="D12" s="176" t="s">
        <v>19</v>
      </c>
      <c r="E12" s="11" t="s">
        <v>1</v>
      </c>
      <c r="F12" s="11" t="s">
        <v>3</v>
      </c>
      <c r="G12" s="7" t="s">
        <v>1316</v>
      </c>
      <c r="H12" s="193">
        <v>1.6893142E-2</v>
      </c>
      <c r="I12" s="177">
        <v>4.4725363999999997E-2</v>
      </c>
      <c r="J12" s="178">
        <v>1.1267220999999999E-2</v>
      </c>
      <c r="K12" s="179">
        <v>7.2020099999999998E-5</v>
      </c>
      <c r="L12" s="180">
        <v>234773</v>
      </c>
      <c r="M12" s="11"/>
      <c r="N12" s="193">
        <v>1.5879999999999998E-2</v>
      </c>
      <c r="O12" s="177">
        <v>-6.0000000000000001E-3</v>
      </c>
      <c r="P12" s="178">
        <v>3.3208406000000003E-2</v>
      </c>
      <c r="Q12" s="192">
        <v>0.85662099999999997</v>
      </c>
      <c r="R12" s="180">
        <v>27549</v>
      </c>
      <c r="S12" s="11"/>
      <c r="T12" s="193">
        <v>1.9949999999999999E-2</v>
      </c>
      <c r="U12" s="177">
        <v>3.313E-2</v>
      </c>
      <c r="V12" s="178">
        <v>2.1860000000000001E-2</v>
      </c>
      <c r="W12" s="192">
        <v>0.12970000000000001</v>
      </c>
      <c r="X12" s="180">
        <v>54892</v>
      </c>
      <c r="Y12" s="11"/>
      <c r="Z12" s="193">
        <v>1.7399999999999999E-2</v>
      </c>
      <c r="AA12" s="177">
        <v>3.8300000000000001E-2</v>
      </c>
      <c r="AB12" s="178">
        <v>9.5999999999999992E-3</v>
      </c>
      <c r="AC12" s="179">
        <v>6.5900000000000003E-5</v>
      </c>
      <c r="AD12" s="180">
        <v>317214</v>
      </c>
      <c r="AE12" s="48"/>
      <c r="AF12" s="199">
        <v>1.679112E-2</v>
      </c>
      <c r="AG12" s="64">
        <v>3.9310087000000001E-2</v>
      </c>
      <c r="AH12" s="65">
        <v>1.0605264E-2</v>
      </c>
      <c r="AI12" s="211">
        <v>2.1001200000000001E-4</v>
      </c>
      <c r="AJ12" s="67">
        <v>273007</v>
      </c>
      <c r="AK12" s="48"/>
      <c r="AL12" s="199">
        <v>1.5879999999999998E-2</v>
      </c>
      <c r="AM12" s="64">
        <v>3.9E-2</v>
      </c>
      <c r="AN12" s="65">
        <v>3.1105869000000001E-2</v>
      </c>
      <c r="AO12" s="210">
        <v>0.209921</v>
      </c>
      <c r="AP12" s="67">
        <v>45086</v>
      </c>
      <c r="AQ12" s="48"/>
      <c r="AR12" s="199">
        <v>1.9949999999999999E-2</v>
      </c>
      <c r="AS12" s="64">
        <v>4.0320000000000002E-2</v>
      </c>
      <c r="AT12" s="65">
        <v>2.017E-2</v>
      </c>
      <c r="AU12" s="210">
        <v>4.5670000000000002E-2</v>
      </c>
      <c r="AV12" s="67">
        <v>60924</v>
      </c>
      <c r="AW12" s="48"/>
      <c r="AX12" s="199">
        <v>1.7299999999999999E-2</v>
      </c>
      <c r="AY12" s="64">
        <v>3.95E-2</v>
      </c>
      <c r="AZ12" s="65">
        <v>8.9999999999999993E-3</v>
      </c>
      <c r="BA12" s="66">
        <v>1.11E-5</v>
      </c>
      <c r="BB12" s="67">
        <v>379017</v>
      </c>
      <c r="BC12" s="48"/>
      <c r="BD12" s="212">
        <v>0.92647284369591998</v>
      </c>
    </row>
    <row r="13" spans="1:56" s="56" customFormat="1" ht="23" customHeight="1" x14ac:dyDescent="0.2">
      <c r="A13" s="175" t="s">
        <v>967</v>
      </c>
      <c r="B13" s="11" t="s">
        <v>5</v>
      </c>
      <c r="C13" s="11" t="s">
        <v>6</v>
      </c>
      <c r="D13" s="176" t="s">
        <v>7</v>
      </c>
      <c r="E13" s="11" t="s">
        <v>1</v>
      </c>
      <c r="F13" s="11" t="s">
        <v>3</v>
      </c>
      <c r="G13" s="7" t="s">
        <v>1316</v>
      </c>
      <c r="H13" s="193">
        <v>8.1929429999999994E-3</v>
      </c>
      <c r="I13" s="177">
        <v>5.5639901999999998E-2</v>
      </c>
      <c r="J13" s="178">
        <v>1.6020215000000001E-2</v>
      </c>
      <c r="K13" s="207">
        <v>5.1447299999999999E-4</v>
      </c>
      <c r="L13" s="180">
        <v>237512</v>
      </c>
      <c r="M13" s="11"/>
      <c r="N13" s="193">
        <v>6.1199999999999996E-3</v>
      </c>
      <c r="O13" s="177">
        <v>5.7000000000000002E-2</v>
      </c>
      <c r="P13" s="178">
        <v>5.8553935000000001E-2</v>
      </c>
      <c r="Q13" s="192">
        <v>0.33032400000000001</v>
      </c>
      <c r="R13" s="180">
        <v>27549</v>
      </c>
      <c r="S13" s="11"/>
      <c r="T13" s="193">
        <v>8.5540000000000008E-3</v>
      </c>
      <c r="U13" s="177">
        <v>9.3850000000000003E-2</v>
      </c>
      <c r="V13" s="178">
        <v>3.4630000000000001E-2</v>
      </c>
      <c r="W13" s="192">
        <v>6.7200000000000003E-3</v>
      </c>
      <c r="X13" s="180">
        <v>50395</v>
      </c>
      <c r="Y13" s="11"/>
      <c r="Z13" s="193">
        <v>8.0999999999999996E-3</v>
      </c>
      <c r="AA13" s="177">
        <v>6.2100000000000002E-2</v>
      </c>
      <c r="AB13" s="178">
        <v>1.41E-2</v>
      </c>
      <c r="AC13" s="179">
        <v>1.0900000000000001E-5</v>
      </c>
      <c r="AD13" s="180">
        <v>315456</v>
      </c>
      <c r="AE13" s="48"/>
      <c r="AF13" s="199">
        <v>8.3345539999999992E-3</v>
      </c>
      <c r="AG13" s="64">
        <v>6.3717955000000007E-2</v>
      </c>
      <c r="AH13" s="65">
        <v>1.6013164E-2</v>
      </c>
      <c r="AI13" s="66">
        <v>6.9177099999999999E-5</v>
      </c>
      <c r="AJ13" s="67">
        <v>239247</v>
      </c>
      <c r="AK13" s="48"/>
      <c r="AL13" s="199">
        <v>6.1199999999999996E-3</v>
      </c>
      <c r="AM13" s="64">
        <v>5.0999999999999997E-2</v>
      </c>
      <c r="AN13" s="65">
        <v>4.9647757000000001E-2</v>
      </c>
      <c r="AO13" s="210">
        <v>0.304309</v>
      </c>
      <c r="AP13" s="67">
        <v>45086</v>
      </c>
      <c r="AQ13" s="48"/>
      <c r="AR13" s="199">
        <v>8.5540000000000008E-3</v>
      </c>
      <c r="AS13" s="64">
        <v>-1.651E-2</v>
      </c>
      <c r="AT13" s="65">
        <v>3.243E-2</v>
      </c>
      <c r="AU13" s="210">
        <v>0.61070000000000002</v>
      </c>
      <c r="AV13" s="67">
        <v>55270</v>
      </c>
      <c r="AW13" s="48"/>
      <c r="AX13" s="199">
        <v>8.2000000000000007E-3</v>
      </c>
      <c r="AY13" s="64">
        <v>4.82E-2</v>
      </c>
      <c r="AZ13" s="65">
        <v>1.38E-2</v>
      </c>
      <c r="BA13" s="211">
        <v>4.7179999999999998E-4</v>
      </c>
      <c r="BB13" s="67">
        <v>339603</v>
      </c>
      <c r="BC13" s="48"/>
      <c r="BD13" s="212">
        <v>0.47585899702647</v>
      </c>
    </row>
    <row r="14" spans="1:56" s="56" customFormat="1" ht="23" customHeight="1" x14ac:dyDescent="0.2">
      <c r="A14" s="175" t="s">
        <v>967</v>
      </c>
      <c r="B14" s="184" t="s">
        <v>8</v>
      </c>
      <c r="C14" s="11" t="s">
        <v>9</v>
      </c>
      <c r="D14" s="176" t="s">
        <v>10</v>
      </c>
      <c r="E14" s="11" t="s">
        <v>2</v>
      </c>
      <c r="F14" s="11" t="s">
        <v>1</v>
      </c>
      <c r="G14" s="7" t="s">
        <v>1316</v>
      </c>
      <c r="H14" s="193">
        <v>0.95640287599999996</v>
      </c>
      <c r="I14" s="177">
        <v>2.9002091000000001E-2</v>
      </c>
      <c r="J14" s="178">
        <v>6.9857290000000004E-3</v>
      </c>
      <c r="K14" s="179">
        <v>3.3012999999999997E-5</v>
      </c>
      <c r="L14" s="180">
        <v>250502</v>
      </c>
      <c r="M14" s="11"/>
      <c r="N14" s="193">
        <v>0.97472000000000003</v>
      </c>
      <c r="O14" s="177">
        <v>0.02</v>
      </c>
      <c r="P14" s="178">
        <v>2.8265025999999999E-2</v>
      </c>
      <c r="Q14" s="192">
        <v>0.47920099999999999</v>
      </c>
      <c r="R14" s="180">
        <v>27549</v>
      </c>
      <c r="S14" s="11"/>
      <c r="T14" s="193">
        <v>0.94698000000000004</v>
      </c>
      <c r="U14" s="177">
        <v>3.3180000000000001E-2</v>
      </c>
      <c r="V14" s="178">
        <v>1.3259999999999999E-2</v>
      </c>
      <c r="W14" s="192">
        <v>1.2330000000000001E-2</v>
      </c>
      <c r="X14" s="180">
        <v>56610</v>
      </c>
      <c r="Y14" s="11"/>
      <c r="Z14" s="193">
        <v>0.95530000000000004</v>
      </c>
      <c r="AA14" s="177">
        <v>2.9499999999999998E-2</v>
      </c>
      <c r="AB14" s="178">
        <v>6.0000000000000001E-3</v>
      </c>
      <c r="AC14" s="179">
        <v>1.0699999999999999E-6</v>
      </c>
      <c r="AD14" s="180">
        <v>334661</v>
      </c>
      <c r="AE14" s="48"/>
      <c r="AF14" s="199">
        <v>0.95485398700000002</v>
      </c>
      <c r="AG14" s="64">
        <v>2.6591176000000001E-2</v>
      </c>
      <c r="AH14" s="65">
        <v>6.6560259999999998E-3</v>
      </c>
      <c r="AI14" s="66">
        <v>6.4679799999999997E-5</v>
      </c>
      <c r="AJ14" s="67">
        <v>273622</v>
      </c>
      <c r="AK14" s="48"/>
      <c r="AL14" s="199">
        <v>0.97472000000000003</v>
      </c>
      <c r="AM14" s="64">
        <v>0.06</v>
      </c>
      <c r="AN14" s="65">
        <v>2.5088539E-2</v>
      </c>
      <c r="AO14" s="210">
        <v>1.6778299999999999E-2</v>
      </c>
      <c r="AP14" s="67">
        <v>45086</v>
      </c>
      <c r="AQ14" s="48"/>
      <c r="AR14" s="199">
        <v>0.94698000000000004</v>
      </c>
      <c r="AS14" s="64">
        <v>5.7110000000000001E-2</v>
      </c>
      <c r="AT14" s="65">
        <v>1.248E-2</v>
      </c>
      <c r="AU14" s="66">
        <v>4.78E-6</v>
      </c>
      <c r="AV14" s="67">
        <v>62894</v>
      </c>
      <c r="AW14" s="48"/>
      <c r="AX14" s="199">
        <v>0.95420000000000005</v>
      </c>
      <c r="AY14" s="64">
        <v>3.4700000000000002E-2</v>
      </c>
      <c r="AZ14" s="65">
        <v>5.7000000000000002E-3</v>
      </c>
      <c r="BA14" s="66">
        <v>1.25E-9</v>
      </c>
      <c r="BB14" s="67">
        <v>381602</v>
      </c>
      <c r="BC14" s="48"/>
      <c r="BD14" s="212">
        <v>0.52486902274664005</v>
      </c>
    </row>
    <row r="15" spans="1:56" s="56" customFormat="1" ht="23" customHeight="1" x14ac:dyDescent="0.2">
      <c r="A15" s="175" t="s">
        <v>967</v>
      </c>
      <c r="B15" s="11" t="s">
        <v>20</v>
      </c>
      <c r="C15" s="11" t="s">
        <v>21</v>
      </c>
      <c r="D15" s="176" t="s">
        <v>22</v>
      </c>
      <c r="E15" s="11" t="s">
        <v>3</v>
      </c>
      <c r="F15" s="11" t="s">
        <v>2</v>
      </c>
      <c r="G15" s="7" t="s">
        <v>1316</v>
      </c>
      <c r="H15" s="193">
        <v>0.95984159599999996</v>
      </c>
      <c r="I15" s="177">
        <v>2.6261151999999999E-2</v>
      </c>
      <c r="J15" s="178">
        <v>7.6094279999999997E-3</v>
      </c>
      <c r="K15" s="207">
        <v>5.5823799999999996E-4</v>
      </c>
      <c r="L15" s="180">
        <v>231681</v>
      </c>
      <c r="M15" s="11"/>
      <c r="N15" s="193">
        <v>0.94015000000000004</v>
      </c>
      <c r="O15" s="177">
        <v>-1.4E-2</v>
      </c>
      <c r="P15" s="178">
        <v>1.8428573E-2</v>
      </c>
      <c r="Q15" s="192">
        <v>0.44744</v>
      </c>
      <c r="R15" s="180">
        <v>27549</v>
      </c>
      <c r="S15" s="11"/>
      <c r="T15" s="193">
        <v>0.95042000000000004</v>
      </c>
      <c r="U15" s="177">
        <v>2.2290000000000001E-2</v>
      </c>
      <c r="V15" s="178">
        <v>1.358E-2</v>
      </c>
      <c r="W15" s="192">
        <v>0.1007</v>
      </c>
      <c r="X15" s="180">
        <v>56566</v>
      </c>
      <c r="Y15" s="11"/>
      <c r="Z15" s="193">
        <v>0.9556</v>
      </c>
      <c r="AA15" s="177">
        <v>2.0799999999999999E-2</v>
      </c>
      <c r="AB15" s="178">
        <v>6.1999999999999998E-3</v>
      </c>
      <c r="AC15" s="207">
        <v>8.6859999999999997E-4</v>
      </c>
      <c r="AD15" s="180">
        <v>315796</v>
      </c>
      <c r="AE15" s="48"/>
      <c r="AF15" s="199">
        <v>0.96264943999999997</v>
      </c>
      <c r="AG15" s="64">
        <v>2.6319092999999998E-2</v>
      </c>
      <c r="AH15" s="65">
        <v>7.4344789999999999E-3</v>
      </c>
      <c r="AI15" s="211">
        <v>3.99916E-4</v>
      </c>
      <c r="AJ15" s="67">
        <v>266918</v>
      </c>
      <c r="AK15" s="48"/>
      <c r="AL15" s="199">
        <v>0.94015000000000004</v>
      </c>
      <c r="AM15" s="64">
        <v>1.7999999999999999E-2</v>
      </c>
      <c r="AN15" s="65">
        <v>1.6543597E-2</v>
      </c>
      <c r="AO15" s="210">
        <v>0.27657999999999999</v>
      </c>
      <c r="AP15" s="67">
        <v>45086</v>
      </c>
      <c r="AQ15" s="48"/>
      <c r="AR15" s="199">
        <v>0.95042000000000004</v>
      </c>
      <c r="AS15" s="64">
        <v>2.861E-2</v>
      </c>
      <c r="AT15" s="65">
        <v>1.3050000000000001E-2</v>
      </c>
      <c r="AU15" s="210">
        <v>2.8379999999999999E-2</v>
      </c>
      <c r="AV15" s="67">
        <v>62847</v>
      </c>
      <c r="AW15" s="48"/>
      <c r="AX15" s="199">
        <v>0.95709999999999995</v>
      </c>
      <c r="AY15" s="64">
        <v>2.5700000000000001E-2</v>
      </c>
      <c r="AZ15" s="65">
        <v>6.0000000000000001E-3</v>
      </c>
      <c r="BA15" s="66">
        <v>1.9400000000000001E-5</v>
      </c>
      <c r="BB15" s="67">
        <v>374851</v>
      </c>
      <c r="BC15" s="48"/>
      <c r="BD15" s="212">
        <v>0.56547084073543996</v>
      </c>
    </row>
    <row r="16" spans="1:56" s="56" customFormat="1" ht="23" customHeight="1" x14ac:dyDescent="0.2">
      <c r="A16" s="175" t="s">
        <v>967</v>
      </c>
      <c r="B16" s="11" t="s">
        <v>23</v>
      </c>
      <c r="C16" s="11" t="s">
        <v>24</v>
      </c>
      <c r="D16" s="176" t="s">
        <v>25</v>
      </c>
      <c r="E16" s="11" t="s">
        <v>4</v>
      </c>
      <c r="F16" s="11" t="s">
        <v>1</v>
      </c>
      <c r="G16" s="7" t="s">
        <v>1316</v>
      </c>
      <c r="H16" s="193">
        <v>1.2998900000000001E-4</v>
      </c>
      <c r="I16" s="177">
        <v>0.64390051999999998</v>
      </c>
      <c r="J16" s="178">
        <v>0.12839461399999999</v>
      </c>
      <c r="K16" s="179">
        <v>5.3000000000000001E-7</v>
      </c>
      <c r="L16" s="180">
        <v>231413</v>
      </c>
      <c r="M16" s="11"/>
      <c r="N16" s="193" t="s">
        <v>768</v>
      </c>
      <c r="O16" s="177" t="s">
        <v>768</v>
      </c>
      <c r="P16" s="178" t="s">
        <v>768</v>
      </c>
      <c r="Q16" s="192" t="s">
        <v>768</v>
      </c>
      <c r="R16" s="180" t="s">
        <v>768</v>
      </c>
      <c r="S16" s="11"/>
      <c r="T16" s="193" t="s">
        <v>768</v>
      </c>
      <c r="U16" s="177" t="s">
        <v>768</v>
      </c>
      <c r="V16" s="178" t="s">
        <v>768</v>
      </c>
      <c r="W16" s="192" t="s">
        <v>768</v>
      </c>
      <c r="X16" s="180" t="s">
        <v>768</v>
      </c>
      <c r="Y16" s="11"/>
      <c r="Z16" s="193">
        <v>1E-4</v>
      </c>
      <c r="AA16" s="177">
        <v>0.64390000000000003</v>
      </c>
      <c r="AB16" s="178">
        <v>0.12839999999999999</v>
      </c>
      <c r="AC16" s="179">
        <v>5.3000000000000001E-7</v>
      </c>
      <c r="AD16" s="180">
        <v>231413</v>
      </c>
      <c r="AE16" s="48"/>
      <c r="AF16" s="199">
        <v>9.2800799999999994E-5</v>
      </c>
      <c r="AG16" s="64">
        <v>0.61587311899999997</v>
      </c>
      <c r="AH16" s="65">
        <v>0.143543737</v>
      </c>
      <c r="AI16" s="66">
        <v>1.7827799999999999E-5</v>
      </c>
      <c r="AJ16" s="67">
        <v>252043</v>
      </c>
      <c r="AK16" s="48"/>
      <c r="AL16" s="199" t="s">
        <v>768</v>
      </c>
      <c r="AM16" s="64" t="s">
        <v>768</v>
      </c>
      <c r="AN16" s="65" t="s">
        <v>768</v>
      </c>
      <c r="AO16" s="210" t="s">
        <v>768</v>
      </c>
      <c r="AP16" s="67" t="s">
        <v>768</v>
      </c>
      <c r="AQ16" s="48"/>
      <c r="AR16" s="199" t="s">
        <v>768</v>
      </c>
      <c r="AS16" s="64" t="s">
        <v>768</v>
      </c>
      <c r="AT16" s="65" t="s">
        <v>768</v>
      </c>
      <c r="AU16" s="210" t="s">
        <v>768</v>
      </c>
      <c r="AV16" s="67" t="s">
        <v>768</v>
      </c>
      <c r="AW16" s="48"/>
      <c r="AX16" s="199">
        <v>1E-4</v>
      </c>
      <c r="AY16" s="64">
        <v>0.6159</v>
      </c>
      <c r="AZ16" s="65">
        <v>0.14349999999999999</v>
      </c>
      <c r="BA16" s="66">
        <v>1.7799999999999999E-5</v>
      </c>
      <c r="BB16" s="67">
        <v>252043</v>
      </c>
      <c r="BC16" s="48"/>
      <c r="BD16" s="212">
        <v>0.88301900744994</v>
      </c>
    </row>
    <row r="17" spans="1:56" s="56" customFormat="1" ht="23" customHeight="1" x14ac:dyDescent="0.2">
      <c r="A17" s="175" t="s">
        <v>967</v>
      </c>
      <c r="B17" s="11" t="s">
        <v>26</v>
      </c>
      <c r="C17" s="11" t="s">
        <v>27</v>
      </c>
      <c r="D17" s="176" t="s">
        <v>25</v>
      </c>
      <c r="E17" s="11" t="s">
        <v>1</v>
      </c>
      <c r="F17" s="11" t="s">
        <v>2</v>
      </c>
      <c r="G17" s="6" t="s">
        <v>1840</v>
      </c>
      <c r="H17" s="193">
        <v>1.2478899999999999E-4</v>
      </c>
      <c r="I17" s="177">
        <v>0.62835575099999996</v>
      </c>
      <c r="J17" s="178">
        <v>0.1273415</v>
      </c>
      <c r="K17" s="179">
        <v>8.0400000000000005E-7</v>
      </c>
      <c r="L17" s="180">
        <v>245049</v>
      </c>
      <c r="M17" s="11"/>
      <c r="N17" s="193" t="s">
        <v>768</v>
      </c>
      <c r="O17" s="177" t="s">
        <v>768</v>
      </c>
      <c r="P17" s="178" t="s">
        <v>768</v>
      </c>
      <c r="Q17" s="192" t="s">
        <v>768</v>
      </c>
      <c r="R17" s="180" t="s">
        <v>768</v>
      </c>
      <c r="S17" s="11"/>
      <c r="T17" s="193">
        <v>1.248E-4</v>
      </c>
      <c r="U17" s="177">
        <v>3.7010000000000001E-2</v>
      </c>
      <c r="V17" s="178">
        <v>0.25790000000000002</v>
      </c>
      <c r="W17" s="192">
        <v>0.88590000000000002</v>
      </c>
      <c r="X17" s="180">
        <v>56642</v>
      </c>
      <c r="Y17" s="11"/>
      <c r="Z17" s="193">
        <v>1E-4</v>
      </c>
      <c r="AA17" s="177">
        <v>0.51239999999999997</v>
      </c>
      <c r="AB17" s="178">
        <v>0.1142</v>
      </c>
      <c r="AC17" s="179">
        <v>7.1899999999999998E-6</v>
      </c>
      <c r="AD17" s="180">
        <v>301691</v>
      </c>
      <c r="AE17" s="48"/>
      <c r="AF17" s="199">
        <v>8.7689999999999996E-5</v>
      </c>
      <c r="AG17" s="64">
        <v>0.65135537099999996</v>
      </c>
      <c r="AH17" s="65">
        <v>0.146633177</v>
      </c>
      <c r="AI17" s="66">
        <v>8.9099999999999994E-6</v>
      </c>
      <c r="AJ17" s="67">
        <v>267063</v>
      </c>
      <c r="AK17" s="48"/>
      <c r="AL17" s="199" t="s">
        <v>768</v>
      </c>
      <c r="AM17" s="64" t="s">
        <v>768</v>
      </c>
      <c r="AN17" s="65" t="s">
        <v>768</v>
      </c>
      <c r="AO17" s="210" t="s">
        <v>768</v>
      </c>
      <c r="AP17" s="67" t="s">
        <v>768</v>
      </c>
      <c r="AQ17" s="48"/>
      <c r="AR17" s="199">
        <v>1.248E-4</v>
      </c>
      <c r="AS17" s="64">
        <v>0.30509999999999998</v>
      </c>
      <c r="AT17" s="65">
        <v>0.26690000000000003</v>
      </c>
      <c r="AU17" s="210">
        <v>0.253</v>
      </c>
      <c r="AV17" s="67">
        <v>62917</v>
      </c>
      <c r="AW17" s="48"/>
      <c r="AX17" s="199">
        <v>1E-4</v>
      </c>
      <c r="AY17" s="64">
        <v>0.57110000000000005</v>
      </c>
      <c r="AZ17" s="65">
        <v>0.1285</v>
      </c>
      <c r="BA17" s="66">
        <v>8.85E-6</v>
      </c>
      <c r="BB17" s="67">
        <v>329980</v>
      </c>
      <c r="BC17" s="48"/>
      <c r="BD17" s="212">
        <v>0.72970434242605997</v>
      </c>
    </row>
    <row r="18" spans="1:56" s="56" customFormat="1" ht="23" customHeight="1" x14ac:dyDescent="0.2">
      <c r="A18" s="175" t="s">
        <v>967</v>
      </c>
      <c r="B18" s="11" t="s">
        <v>31</v>
      </c>
      <c r="C18" s="11" t="s">
        <v>32</v>
      </c>
      <c r="D18" s="176" t="s">
        <v>33</v>
      </c>
      <c r="E18" s="11" t="s">
        <v>2</v>
      </c>
      <c r="F18" s="11" t="s">
        <v>4</v>
      </c>
      <c r="G18" s="7" t="s">
        <v>1316</v>
      </c>
      <c r="H18" s="193">
        <v>0.99935165500000001</v>
      </c>
      <c r="I18" s="177">
        <v>0.119940326</v>
      </c>
      <c r="J18" s="178">
        <v>5.5484379E-2</v>
      </c>
      <c r="K18" s="192">
        <v>3.0641663999999999E-2</v>
      </c>
      <c r="L18" s="180">
        <v>241161</v>
      </c>
      <c r="M18" s="11"/>
      <c r="N18" s="193">
        <v>0.99797000000000002</v>
      </c>
      <c r="O18" s="177">
        <v>0.13700000000000001</v>
      </c>
      <c r="P18" s="178">
        <v>9.6912787E-2</v>
      </c>
      <c r="Q18" s="192">
        <v>0.157467</v>
      </c>
      <c r="R18" s="180">
        <v>27549</v>
      </c>
      <c r="S18" s="11"/>
      <c r="T18" s="193">
        <v>0.99867300000000003</v>
      </c>
      <c r="U18" s="177">
        <v>0.15840000000000001</v>
      </c>
      <c r="V18" s="178">
        <v>7.9320000000000002E-2</v>
      </c>
      <c r="W18" s="192">
        <v>4.5749999999999999E-2</v>
      </c>
      <c r="X18" s="180">
        <v>56611</v>
      </c>
      <c r="Y18" s="11"/>
      <c r="Z18" s="193">
        <v>0.99890000000000001</v>
      </c>
      <c r="AA18" s="177">
        <v>0.13339999999999999</v>
      </c>
      <c r="AB18" s="178">
        <v>4.1200000000000001E-2</v>
      </c>
      <c r="AC18" s="177">
        <v>1.194E-3</v>
      </c>
      <c r="AD18" s="180">
        <v>325321</v>
      </c>
      <c r="AE18" s="48"/>
      <c r="AF18" s="199">
        <v>0.99916133500000004</v>
      </c>
      <c r="AG18" s="64">
        <v>0.16234284399999999</v>
      </c>
      <c r="AH18" s="65">
        <v>4.7715821999999998E-2</v>
      </c>
      <c r="AI18" s="211">
        <v>6.6824799999999998E-4</v>
      </c>
      <c r="AJ18" s="67">
        <v>262501</v>
      </c>
      <c r="AK18" s="48"/>
      <c r="AL18" s="199">
        <v>0.99797000000000002</v>
      </c>
      <c r="AM18" s="64">
        <v>0.18</v>
      </c>
      <c r="AN18" s="65">
        <v>8.6825377999999995E-2</v>
      </c>
      <c r="AO18" s="210">
        <v>3.81605E-2</v>
      </c>
      <c r="AP18" s="67">
        <v>45086</v>
      </c>
      <c r="AQ18" s="48"/>
      <c r="AR18" s="199">
        <v>0.99867300000000003</v>
      </c>
      <c r="AS18" s="64">
        <v>0.1303</v>
      </c>
      <c r="AT18" s="65">
        <v>7.9530000000000003E-2</v>
      </c>
      <c r="AU18" s="210">
        <v>0.1014</v>
      </c>
      <c r="AV18" s="67">
        <v>62902</v>
      </c>
      <c r="AW18" s="48"/>
      <c r="AX18" s="199">
        <v>0.99880000000000002</v>
      </c>
      <c r="AY18" s="64">
        <v>0.15859999999999999</v>
      </c>
      <c r="AZ18" s="65">
        <v>3.6999999999999998E-2</v>
      </c>
      <c r="BA18" s="66">
        <v>1.8300000000000001E-5</v>
      </c>
      <c r="BB18" s="67">
        <v>370489</v>
      </c>
      <c r="BC18" s="48"/>
      <c r="BD18" s="212">
        <v>0.64515679983792995</v>
      </c>
    </row>
    <row r="19" spans="1:56" s="56" customFormat="1" ht="23" customHeight="1" x14ac:dyDescent="0.2">
      <c r="A19" s="175" t="s">
        <v>967</v>
      </c>
      <c r="B19" s="11" t="s">
        <v>34</v>
      </c>
      <c r="C19" s="11" t="s">
        <v>35</v>
      </c>
      <c r="D19" s="176" t="s">
        <v>33</v>
      </c>
      <c r="E19" s="11" t="s">
        <v>4</v>
      </c>
      <c r="F19" s="11" t="s">
        <v>2</v>
      </c>
      <c r="G19" s="7" t="s">
        <v>1316</v>
      </c>
      <c r="H19" s="193">
        <v>0.99877083600000005</v>
      </c>
      <c r="I19" s="177">
        <v>0.1143826</v>
      </c>
      <c r="J19" s="178">
        <v>4.6014989999999999E-2</v>
      </c>
      <c r="K19" s="192">
        <v>1.2927213E-2</v>
      </c>
      <c r="L19" s="180">
        <v>192141</v>
      </c>
      <c r="M19" s="11"/>
      <c r="N19" s="193">
        <v>0.99995999999999996</v>
      </c>
      <c r="O19" s="177">
        <v>0.45800000000000002</v>
      </c>
      <c r="P19" s="178">
        <v>0.87419081799999998</v>
      </c>
      <c r="Q19" s="192">
        <v>0.60033899999999996</v>
      </c>
      <c r="R19" s="180">
        <v>27549</v>
      </c>
      <c r="S19" s="11"/>
      <c r="T19" s="193">
        <v>0.99820699999999996</v>
      </c>
      <c r="U19" s="177">
        <v>0.1542</v>
      </c>
      <c r="V19" s="178">
        <v>7.3880000000000001E-2</v>
      </c>
      <c r="W19" s="192">
        <v>3.687E-2</v>
      </c>
      <c r="X19" s="180">
        <v>54618</v>
      </c>
      <c r="Y19" s="11"/>
      <c r="Z19" s="193">
        <v>0.99860000000000004</v>
      </c>
      <c r="AA19" s="177">
        <v>0.12620000000000001</v>
      </c>
      <c r="AB19" s="178">
        <v>3.9E-2</v>
      </c>
      <c r="AC19" s="177">
        <v>1.222E-3</v>
      </c>
      <c r="AD19" s="180">
        <v>274308</v>
      </c>
      <c r="AE19" s="48"/>
      <c r="AF19" s="199">
        <v>0.99905668800000003</v>
      </c>
      <c r="AG19" s="64">
        <v>0.20008801300000001</v>
      </c>
      <c r="AH19" s="65">
        <v>4.8614061E-2</v>
      </c>
      <c r="AI19" s="66">
        <v>3.8576099999999998E-5</v>
      </c>
      <c r="AJ19" s="67">
        <v>219201</v>
      </c>
      <c r="AK19" s="48"/>
      <c r="AL19" s="199" t="s">
        <v>768</v>
      </c>
      <c r="AM19" s="64" t="s">
        <v>768</v>
      </c>
      <c r="AN19" s="65" t="s">
        <v>768</v>
      </c>
      <c r="AO19" s="210" t="s">
        <v>768</v>
      </c>
      <c r="AP19" s="67" t="s">
        <v>768</v>
      </c>
      <c r="AQ19" s="48"/>
      <c r="AR19" s="199">
        <v>0.99820699999999996</v>
      </c>
      <c r="AS19" s="64">
        <v>0.16</v>
      </c>
      <c r="AT19" s="65">
        <v>6.5490000000000007E-2</v>
      </c>
      <c r="AU19" s="210">
        <v>1.457E-2</v>
      </c>
      <c r="AV19" s="67">
        <v>60989</v>
      </c>
      <c r="AW19" s="48"/>
      <c r="AX19" s="199">
        <v>0.99880000000000002</v>
      </c>
      <c r="AY19" s="64">
        <v>0.18579999999999999</v>
      </c>
      <c r="AZ19" s="65">
        <v>3.9E-2</v>
      </c>
      <c r="BA19" s="66">
        <v>1.9300000000000002E-6</v>
      </c>
      <c r="BB19" s="67">
        <v>280190</v>
      </c>
      <c r="BC19" s="48"/>
      <c r="BD19" s="212">
        <v>0.27414661113210997</v>
      </c>
    </row>
    <row r="20" spans="1:56" s="56" customFormat="1" ht="23" customHeight="1" x14ac:dyDescent="0.2">
      <c r="A20" s="175" t="s">
        <v>967</v>
      </c>
      <c r="B20" s="11" t="s">
        <v>40</v>
      </c>
      <c r="C20" s="11" t="s">
        <v>41</v>
      </c>
      <c r="D20" s="176" t="s">
        <v>39</v>
      </c>
      <c r="E20" s="11" t="s">
        <v>2</v>
      </c>
      <c r="F20" s="11" t="s">
        <v>4</v>
      </c>
      <c r="G20" s="7" t="s">
        <v>1316</v>
      </c>
      <c r="H20" s="193">
        <v>0.97600223900000005</v>
      </c>
      <c r="I20" s="177">
        <v>3.4483060000000003E-2</v>
      </c>
      <c r="J20" s="178">
        <v>9.2365869999999992E-3</v>
      </c>
      <c r="K20" s="207">
        <v>1.8897900000000001E-4</v>
      </c>
      <c r="L20" s="180">
        <v>250775</v>
      </c>
      <c r="M20" s="11"/>
      <c r="N20" s="193">
        <v>0.96823999999999999</v>
      </c>
      <c r="O20" s="177">
        <v>-3.1E-2</v>
      </c>
      <c r="P20" s="178">
        <v>2.5658647E-2</v>
      </c>
      <c r="Q20" s="192">
        <v>0.22698199999999999</v>
      </c>
      <c r="R20" s="180">
        <v>27549</v>
      </c>
      <c r="S20" s="11"/>
      <c r="T20" s="193">
        <v>0.96692</v>
      </c>
      <c r="U20" s="177">
        <v>4.7989999999999998E-2</v>
      </c>
      <c r="V20" s="178">
        <v>1.6539999999999999E-2</v>
      </c>
      <c r="W20" s="177">
        <v>3.705E-3</v>
      </c>
      <c r="X20" s="180">
        <v>56602</v>
      </c>
      <c r="Y20" s="11"/>
      <c r="Z20" s="193">
        <v>0.97330000000000005</v>
      </c>
      <c r="AA20" s="177">
        <v>3.15E-2</v>
      </c>
      <c r="AB20" s="178">
        <v>7.7000000000000002E-3</v>
      </c>
      <c r="AC20" s="179">
        <v>4.1900000000000002E-5</v>
      </c>
      <c r="AD20" s="180">
        <v>334926</v>
      </c>
      <c r="AE20" s="48"/>
      <c r="AF20" s="199">
        <v>0.97496285500000002</v>
      </c>
      <c r="AG20" s="64">
        <v>3.3490638000000003E-2</v>
      </c>
      <c r="AH20" s="65">
        <v>8.7461199999999996E-3</v>
      </c>
      <c r="AI20" s="211">
        <v>1.2856099999999999E-4</v>
      </c>
      <c r="AJ20" s="67">
        <v>274206</v>
      </c>
      <c r="AK20" s="48"/>
      <c r="AL20" s="199">
        <v>0.96823999999999999</v>
      </c>
      <c r="AM20" s="64">
        <v>2.8000000000000001E-2</v>
      </c>
      <c r="AN20" s="65">
        <v>2.2255214999999998E-2</v>
      </c>
      <c r="AO20" s="210">
        <v>0.208344</v>
      </c>
      <c r="AP20" s="67">
        <v>45086</v>
      </c>
      <c r="AQ20" s="48"/>
      <c r="AR20" s="199">
        <v>0.96692</v>
      </c>
      <c r="AS20" s="64">
        <v>4.1050000000000003E-2</v>
      </c>
      <c r="AT20" s="65">
        <v>1.575E-2</v>
      </c>
      <c r="AU20" s="64">
        <v>9.1669999999999998E-3</v>
      </c>
      <c r="AV20" s="67">
        <v>62876</v>
      </c>
      <c r="AW20" s="48"/>
      <c r="AX20" s="199">
        <v>0.97260000000000002</v>
      </c>
      <c r="AY20" s="64">
        <v>3.4500000000000003E-2</v>
      </c>
      <c r="AZ20" s="65">
        <v>7.1999999999999998E-3</v>
      </c>
      <c r="BA20" s="66">
        <v>1.8300000000000001E-6</v>
      </c>
      <c r="BB20" s="67">
        <v>382168</v>
      </c>
      <c r="BC20" s="48"/>
      <c r="BD20" s="212">
        <v>0.77335763070310004</v>
      </c>
    </row>
    <row r="21" spans="1:56" s="56" customFormat="1" x14ac:dyDescent="0.2">
      <c r="A21" s="153" t="s">
        <v>9419</v>
      </c>
      <c r="B21" s="11"/>
      <c r="C21" s="167"/>
      <c r="D21" s="168"/>
      <c r="E21" s="167"/>
      <c r="F21" s="167"/>
      <c r="G21" s="167"/>
      <c r="H21" s="194"/>
      <c r="I21" s="170"/>
      <c r="J21" s="171"/>
      <c r="K21" s="172"/>
      <c r="L21" s="173"/>
      <c r="M21" s="167"/>
      <c r="N21" s="194"/>
      <c r="O21" s="170"/>
      <c r="P21" s="171"/>
      <c r="Q21" s="214"/>
      <c r="R21" s="173"/>
      <c r="S21" s="167"/>
      <c r="T21" s="194"/>
      <c r="U21" s="170"/>
      <c r="V21" s="171"/>
      <c r="W21" s="214"/>
      <c r="X21" s="173"/>
      <c r="Y21" s="167"/>
      <c r="Z21" s="194"/>
      <c r="AA21" s="170"/>
      <c r="AB21" s="171"/>
      <c r="AC21" s="172"/>
      <c r="AD21" s="173"/>
      <c r="AE21" s="40"/>
      <c r="AF21" s="200"/>
      <c r="AG21" s="59"/>
      <c r="AH21" s="60"/>
      <c r="AI21" s="61"/>
      <c r="AJ21" s="62"/>
      <c r="AK21" s="40"/>
      <c r="AL21" s="200"/>
      <c r="AM21" s="59"/>
      <c r="AN21" s="60"/>
      <c r="AO21" s="71"/>
      <c r="AP21" s="62"/>
      <c r="AQ21" s="40"/>
      <c r="AR21" s="200"/>
      <c r="AS21" s="59"/>
      <c r="AT21" s="60"/>
      <c r="AU21" s="71"/>
      <c r="AV21" s="62"/>
      <c r="AW21" s="40"/>
      <c r="AX21" s="200"/>
      <c r="AY21" s="59"/>
      <c r="AZ21" s="60"/>
      <c r="BA21" s="61"/>
      <c r="BB21" s="62"/>
      <c r="BC21" s="40"/>
      <c r="BD21" s="71"/>
    </row>
    <row r="22" spans="1:56" s="56" customFormat="1" ht="23" customHeight="1" x14ac:dyDescent="0.2">
      <c r="A22" s="175" t="s">
        <v>1271</v>
      </c>
      <c r="B22" s="11" t="s">
        <v>28</v>
      </c>
      <c r="C22" s="11" t="s">
        <v>29</v>
      </c>
      <c r="D22" s="176" t="s">
        <v>30</v>
      </c>
      <c r="E22" s="11" t="s">
        <v>4</v>
      </c>
      <c r="F22" s="11" t="s">
        <v>3</v>
      </c>
      <c r="G22" s="7" t="s">
        <v>1316</v>
      </c>
      <c r="H22" s="193">
        <v>0.97882004899999997</v>
      </c>
      <c r="I22" s="177">
        <v>5.0865299999999997E-3</v>
      </c>
      <c r="J22" s="178">
        <v>9.8696010000000004E-3</v>
      </c>
      <c r="K22" s="192">
        <v>0.60629209299999998</v>
      </c>
      <c r="L22" s="180">
        <v>246992</v>
      </c>
      <c r="M22" s="11"/>
      <c r="N22" s="193">
        <v>0.95796999999999999</v>
      </c>
      <c r="O22" s="177">
        <v>4.0000000000000001E-3</v>
      </c>
      <c r="P22" s="178">
        <v>2.2220088999999998E-2</v>
      </c>
      <c r="Q22" s="192">
        <v>0.85713899999999998</v>
      </c>
      <c r="R22" s="180">
        <v>27549</v>
      </c>
      <c r="S22" s="11"/>
      <c r="T22" s="193">
        <v>0.97643000000000002</v>
      </c>
      <c r="U22" s="177">
        <v>2.2040000000000001E-2</v>
      </c>
      <c r="V22" s="178">
        <v>1.9640000000000001E-2</v>
      </c>
      <c r="W22" s="192">
        <v>0.2616</v>
      </c>
      <c r="X22" s="180">
        <v>56620</v>
      </c>
      <c r="Y22" s="11"/>
      <c r="Z22" s="193">
        <v>0.97560000000000002</v>
      </c>
      <c r="AA22" s="177">
        <v>7.9000000000000008E-3</v>
      </c>
      <c r="AB22" s="178">
        <v>8.2000000000000007E-3</v>
      </c>
      <c r="AC22" s="192">
        <v>0.3357</v>
      </c>
      <c r="AD22" s="180">
        <v>331161</v>
      </c>
      <c r="AE22" s="48"/>
      <c r="AF22" s="199">
        <v>0.97785296399999999</v>
      </c>
      <c r="AG22" s="64">
        <v>4.7455719E-2</v>
      </c>
      <c r="AH22" s="65">
        <v>9.3286700000000007E-3</v>
      </c>
      <c r="AI22" s="66">
        <v>3.6399999999999998E-7</v>
      </c>
      <c r="AJ22" s="67">
        <v>265878</v>
      </c>
      <c r="AK22" s="48"/>
      <c r="AL22" s="199">
        <v>0.95796999999999999</v>
      </c>
      <c r="AM22" s="64">
        <v>3.4000000000000002E-2</v>
      </c>
      <c r="AN22" s="65">
        <v>1.9431318E-2</v>
      </c>
      <c r="AO22" s="210">
        <v>8.0160999999999996E-2</v>
      </c>
      <c r="AP22" s="67">
        <v>45086</v>
      </c>
      <c r="AQ22" s="48"/>
      <c r="AR22" s="199">
        <v>0.97643000000000002</v>
      </c>
      <c r="AS22" s="64">
        <v>1.5270000000000001E-2</v>
      </c>
      <c r="AT22" s="65">
        <v>1.8450000000000001E-2</v>
      </c>
      <c r="AU22" s="210">
        <v>0.40810000000000002</v>
      </c>
      <c r="AV22" s="67">
        <v>62884</v>
      </c>
      <c r="AW22" s="48"/>
      <c r="AX22" s="199">
        <v>0.97450000000000003</v>
      </c>
      <c r="AY22" s="64">
        <v>3.9800000000000002E-2</v>
      </c>
      <c r="AZ22" s="65">
        <v>7.7000000000000002E-3</v>
      </c>
      <c r="BA22" s="66">
        <v>1.9369999999999999E-7</v>
      </c>
      <c r="BB22" s="67">
        <v>373848</v>
      </c>
      <c r="BC22" s="48"/>
      <c r="BD22" s="49">
        <v>4.10652845069E-3</v>
      </c>
    </row>
    <row r="23" spans="1:56" s="56" customFormat="1" x14ac:dyDescent="0.2">
      <c r="A23" s="153" t="s">
        <v>1276</v>
      </c>
      <c r="B23" s="11"/>
      <c r="C23" s="167"/>
      <c r="D23" s="168"/>
      <c r="E23" s="167"/>
      <c r="F23" s="167"/>
      <c r="G23" s="167"/>
      <c r="H23" s="194"/>
      <c r="I23" s="170"/>
      <c r="J23" s="171"/>
      <c r="K23" s="172"/>
      <c r="L23" s="173"/>
      <c r="M23" s="167"/>
      <c r="N23" s="194"/>
      <c r="O23" s="170"/>
      <c r="P23" s="171"/>
      <c r="Q23" s="214"/>
      <c r="R23" s="173"/>
      <c r="S23" s="167"/>
      <c r="T23" s="194"/>
      <c r="U23" s="170"/>
      <c r="V23" s="171"/>
      <c r="W23" s="214"/>
      <c r="X23" s="173"/>
      <c r="Y23" s="167"/>
      <c r="Z23" s="194"/>
      <c r="AA23" s="170"/>
      <c r="AB23" s="171"/>
      <c r="AC23" s="172"/>
      <c r="AD23" s="173"/>
      <c r="AE23" s="40"/>
      <c r="AF23" s="200"/>
      <c r="AG23" s="59"/>
      <c r="AH23" s="60"/>
      <c r="AI23" s="61"/>
      <c r="AJ23" s="62"/>
      <c r="AK23" s="40"/>
      <c r="AL23" s="200"/>
      <c r="AM23" s="59"/>
      <c r="AN23" s="60"/>
      <c r="AO23" s="71"/>
      <c r="AP23" s="62"/>
      <c r="AQ23" s="40"/>
      <c r="AR23" s="200"/>
      <c r="AS23" s="59"/>
      <c r="AT23" s="60"/>
      <c r="AU23" s="71"/>
      <c r="AV23" s="62"/>
      <c r="AW23" s="40"/>
      <c r="AX23" s="200"/>
      <c r="AY23" s="59"/>
      <c r="AZ23" s="60"/>
      <c r="BA23" s="61"/>
      <c r="BB23" s="62"/>
      <c r="BC23" s="40"/>
      <c r="BD23" s="71"/>
    </row>
    <row r="24" spans="1:56" s="56" customFormat="1" ht="23" customHeight="1" x14ac:dyDescent="0.2">
      <c r="A24" s="175" t="s">
        <v>967</v>
      </c>
      <c r="B24" s="181" t="s">
        <v>50</v>
      </c>
      <c r="C24" s="181" t="s">
        <v>53</v>
      </c>
      <c r="D24" s="182" t="s">
        <v>51</v>
      </c>
      <c r="E24" s="11" t="s">
        <v>3</v>
      </c>
      <c r="F24" s="11" t="s">
        <v>1</v>
      </c>
      <c r="G24" s="7" t="s">
        <v>1316</v>
      </c>
      <c r="H24" s="193">
        <v>0.95599756800000002</v>
      </c>
      <c r="I24" s="177">
        <v>1.8111538999999999E-2</v>
      </c>
      <c r="J24" s="178">
        <v>7.7952730000000001E-3</v>
      </c>
      <c r="K24" s="192">
        <v>2.0157661E-2</v>
      </c>
      <c r="L24" s="180">
        <v>194168</v>
      </c>
      <c r="M24" s="167"/>
      <c r="N24" s="193">
        <v>0.97494000000000003</v>
      </c>
      <c r="O24" s="177">
        <v>3.5000000000000003E-2</v>
      </c>
      <c r="P24" s="178">
        <v>2.9105599999999999E-2</v>
      </c>
      <c r="Q24" s="192">
        <v>0.22916300000000001</v>
      </c>
      <c r="R24" s="180">
        <v>27549</v>
      </c>
      <c r="S24" s="167"/>
      <c r="T24" s="193">
        <v>0.96045999999999998</v>
      </c>
      <c r="U24" s="177">
        <v>2.3650000000000001E-2</v>
      </c>
      <c r="V24" s="178">
        <v>1.5559999999999999E-2</v>
      </c>
      <c r="W24" s="192">
        <v>0.12870000000000001</v>
      </c>
      <c r="X24" s="180">
        <v>56365</v>
      </c>
      <c r="Y24" s="167"/>
      <c r="Z24" s="198">
        <v>0.95789999999999997</v>
      </c>
      <c r="AA24" s="177">
        <v>2.01E-2</v>
      </c>
      <c r="AB24" s="178">
        <v>6.7999999999999996E-3</v>
      </c>
      <c r="AC24" s="12">
        <v>3.0539999999999999E-3</v>
      </c>
      <c r="AD24" s="183">
        <v>278082</v>
      </c>
      <c r="AE24" s="40"/>
      <c r="AF24" s="199">
        <v>0.95585657999999996</v>
      </c>
      <c r="AG24" s="64">
        <v>3.5622315000000002E-2</v>
      </c>
      <c r="AH24" s="65">
        <v>7.2985580000000001E-3</v>
      </c>
      <c r="AI24" s="66">
        <v>1.06E-6</v>
      </c>
      <c r="AJ24" s="67">
        <v>226634</v>
      </c>
      <c r="AK24" s="40"/>
      <c r="AL24" s="199">
        <v>0.97494000000000003</v>
      </c>
      <c r="AM24" s="64">
        <v>2.9000000000000001E-2</v>
      </c>
      <c r="AN24" s="65">
        <v>2.5581873000000002E-2</v>
      </c>
      <c r="AO24" s="210">
        <v>0.25695600000000002</v>
      </c>
      <c r="AP24" s="67">
        <v>45086</v>
      </c>
      <c r="AQ24" s="40"/>
      <c r="AR24" s="199">
        <v>0.96045999999999998</v>
      </c>
      <c r="AS24" s="64">
        <v>4.2360000000000002E-2</v>
      </c>
      <c r="AT24" s="65">
        <v>1.4789999999999999E-2</v>
      </c>
      <c r="AU24" s="64">
        <v>4.1980000000000003E-3</v>
      </c>
      <c r="AV24" s="67">
        <v>62613</v>
      </c>
      <c r="AW24" s="40"/>
      <c r="AX24" s="196">
        <v>0.95789999999999997</v>
      </c>
      <c r="AY24" s="49">
        <v>3.6499999999999998E-2</v>
      </c>
      <c r="AZ24" s="68">
        <v>6.3E-3</v>
      </c>
      <c r="BA24" s="50">
        <v>8.9709999999999997E-9</v>
      </c>
      <c r="BB24" s="69">
        <v>334333</v>
      </c>
      <c r="BC24" s="40"/>
      <c r="BD24" s="212">
        <v>7.3400658093409996E-2</v>
      </c>
    </row>
    <row r="25" spans="1:56" s="56" customFormat="1" ht="37" customHeight="1" x14ac:dyDescent="0.2">
      <c r="A25" s="185" t="s">
        <v>2465</v>
      </c>
      <c r="B25" s="167"/>
      <c r="C25" s="167"/>
      <c r="D25" s="168"/>
      <c r="E25" s="167"/>
      <c r="F25" s="167"/>
      <c r="G25" s="167"/>
      <c r="H25" s="194"/>
      <c r="I25" s="170"/>
      <c r="J25" s="171"/>
      <c r="K25" s="172"/>
      <c r="L25" s="173"/>
      <c r="M25" s="167"/>
      <c r="N25" s="194"/>
      <c r="O25" s="170"/>
      <c r="P25" s="171"/>
      <c r="Q25" s="214"/>
      <c r="R25" s="173"/>
      <c r="S25" s="167"/>
      <c r="T25" s="194"/>
      <c r="U25" s="170"/>
      <c r="V25" s="171"/>
      <c r="W25" s="214"/>
      <c r="X25" s="173"/>
      <c r="Y25" s="167"/>
      <c r="Z25" s="194"/>
      <c r="AA25" s="170"/>
      <c r="AB25" s="171"/>
      <c r="AC25" s="172"/>
      <c r="AD25" s="173"/>
      <c r="AE25" s="40"/>
      <c r="AF25" s="200"/>
      <c r="AG25" s="59"/>
      <c r="AH25" s="60"/>
      <c r="AI25" s="61"/>
      <c r="AJ25" s="62"/>
      <c r="AK25" s="40"/>
      <c r="AL25" s="200"/>
      <c r="AM25" s="59"/>
      <c r="AN25" s="60"/>
      <c r="AO25" s="71"/>
      <c r="AP25" s="62"/>
      <c r="AQ25" s="40"/>
      <c r="AR25" s="200"/>
      <c r="AS25" s="59"/>
      <c r="AT25" s="60"/>
      <c r="AU25" s="71"/>
      <c r="AV25" s="62"/>
      <c r="AW25" s="40"/>
      <c r="AX25" s="200"/>
      <c r="AY25" s="59"/>
      <c r="AZ25" s="60"/>
      <c r="BA25" s="61"/>
      <c r="BB25" s="62"/>
      <c r="BC25" s="40"/>
      <c r="BD25" s="71"/>
    </row>
    <row r="26" spans="1:56" s="56" customFormat="1" ht="15" customHeight="1" x14ac:dyDescent="0.2">
      <c r="A26" s="153" t="s">
        <v>9417</v>
      </c>
      <c r="B26" s="186"/>
      <c r="C26" s="167"/>
      <c r="D26" s="168"/>
      <c r="E26" s="167"/>
      <c r="F26" s="167"/>
      <c r="G26" s="11"/>
      <c r="H26" s="195"/>
      <c r="I26" s="12"/>
      <c r="J26" s="187"/>
      <c r="K26" s="11"/>
      <c r="L26" s="11"/>
      <c r="M26" s="11"/>
      <c r="N26" s="195"/>
      <c r="O26" s="12"/>
      <c r="P26" s="187"/>
      <c r="Q26" s="215"/>
      <c r="R26" s="11"/>
      <c r="S26" s="11"/>
      <c r="T26" s="195"/>
      <c r="U26" s="12"/>
      <c r="V26" s="187"/>
      <c r="W26" s="215"/>
      <c r="X26" s="11"/>
      <c r="Y26" s="11"/>
      <c r="Z26" s="195"/>
      <c r="AA26" s="12"/>
      <c r="AB26" s="187"/>
      <c r="AC26" s="11"/>
      <c r="AD26" s="11"/>
      <c r="AE26" s="48"/>
      <c r="AF26" s="197"/>
      <c r="AG26" s="49"/>
      <c r="AH26" s="68"/>
      <c r="AI26" s="48"/>
      <c r="AJ26" s="48"/>
      <c r="AK26" s="48"/>
      <c r="AL26" s="197"/>
      <c r="AM26" s="49"/>
      <c r="AN26" s="68"/>
      <c r="AO26" s="212"/>
      <c r="AP26" s="48"/>
      <c r="AQ26" s="48"/>
      <c r="AR26" s="197"/>
      <c r="AS26" s="49"/>
      <c r="AT26" s="68"/>
      <c r="AU26" s="212"/>
      <c r="AV26" s="48"/>
      <c r="AW26" s="48"/>
      <c r="AX26" s="197"/>
      <c r="AY26" s="49"/>
      <c r="AZ26" s="68"/>
      <c r="BA26" s="48"/>
      <c r="BB26" s="48"/>
      <c r="BC26" s="48"/>
      <c r="BD26" s="212"/>
    </row>
    <row r="27" spans="1:56" s="56" customFormat="1" ht="23" customHeight="1" x14ac:dyDescent="0.2">
      <c r="A27" s="175" t="s">
        <v>967</v>
      </c>
      <c r="B27" s="181" t="s">
        <v>425</v>
      </c>
      <c r="C27" s="181" t="s">
        <v>426</v>
      </c>
      <c r="D27" s="182" t="s">
        <v>427</v>
      </c>
      <c r="E27" s="181" t="s">
        <v>3</v>
      </c>
      <c r="F27" s="181" t="s">
        <v>4</v>
      </c>
      <c r="G27" s="181" t="s">
        <v>1316</v>
      </c>
      <c r="H27" s="193">
        <v>0.21811619300000001</v>
      </c>
      <c r="I27" s="177">
        <v>1.4529855E-2</v>
      </c>
      <c r="J27" s="178">
        <v>3.5850819999999999E-3</v>
      </c>
      <c r="K27" s="179">
        <v>5.0593999999999997E-5</v>
      </c>
      <c r="L27" s="180">
        <v>244746</v>
      </c>
      <c r="M27" s="181"/>
      <c r="N27" s="193">
        <v>0.16950999999999999</v>
      </c>
      <c r="O27" s="177">
        <v>-1.4999999999999999E-2</v>
      </c>
      <c r="P27" s="178">
        <v>1.2088457E-2</v>
      </c>
      <c r="Q27" s="192">
        <v>0.21465999999999999</v>
      </c>
      <c r="R27" s="180">
        <v>27549</v>
      </c>
      <c r="S27" s="181"/>
      <c r="T27" s="193">
        <v>0.17749999999999999</v>
      </c>
      <c r="U27" s="177">
        <v>1.8790000000000001E-2</v>
      </c>
      <c r="V27" s="178">
        <v>7.8120000000000004E-3</v>
      </c>
      <c r="W27" s="192">
        <v>1.618E-2</v>
      </c>
      <c r="X27" s="180">
        <v>56587</v>
      </c>
      <c r="Y27" s="11"/>
      <c r="Z27" s="193">
        <v>0.2082</v>
      </c>
      <c r="AA27" s="177">
        <v>1.32E-2</v>
      </c>
      <c r="AB27" s="178">
        <v>3.0999999999999999E-3</v>
      </c>
      <c r="AC27" s="179">
        <v>2.6400000000000001E-5</v>
      </c>
      <c r="AD27" s="180">
        <v>328882</v>
      </c>
      <c r="AE27" s="48"/>
      <c r="AF27" s="199">
        <v>0.22267519099999999</v>
      </c>
      <c r="AG27" s="64">
        <v>1.3973910000000001E-2</v>
      </c>
      <c r="AH27" s="65">
        <v>3.5452330000000001E-3</v>
      </c>
      <c r="AI27" s="66">
        <v>8.0937899999999996E-5</v>
      </c>
      <c r="AJ27" s="67">
        <v>266353</v>
      </c>
      <c r="AK27" s="48"/>
      <c r="AL27" s="199">
        <v>0.16950999999999999</v>
      </c>
      <c r="AM27" s="64">
        <v>-1.4E-2</v>
      </c>
      <c r="AN27" s="65">
        <v>1.0451902000000001E-2</v>
      </c>
      <c r="AO27" s="210">
        <v>0.180418</v>
      </c>
      <c r="AP27" s="67">
        <v>45086</v>
      </c>
      <c r="AQ27" s="48"/>
      <c r="AR27" s="199">
        <v>0.17749999999999999</v>
      </c>
      <c r="AS27" s="64">
        <v>8.2459999999999999E-3</v>
      </c>
      <c r="AT27" s="65">
        <v>7.3470000000000002E-3</v>
      </c>
      <c r="AU27" s="210">
        <v>0.26169999999999999</v>
      </c>
      <c r="AV27" s="67">
        <v>62883</v>
      </c>
      <c r="AW27" s="48"/>
      <c r="AX27" s="199">
        <v>0.21029999999999999</v>
      </c>
      <c r="AY27" s="64">
        <v>1.06E-2</v>
      </c>
      <c r="AZ27" s="65">
        <v>3.0999999999999999E-3</v>
      </c>
      <c r="BA27" s="211">
        <v>5.2010000000000001E-4</v>
      </c>
      <c r="BB27" s="67">
        <v>374322</v>
      </c>
      <c r="BC27" s="47"/>
      <c r="BD27" s="212">
        <v>0.54839332043382005</v>
      </c>
    </row>
    <row r="28" spans="1:56" s="56" customFormat="1" ht="23" customHeight="1" x14ac:dyDescent="0.2">
      <c r="A28" s="175" t="s">
        <v>967</v>
      </c>
      <c r="B28" s="181" t="s">
        <v>361</v>
      </c>
      <c r="C28" s="181" t="s">
        <v>362</v>
      </c>
      <c r="D28" s="182" t="s">
        <v>363</v>
      </c>
      <c r="E28" s="181" t="s">
        <v>2</v>
      </c>
      <c r="F28" s="181" t="s">
        <v>4</v>
      </c>
      <c r="G28" s="181" t="s">
        <v>1316</v>
      </c>
      <c r="H28" s="193">
        <v>0.74468268299999996</v>
      </c>
      <c r="I28" s="177">
        <v>1.5597461999999999E-2</v>
      </c>
      <c r="J28" s="178">
        <v>3.289695E-3</v>
      </c>
      <c r="K28" s="179">
        <v>2.12E-6</v>
      </c>
      <c r="L28" s="180">
        <v>250502</v>
      </c>
      <c r="M28" s="181"/>
      <c r="N28" s="193">
        <v>0.71604999999999996</v>
      </c>
      <c r="O28" s="177">
        <v>1.6E-2</v>
      </c>
      <c r="P28" s="178">
        <v>1.0096001E-2</v>
      </c>
      <c r="Q28" s="192">
        <v>0.113015</v>
      </c>
      <c r="R28" s="180">
        <v>27549</v>
      </c>
      <c r="S28" s="181"/>
      <c r="T28" s="193">
        <v>0.74460000000000004</v>
      </c>
      <c r="U28" s="177">
        <v>1.4760000000000001E-2</v>
      </c>
      <c r="V28" s="178">
        <v>6.8019999999999999E-3</v>
      </c>
      <c r="W28" s="192">
        <v>0.03</v>
      </c>
      <c r="X28" s="180">
        <v>56550</v>
      </c>
      <c r="Y28" s="11"/>
      <c r="Z28" s="193">
        <v>0.74239999999999995</v>
      </c>
      <c r="AA28" s="177">
        <v>1.55E-2</v>
      </c>
      <c r="AB28" s="178">
        <v>2.8E-3</v>
      </c>
      <c r="AC28" s="179">
        <v>5.0799999999999998E-8</v>
      </c>
      <c r="AD28" s="180">
        <v>334601</v>
      </c>
      <c r="AE28" s="48"/>
      <c r="AF28" s="199">
        <v>0.74131138500000004</v>
      </c>
      <c r="AG28" s="64">
        <v>1.0091486E-2</v>
      </c>
      <c r="AH28" s="65">
        <v>3.22522E-3</v>
      </c>
      <c r="AI28" s="64">
        <v>1.754444E-3</v>
      </c>
      <c r="AJ28" s="67">
        <v>273622</v>
      </c>
      <c r="AK28" s="48"/>
      <c r="AL28" s="199">
        <v>0.71604999999999996</v>
      </c>
      <c r="AM28" s="64">
        <v>1.2999999999999999E-2</v>
      </c>
      <c r="AN28" s="65">
        <v>8.2811819999999998E-3</v>
      </c>
      <c r="AO28" s="210">
        <v>0.116456</v>
      </c>
      <c r="AP28" s="67">
        <v>45086</v>
      </c>
      <c r="AQ28" s="48"/>
      <c r="AR28" s="199">
        <v>0.74460000000000004</v>
      </c>
      <c r="AS28" s="64">
        <v>5.6540000000000002E-3</v>
      </c>
      <c r="AT28" s="65">
        <v>6.4609999999999997E-3</v>
      </c>
      <c r="AU28" s="210">
        <v>0.38150000000000001</v>
      </c>
      <c r="AV28" s="67">
        <v>62821</v>
      </c>
      <c r="AW28" s="48"/>
      <c r="AX28" s="199">
        <v>0.73919999999999997</v>
      </c>
      <c r="AY28" s="64">
        <v>9.5999999999999992E-3</v>
      </c>
      <c r="AZ28" s="65">
        <v>2.7000000000000001E-3</v>
      </c>
      <c r="BA28" s="211">
        <v>4.1669999999999999E-4</v>
      </c>
      <c r="BB28" s="67">
        <v>381529</v>
      </c>
      <c r="BC28" s="47"/>
      <c r="BD28" s="212">
        <v>0.12478563051542001</v>
      </c>
    </row>
    <row r="29" spans="1:56" s="56" customFormat="1" ht="23" customHeight="1" x14ac:dyDescent="0.2">
      <c r="A29" s="175" t="s">
        <v>967</v>
      </c>
      <c r="B29" s="181" t="s">
        <v>394</v>
      </c>
      <c r="C29" s="181" t="s">
        <v>395</v>
      </c>
      <c r="D29" s="182" t="s">
        <v>363</v>
      </c>
      <c r="E29" s="181" t="s">
        <v>2</v>
      </c>
      <c r="F29" s="181" t="s">
        <v>4</v>
      </c>
      <c r="G29" s="181" t="s">
        <v>1316</v>
      </c>
      <c r="H29" s="193">
        <v>0.74612800300000004</v>
      </c>
      <c r="I29" s="177">
        <v>1.5370284E-2</v>
      </c>
      <c r="J29" s="178">
        <v>3.2871689999999999E-3</v>
      </c>
      <c r="K29" s="179">
        <v>2.9299999999999999E-6</v>
      </c>
      <c r="L29" s="180">
        <v>251689</v>
      </c>
      <c r="M29" s="181"/>
      <c r="N29" s="193">
        <v>0.71653999999999995</v>
      </c>
      <c r="O29" s="177">
        <v>1.6E-2</v>
      </c>
      <c r="P29" s="178">
        <v>1.0148013000000001E-2</v>
      </c>
      <c r="Q29" s="192">
        <v>0.114873</v>
      </c>
      <c r="R29" s="180">
        <v>27549</v>
      </c>
      <c r="S29" s="181"/>
      <c r="T29" s="193">
        <v>0.74529999999999996</v>
      </c>
      <c r="U29" s="177">
        <v>1.4829999999999999E-2</v>
      </c>
      <c r="V29" s="178">
        <v>6.8120000000000003E-3</v>
      </c>
      <c r="W29" s="192">
        <v>2.9440000000000001E-2</v>
      </c>
      <c r="X29" s="180">
        <v>56596</v>
      </c>
      <c r="Y29" s="11"/>
      <c r="Z29" s="193">
        <v>0.74370000000000003</v>
      </c>
      <c r="AA29" s="177">
        <v>1.5299999999999999E-2</v>
      </c>
      <c r="AB29" s="178">
        <v>2.8E-3</v>
      </c>
      <c r="AC29" s="179">
        <v>6.9499999999999994E-8</v>
      </c>
      <c r="AD29" s="180">
        <v>335834</v>
      </c>
      <c r="AE29" s="48"/>
      <c r="AF29" s="199">
        <v>0.74233692200000001</v>
      </c>
      <c r="AG29" s="64">
        <v>9.7698420000000008E-3</v>
      </c>
      <c r="AH29" s="65">
        <v>3.2211129999999998E-3</v>
      </c>
      <c r="AI29" s="64">
        <v>2.4208430000000002E-3</v>
      </c>
      <c r="AJ29" s="67">
        <v>274807</v>
      </c>
      <c r="AK29" s="48"/>
      <c r="AL29" s="199">
        <v>0.71653999999999995</v>
      </c>
      <c r="AM29" s="64">
        <v>1.4E-2</v>
      </c>
      <c r="AN29" s="65">
        <v>8.7783830000000007E-3</v>
      </c>
      <c r="AO29" s="210">
        <v>0.110751</v>
      </c>
      <c r="AP29" s="67">
        <v>45086</v>
      </c>
      <c r="AQ29" s="48"/>
      <c r="AR29" s="199">
        <v>0.74529999999999996</v>
      </c>
      <c r="AS29" s="64">
        <v>4.8609999999999999E-3</v>
      </c>
      <c r="AT29" s="65">
        <v>6.4710000000000002E-3</v>
      </c>
      <c r="AU29" s="210">
        <v>0.4526</v>
      </c>
      <c r="AV29" s="67">
        <v>62875</v>
      </c>
      <c r="AW29" s="48"/>
      <c r="AX29" s="199">
        <v>0.74039999999999995</v>
      </c>
      <c r="AY29" s="64">
        <v>9.2999999999999992E-3</v>
      </c>
      <c r="AZ29" s="65">
        <v>2.7000000000000001E-3</v>
      </c>
      <c r="BA29" s="211">
        <v>6.8530000000000002E-4</v>
      </c>
      <c r="BB29" s="67">
        <v>382768</v>
      </c>
      <c r="BC29" s="47"/>
      <c r="BD29" s="212">
        <v>0.11852151250533</v>
      </c>
    </row>
    <row r="30" spans="1:56" s="56" customFormat="1" ht="23" customHeight="1" x14ac:dyDescent="0.2">
      <c r="A30" s="175" t="s">
        <v>967</v>
      </c>
      <c r="B30" s="181" t="s">
        <v>340</v>
      </c>
      <c r="C30" s="181" t="s">
        <v>341</v>
      </c>
      <c r="D30" s="182" t="s">
        <v>324</v>
      </c>
      <c r="E30" s="181" t="s">
        <v>3</v>
      </c>
      <c r="F30" s="181" t="s">
        <v>1</v>
      </c>
      <c r="G30" s="181" t="s">
        <v>1316</v>
      </c>
      <c r="H30" s="193">
        <v>0.18586229300000001</v>
      </c>
      <c r="I30" s="177">
        <v>1.040749E-2</v>
      </c>
      <c r="J30" s="178">
        <v>3.7459960000000001E-3</v>
      </c>
      <c r="K30" s="177">
        <v>5.4644580000000002E-3</v>
      </c>
      <c r="L30" s="180">
        <v>251689</v>
      </c>
      <c r="M30" s="181"/>
      <c r="N30" s="193">
        <v>0.14574999999999999</v>
      </c>
      <c r="O30" s="177">
        <v>3.0000000000000001E-3</v>
      </c>
      <c r="P30" s="178">
        <v>1.2017631000000001E-2</v>
      </c>
      <c r="Q30" s="192">
        <v>0.802871</v>
      </c>
      <c r="R30" s="180">
        <v>27549</v>
      </c>
      <c r="S30" s="181"/>
      <c r="T30" s="193">
        <v>0.16250000000000001</v>
      </c>
      <c r="U30" s="177">
        <v>1.205E-2</v>
      </c>
      <c r="V30" s="178">
        <v>8.0149999999999996E-3</v>
      </c>
      <c r="W30" s="192">
        <v>0.1328</v>
      </c>
      <c r="X30" s="180">
        <v>56513</v>
      </c>
      <c r="Y30" s="11"/>
      <c r="Z30" s="193">
        <v>0.17899999999999999</v>
      </c>
      <c r="AA30" s="177">
        <v>1.01E-2</v>
      </c>
      <c r="AB30" s="178">
        <v>3.3E-3</v>
      </c>
      <c r="AC30" s="177">
        <v>1.918E-3</v>
      </c>
      <c r="AD30" s="180">
        <v>335751</v>
      </c>
      <c r="AE30" s="48"/>
      <c r="AF30" s="199">
        <v>0.169754658</v>
      </c>
      <c r="AG30" s="64">
        <v>1.9031744E-2</v>
      </c>
      <c r="AH30" s="65">
        <v>3.7577909999999999E-3</v>
      </c>
      <c r="AI30" s="66">
        <v>4.0900000000000002E-7</v>
      </c>
      <c r="AJ30" s="67">
        <v>274807</v>
      </c>
      <c r="AK30" s="48"/>
      <c r="AL30" s="199">
        <v>0.14574999999999999</v>
      </c>
      <c r="AM30" s="64">
        <v>2.1999999999999999E-2</v>
      </c>
      <c r="AN30" s="65">
        <v>1.084267E-2</v>
      </c>
      <c r="AO30" s="210">
        <v>4.2456199999999999E-2</v>
      </c>
      <c r="AP30" s="67">
        <v>45086</v>
      </c>
      <c r="AQ30" s="48"/>
      <c r="AR30" s="199">
        <v>0.16250000000000001</v>
      </c>
      <c r="AS30" s="64">
        <v>1.9539999999999998E-2</v>
      </c>
      <c r="AT30" s="65">
        <v>7.6889999999999997E-3</v>
      </c>
      <c r="AU30" s="210">
        <v>1.106E-2</v>
      </c>
      <c r="AV30" s="67">
        <v>62776</v>
      </c>
      <c r="AW30" s="48"/>
      <c r="AX30" s="199">
        <v>0.16639999999999999</v>
      </c>
      <c r="AY30" s="64">
        <v>1.9400000000000001E-2</v>
      </c>
      <c r="AZ30" s="65">
        <v>3.2000000000000002E-3</v>
      </c>
      <c r="BA30" s="66">
        <v>1.8199999999999999E-9</v>
      </c>
      <c r="BB30" s="67">
        <v>382669</v>
      </c>
      <c r="BC30" s="47"/>
      <c r="BD30" s="212">
        <v>4.0616402727880002E-2</v>
      </c>
    </row>
    <row r="31" spans="1:56" s="56" customFormat="1" ht="23" customHeight="1" x14ac:dyDescent="0.2">
      <c r="A31" s="175" t="s">
        <v>967</v>
      </c>
      <c r="B31" s="181" t="s">
        <v>322</v>
      </c>
      <c r="C31" s="181" t="s">
        <v>323</v>
      </c>
      <c r="D31" s="182" t="s">
        <v>324</v>
      </c>
      <c r="E31" s="181" t="s">
        <v>2</v>
      </c>
      <c r="F31" s="181" t="s">
        <v>1</v>
      </c>
      <c r="G31" s="181" t="s">
        <v>1316</v>
      </c>
      <c r="H31" s="193">
        <v>0.19572245599999999</v>
      </c>
      <c r="I31" s="177">
        <v>1.0188106000000001E-2</v>
      </c>
      <c r="J31" s="178">
        <v>3.6983850000000002E-3</v>
      </c>
      <c r="K31" s="177">
        <v>5.8737980000000004E-3</v>
      </c>
      <c r="L31" s="180">
        <v>250502</v>
      </c>
      <c r="M31" s="181"/>
      <c r="N31" s="193">
        <v>0.14576</v>
      </c>
      <c r="O31" s="177">
        <v>3.0000000000000001E-3</v>
      </c>
      <c r="P31" s="178">
        <v>1.1307767E-2</v>
      </c>
      <c r="Q31" s="192">
        <v>0.79077500000000001</v>
      </c>
      <c r="R31" s="180">
        <v>27549</v>
      </c>
      <c r="S31" s="181"/>
      <c r="T31" s="193">
        <v>0.16300000000000001</v>
      </c>
      <c r="U31" s="177">
        <v>1.2160000000000001E-2</v>
      </c>
      <c r="V31" s="178">
        <v>7.9909999999999998E-3</v>
      </c>
      <c r="W31" s="192">
        <v>0.128</v>
      </c>
      <c r="X31" s="180">
        <v>56630</v>
      </c>
      <c r="Y31" s="11"/>
      <c r="Z31" s="193">
        <v>0.18640000000000001</v>
      </c>
      <c r="AA31" s="177">
        <v>9.9000000000000008E-3</v>
      </c>
      <c r="AB31" s="178">
        <v>3.2000000000000002E-3</v>
      </c>
      <c r="AC31" s="177">
        <v>2.0370000000000002E-3</v>
      </c>
      <c r="AD31" s="180">
        <v>334681</v>
      </c>
      <c r="AE31" s="48"/>
      <c r="AF31" s="199">
        <v>0.18537700400000001</v>
      </c>
      <c r="AG31" s="64">
        <v>1.8617090999999999E-2</v>
      </c>
      <c r="AH31" s="65">
        <v>3.6747860000000002E-3</v>
      </c>
      <c r="AI31" s="66">
        <v>4.0600000000000001E-7</v>
      </c>
      <c r="AJ31" s="67">
        <v>273622</v>
      </c>
      <c r="AK31" s="48"/>
      <c r="AL31" s="199">
        <v>0.14576</v>
      </c>
      <c r="AM31" s="64">
        <v>2.1999999999999999E-2</v>
      </c>
      <c r="AN31" s="65">
        <v>1.0826469E-2</v>
      </c>
      <c r="AO31" s="210">
        <v>4.2147900000000002E-2</v>
      </c>
      <c r="AP31" s="67">
        <v>45086</v>
      </c>
      <c r="AQ31" s="48"/>
      <c r="AR31" s="199">
        <v>0.16300000000000001</v>
      </c>
      <c r="AS31" s="64">
        <v>1.908E-2</v>
      </c>
      <c r="AT31" s="65">
        <v>7.6629999999999997E-3</v>
      </c>
      <c r="AU31" s="210">
        <v>1.278E-2</v>
      </c>
      <c r="AV31" s="67">
        <v>62903</v>
      </c>
      <c r="AW31" s="48"/>
      <c r="AX31" s="199">
        <v>0.1782</v>
      </c>
      <c r="AY31" s="64">
        <v>1.9E-2</v>
      </c>
      <c r="AZ31" s="65">
        <v>3.2000000000000002E-3</v>
      </c>
      <c r="BA31" s="66">
        <v>2.0700000000000001E-9</v>
      </c>
      <c r="BB31" s="67">
        <v>381611</v>
      </c>
      <c r="BC31" s="47"/>
      <c r="BD31" s="212">
        <v>4.185595500027E-2</v>
      </c>
    </row>
    <row r="32" spans="1:56" s="56" customFormat="1" ht="23" customHeight="1" x14ac:dyDescent="0.2">
      <c r="A32" s="175" t="s">
        <v>967</v>
      </c>
      <c r="B32" s="181" t="s">
        <v>342</v>
      </c>
      <c r="C32" s="181" t="s">
        <v>343</v>
      </c>
      <c r="D32" s="182" t="s">
        <v>324</v>
      </c>
      <c r="E32" s="181" t="s">
        <v>3</v>
      </c>
      <c r="F32" s="181" t="s">
        <v>1</v>
      </c>
      <c r="G32" s="181" t="s">
        <v>1316</v>
      </c>
      <c r="H32" s="193">
        <v>0.19341218399999999</v>
      </c>
      <c r="I32" s="177">
        <v>9.7565480000000003E-3</v>
      </c>
      <c r="J32" s="178">
        <v>3.6984539999999999E-3</v>
      </c>
      <c r="K32" s="177">
        <v>8.3394739999999995E-3</v>
      </c>
      <c r="L32" s="180">
        <v>251689</v>
      </c>
      <c r="M32" s="181"/>
      <c r="N32" s="193">
        <v>0.14574000000000001</v>
      </c>
      <c r="O32" s="177">
        <v>3.0000000000000001E-3</v>
      </c>
      <c r="P32" s="178">
        <v>1.1419655000000001E-2</v>
      </c>
      <c r="Q32" s="192">
        <v>0.79277799999999998</v>
      </c>
      <c r="R32" s="180">
        <v>27549</v>
      </c>
      <c r="S32" s="181"/>
      <c r="T32" s="193">
        <v>0.1628</v>
      </c>
      <c r="U32" s="177">
        <v>1.3010000000000001E-2</v>
      </c>
      <c r="V32" s="178">
        <v>8.0029999999999997E-3</v>
      </c>
      <c r="W32" s="192">
        <v>0.104</v>
      </c>
      <c r="X32" s="180">
        <v>56577</v>
      </c>
      <c r="Y32" s="11"/>
      <c r="Z32" s="193">
        <v>0.1847</v>
      </c>
      <c r="AA32" s="177">
        <v>9.7000000000000003E-3</v>
      </c>
      <c r="AB32" s="178">
        <v>3.2000000000000002E-3</v>
      </c>
      <c r="AC32" s="177">
        <v>2.48E-3</v>
      </c>
      <c r="AD32" s="180">
        <v>335815</v>
      </c>
      <c r="AE32" s="48"/>
      <c r="AF32" s="199">
        <v>0.181968624</v>
      </c>
      <c r="AG32" s="64">
        <v>1.8447881999999999E-2</v>
      </c>
      <c r="AH32" s="65">
        <v>3.6809019999999998E-3</v>
      </c>
      <c r="AI32" s="66">
        <v>5.3900000000000005E-7</v>
      </c>
      <c r="AJ32" s="67">
        <v>274807</v>
      </c>
      <c r="AK32" s="48"/>
      <c r="AL32" s="199">
        <v>0.14574000000000001</v>
      </c>
      <c r="AM32" s="64">
        <v>2.1999999999999999E-2</v>
      </c>
      <c r="AN32" s="65">
        <v>1.0828984E-2</v>
      </c>
      <c r="AO32" s="210">
        <v>4.2195700000000003E-2</v>
      </c>
      <c r="AP32" s="67">
        <v>45086</v>
      </c>
      <c r="AQ32" s="48"/>
      <c r="AR32" s="199">
        <v>0.1628</v>
      </c>
      <c r="AS32" s="64">
        <v>1.9539999999999998E-2</v>
      </c>
      <c r="AT32" s="65">
        <v>7.6779999999999999E-3</v>
      </c>
      <c r="AU32" s="210">
        <v>1.095E-2</v>
      </c>
      <c r="AV32" s="67">
        <v>62836</v>
      </c>
      <c r="AW32" s="48"/>
      <c r="AX32" s="199">
        <v>0.17560000000000001</v>
      </c>
      <c r="AY32" s="64">
        <v>1.89E-2</v>
      </c>
      <c r="AZ32" s="65">
        <v>3.2000000000000002E-3</v>
      </c>
      <c r="BA32" s="66">
        <v>2.4E-9</v>
      </c>
      <c r="BB32" s="67">
        <v>382729</v>
      </c>
      <c r="BC32" s="47"/>
      <c r="BD32" s="212">
        <v>3.9656264369999999E-2</v>
      </c>
    </row>
    <row r="33" spans="1:56" s="56" customFormat="1" ht="23" customHeight="1" x14ac:dyDescent="0.2">
      <c r="A33" s="175" t="s">
        <v>967</v>
      </c>
      <c r="B33" s="181" t="s">
        <v>271</v>
      </c>
      <c r="C33" s="181" t="s">
        <v>272</v>
      </c>
      <c r="D33" s="182" t="s">
        <v>273</v>
      </c>
      <c r="E33" s="181" t="s">
        <v>2</v>
      </c>
      <c r="F33" s="181" t="s">
        <v>1</v>
      </c>
      <c r="G33" s="188" t="s">
        <v>113</v>
      </c>
      <c r="H33" s="193">
        <v>0.65171410799999996</v>
      </c>
      <c r="I33" s="177">
        <v>1.1523998000000001E-2</v>
      </c>
      <c r="J33" s="178">
        <v>3.0765940000000002E-3</v>
      </c>
      <c r="K33" s="207">
        <v>1.79891E-4</v>
      </c>
      <c r="L33" s="180">
        <v>238223</v>
      </c>
      <c r="M33" s="181"/>
      <c r="N33" s="193">
        <v>0.68433999999999995</v>
      </c>
      <c r="O33" s="177">
        <v>5.0000000000000001E-3</v>
      </c>
      <c r="P33" s="178">
        <v>1.0649459999999999E-2</v>
      </c>
      <c r="Q33" s="192">
        <v>0.63870700000000002</v>
      </c>
      <c r="R33" s="180">
        <v>27549</v>
      </c>
      <c r="S33" s="181"/>
      <c r="T33" s="193">
        <v>0.6542</v>
      </c>
      <c r="U33" s="177">
        <v>1.3809999999999999E-2</v>
      </c>
      <c r="V33" s="178">
        <v>6.3569999999999998E-3</v>
      </c>
      <c r="W33" s="192">
        <v>2.9839999999999998E-2</v>
      </c>
      <c r="X33" s="180">
        <v>55784</v>
      </c>
      <c r="Y33" s="11"/>
      <c r="Z33" s="193">
        <v>0.6542</v>
      </c>
      <c r="AA33" s="177">
        <v>1.15E-2</v>
      </c>
      <c r="AB33" s="178">
        <v>2.7000000000000001E-3</v>
      </c>
      <c r="AC33" s="179">
        <v>1.73E-5</v>
      </c>
      <c r="AD33" s="180">
        <v>321556</v>
      </c>
      <c r="AE33" s="48"/>
      <c r="AF33" s="199">
        <v>0.65711125100000001</v>
      </c>
      <c r="AG33" s="64">
        <v>1.4087936000000001E-2</v>
      </c>
      <c r="AH33" s="65">
        <v>3.0474270000000001E-3</v>
      </c>
      <c r="AI33" s="66">
        <v>3.7799999999999998E-6</v>
      </c>
      <c r="AJ33" s="67">
        <v>259427</v>
      </c>
      <c r="AK33" s="48"/>
      <c r="AL33" s="199">
        <v>0.68433999999999995</v>
      </c>
      <c r="AM33" s="64">
        <v>1.6E-2</v>
      </c>
      <c r="AN33" s="65">
        <v>8.2187100000000006E-3</v>
      </c>
      <c r="AO33" s="210">
        <v>5.15614E-2</v>
      </c>
      <c r="AP33" s="67">
        <v>45086</v>
      </c>
      <c r="AQ33" s="48"/>
      <c r="AR33" s="199">
        <v>0.6542</v>
      </c>
      <c r="AS33" s="64">
        <v>1.5779999999999999E-2</v>
      </c>
      <c r="AT33" s="65">
        <v>6.0070000000000002E-3</v>
      </c>
      <c r="AU33" s="64">
        <v>8.6009999999999993E-3</v>
      </c>
      <c r="AV33" s="67">
        <v>61936</v>
      </c>
      <c r="AW33" s="48"/>
      <c r="AX33" s="199">
        <v>0.6593</v>
      </c>
      <c r="AY33" s="64">
        <v>1.46E-2</v>
      </c>
      <c r="AZ33" s="65">
        <v>2.5999999999999999E-3</v>
      </c>
      <c r="BA33" s="66">
        <v>1.5700000000000002E-8</v>
      </c>
      <c r="BB33" s="67">
        <v>366449</v>
      </c>
      <c r="BC33" s="47"/>
      <c r="BD33" s="212">
        <v>0.40262337330386</v>
      </c>
    </row>
    <row r="34" spans="1:56" s="56" customFormat="1" ht="23" customHeight="1" x14ac:dyDescent="0.2">
      <c r="A34" s="175" t="s">
        <v>967</v>
      </c>
      <c r="B34" s="181" t="s">
        <v>291</v>
      </c>
      <c r="C34" s="181" t="s">
        <v>292</v>
      </c>
      <c r="D34" s="182" t="s">
        <v>273</v>
      </c>
      <c r="E34" s="181" t="s">
        <v>1</v>
      </c>
      <c r="F34" s="181" t="s">
        <v>2</v>
      </c>
      <c r="G34" s="181" t="s">
        <v>1316</v>
      </c>
      <c r="H34" s="193">
        <v>0.61990481099999994</v>
      </c>
      <c r="I34" s="177">
        <v>1.191159E-2</v>
      </c>
      <c r="J34" s="178">
        <v>2.9699219999999998E-3</v>
      </c>
      <c r="K34" s="179">
        <v>6.0528400000000001E-5</v>
      </c>
      <c r="L34" s="180">
        <v>250502</v>
      </c>
      <c r="M34" s="181"/>
      <c r="N34" s="193">
        <v>0.68335999999999997</v>
      </c>
      <c r="O34" s="177">
        <v>4.0000000000000001E-3</v>
      </c>
      <c r="P34" s="178">
        <v>9.3303080000000007E-3</v>
      </c>
      <c r="Q34" s="192">
        <v>0.66813400000000001</v>
      </c>
      <c r="R34" s="180">
        <v>27549</v>
      </c>
      <c r="S34" s="181"/>
      <c r="T34" s="193">
        <v>0.64329999999999998</v>
      </c>
      <c r="U34" s="177">
        <v>1.523E-2</v>
      </c>
      <c r="V34" s="178">
        <v>6.2310000000000004E-3</v>
      </c>
      <c r="W34" s="192">
        <v>1.4489999999999999E-2</v>
      </c>
      <c r="X34" s="180">
        <v>56582</v>
      </c>
      <c r="Y34" s="11"/>
      <c r="Z34" s="193">
        <v>0.62870000000000004</v>
      </c>
      <c r="AA34" s="177">
        <v>1.1900000000000001E-2</v>
      </c>
      <c r="AB34" s="178">
        <v>2.5999999999999999E-3</v>
      </c>
      <c r="AC34" s="179">
        <v>4.0500000000000002E-6</v>
      </c>
      <c r="AD34" s="180">
        <v>334633</v>
      </c>
      <c r="AE34" s="48"/>
      <c r="AF34" s="199">
        <v>0.61155751199999997</v>
      </c>
      <c r="AG34" s="64">
        <v>1.0591386E-2</v>
      </c>
      <c r="AH34" s="65">
        <v>2.9295900000000001E-3</v>
      </c>
      <c r="AI34" s="211">
        <v>2.9998399999999999E-4</v>
      </c>
      <c r="AJ34" s="67">
        <v>273622</v>
      </c>
      <c r="AK34" s="48"/>
      <c r="AL34" s="199">
        <v>0.68335999999999997</v>
      </c>
      <c r="AM34" s="64">
        <v>1.7000000000000001E-2</v>
      </c>
      <c r="AN34" s="65">
        <v>8.4431630000000001E-3</v>
      </c>
      <c r="AO34" s="210">
        <v>4.4065899999999998E-2</v>
      </c>
      <c r="AP34" s="67">
        <v>45086</v>
      </c>
      <c r="AQ34" s="48"/>
      <c r="AR34" s="199">
        <v>0.64329999999999998</v>
      </c>
      <c r="AS34" s="64">
        <v>1.7690000000000001E-2</v>
      </c>
      <c r="AT34" s="65">
        <v>5.8809999999999999E-3</v>
      </c>
      <c r="AU34" s="64">
        <v>2.6280000000000001E-3</v>
      </c>
      <c r="AV34" s="67">
        <v>62849</v>
      </c>
      <c r="AW34" s="48"/>
      <c r="AX34" s="199">
        <v>0.62360000000000004</v>
      </c>
      <c r="AY34" s="64">
        <v>1.24E-2</v>
      </c>
      <c r="AZ34" s="65">
        <v>2.5000000000000001E-3</v>
      </c>
      <c r="BA34" s="66">
        <v>6.75E-7</v>
      </c>
      <c r="BB34" s="67">
        <v>381557</v>
      </c>
      <c r="BC34" s="47"/>
      <c r="BD34" s="212">
        <v>0.88843652237338999</v>
      </c>
    </row>
    <row r="35" spans="1:56" s="56" customFormat="1" ht="23" customHeight="1" x14ac:dyDescent="0.2">
      <c r="A35" s="175" t="s">
        <v>967</v>
      </c>
      <c r="B35" s="181" t="s">
        <v>280</v>
      </c>
      <c r="C35" s="181" t="s">
        <v>281</v>
      </c>
      <c r="D35" s="182" t="s">
        <v>282</v>
      </c>
      <c r="E35" s="181" t="s">
        <v>2</v>
      </c>
      <c r="F35" s="181" t="s">
        <v>4</v>
      </c>
      <c r="G35" s="181" t="s">
        <v>1316</v>
      </c>
      <c r="H35" s="193">
        <v>0.198207415</v>
      </c>
      <c r="I35" s="177">
        <v>1.5588448E-2</v>
      </c>
      <c r="J35" s="178">
        <v>3.6285459999999999E-3</v>
      </c>
      <c r="K35" s="179">
        <v>1.73862E-5</v>
      </c>
      <c r="L35" s="180">
        <v>251689</v>
      </c>
      <c r="M35" s="181"/>
      <c r="N35" s="193">
        <v>0.22442000000000001</v>
      </c>
      <c r="O35" s="177">
        <v>1.9E-2</v>
      </c>
      <c r="P35" s="178">
        <v>1.0836465999999999E-2</v>
      </c>
      <c r="Q35" s="192">
        <v>7.9543799999999998E-2</v>
      </c>
      <c r="R35" s="180">
        <v>27549</v>
      </c>
      <c r="S35" s="181"/>
      <c r="T35" s="193">
        <v>0.21379999999999999</v>
      </c>
      <c r="U35" s="177">
        <v>1.8890000000000001E-2</v>
      </c>
      <c r="V35" s="178">
        <v>7.528E-3</v>
      </c>
      <c r="W35" s="192">
        <v>1.2120000000000001E-2</v>
      </c>
      <c r="X35" s="180">
        <v>52637</v>
      </c>
      <c r="Y35" s="11"/>
      <c r="Z35" s="193">
        <v>0.2031</v>
      </c>
      <c r="AA35" s="177">
        <v>1.6400000000000001E-2</v>
      </c>
      <c r="AB35" s="178">
        <v>3.0999999999999999E-3</v>
      </c>
      <c r="AC35" s="179">
        <v>1.48E-7</v>
      </c>
      <c r="AD35" s="180">
        <v>331875</v>
      </c>
      <c r="AE35" s="48"/>
      <c r="AF35" s="199">
        <v>0.20111665400000001</v>
      </c>
      <c r="AG35" s="64">
        <v>1.2391196E-2</v>
      </c>
      <c r="AH35" s="65">
        <v>3.588412E-3</v>
      </c>
      <c r="AI35" s="211">
        <v>5.5415499999999997E-4</v>
      </c>
      <c r="AJ35" s="67">
        <v>274807</v>
      </c>
      <c r="AK35" s="48"/>
      <c r="AL35" s="199">
        <v>0.22442000000000001</v>
      </c>
      <c r="AM35" s="64">
        <v>2.1000000000000001E-2</v>
      </c>
      <c r="AN35" s="65">
        <v>9.3338919999999999E-3</v>
      </c>
      <c r="AO35" s="210">
        <v>2.44575E-2</v>
      </c>
      <c r="AP35" s="67">
        <v>45086</v>
      </c>
      <c r="AQ35" s="48"/>
      <c r="AR35" s="199">
        <v>0.21379999999999999</v>
      </c>
      <c r="AS35" s="64">
        <v>1.406E-2</v>
      </c>
      <c r="AT35" s="65">
        <v>7.1409999999999998E-3</v>
      </c>
      <c r="AU35" s="210">
        <v>4.9020000000000001E-2</v>
      </c>
      <c r="AV35" s="67">
        <v>58417</v>
      </c>
      <c r="AW35" s="48"/>
      <c r="AX35" s="199">
        <v>0.2059</v>
      </c>
      <c r="AY35" s="64">
        <v>1.3599999999999999E-2</v>
      </c>
      <c r="AZ35" s="65">
        <v>3.0000000000000001E-3</v>
      </c>
      <c r="BA35" s="66">
        <v>7.2899999999999997E-6</v>
      </c>
      <c r="BB35" s="67">
        <v>378310</v>
      </c>
      <c r="BC35" s="47"/>
      <c r="BD35" s="212">
        <v>0.51128413592722</v>
      </c>
    </row>
    <row r="36" spans="1:56" s="56" customFormat="1" ht="23" customHeight="1" x14ac:dyDescent="0.2">
      <c r="A36" s="175" t="s">
        <v>967</v>
      </c>
      <c r="B36" s="181" t="s">
        <v>145</v>
      </c>
      <c r="C36" s="181" t="s">
        <v>146</v>
      </c>
      <c r="D36" s="182" t="s">
        <v>147</v>
      </c>
      <c r="E36" s="181" t="s">
        <v>2</v>
      </c>
      <c r="F36" s="181" t="s">
        <v>1</v>
      </c>
      <c r="G36" s="181" t="s">
        <v>1316</v>
      </c>
      <c r="H36" s="193">
        <v>0.92266313700000002</v>
      </c>
      <c r="I36" s="177">
        <v>3.6479182999999998E-2</v>
      </c>
      <c r="J36" s="178">
        <v>6.4199349999999999E-3</v>
      </c>
      <c r="K36" s="179">
        <v>1.33E-8</v>
      </c>
      <c r="L36" s="180">
        <v>174947</v>
      </c>
      <c r="M36" s="181"/>
      <c r="N36" s="193">
        <v>0.88841000000000003</v>
      </c>
      <c r="O36" s="177">
        <v>0.03</v>
      </c>
      <c r="P36" s="178">
        <v>1.4403956000000001E-2</v>
      </c>
      <c r="Q36" s="192">
        <v>3.7273000000000001E-2</v>
      </c>
      <c r="R36" s="180">
        <v>27549</v>
      </c>
      <c r="S36" s="181"/>
      <c r="T36" s="193">
        <v>0.90066000000000002</v>
      </c>
      <c r="U36" s="177">
        <v>2.8198899999999999E-2</v>
      </c>
      <c r="V36" s="178">
        <v>1.02579E-2</v>
      </c>
      <c r="W36" s="177">
        <v>5.9778899999999996E-3</v>
      </c>
      <c r="X36" s="180">
        <v>56668</v>
      </c>
      <c r="Y36" s="11"/>
      <c r="Z36" s="193">
        <v>0.91300000000000003</v>
      </c>
      <c r="AA36" s="177">
        <v>3.3599999999999998E-2</v>
      </c>
      <c r="AB36" s="178">
        <v>5.1000000000000004E-3</v>
      </c>
      <c r="AC36" s="179">
        <v>3.9499999999999999E-11</v>
      </c>
      <c r="AD36" s="180">
        <v>259164</v>
      </c>
      <c r="AE36" s="48"/>
      <c r="AF36" s="199">
        <v>0.92256092599999995</v>
      </c>
      <c r="AG36" s="64">
        <v>2.7873586999999998E-2</v>
      </c>
      <c r="AH36" s="65">
        <v>6.9677480000000002E-3</v>
      </c>
      <c r="AI36" s="66">
        <v>6.3242899999999997E-5</v>
      </c>
      <c r="AJ36" s="67">
        <v>153724</v>
      </c>
      <c r="AK36" s="48"/>
      <c r="AL36" s="199">
        <v>0.88841000000000003</v>
      </c>
      <c r="AM36" s="64">
        <v>4.1000000000000002E-2</v>
      </c>
      <c r="AN36" s="65">
        <v>1.2260505E-2</v>
      </c>
      <c r="AO36" s="211">
        <v>8.2558600000000001E-4</v>
      </c>
      <c r="AP36" s="67">
        <v>45086</v>
      </c>
      <c r="AQ36" s="48"/>
      <c r="AR36" s="199">
        <v>0.90161000000000002</v>
      </c>
      <c r="AS36" s="64">
        <v>2.6391299999999999E-2</v>
      </c>
      <c r="AT36" s="65">
        <v>9.7920999999999998E-3</v>
      </c>
      <c r="AU36" s="64">
        <v>7.0353600000000001E-3</v>
      </c>
      <c r="AV36" s="67">
        <v>62945</v>
      </c>
      <c r="AW36" s="48"/>
      <c r="AX36" s="199">
        <v>0.91069999999999995</v>
      </c>
      <c r="AY36" s="64">
        <v>2.98E-2</v>
      </c>
      <c r="AZ36" s="65">
        <v>5.1999999999999998E-3</v>
      </c>
      <c r="BA36" s="66">
        <v>7.44E-9</v>
      </c>
      <c r="BB36" s="67">
        <v>261755</v>
      </c>
      <c r="BC36" s="47"/>
      <c r="BD36" s="212">
        <v>0.59751350247183999</v>
      </c>
    </row>
    <row r="37" spans="1:56" s="56" customFormat="1" ht="23" customHeight="1" x14ac:dyDescent="0.2">
      <c r="A37" s="175" t="s">
        <v>967</v>
      </c>
      <c r="B37" s="181" t="s">
        <v>411</v>
      </c>
      <c r="C37" s="181" t="s">
        <v>412</v>
      </c>
      <c r="D37" s="182" t="s">
        <v>413</v>
      </c>
      <c r="E37" s="181" t="s">
        <v>1</v>
      </c>
      <c r="F37" s="181" t="s">
        <v>3</v>
      </c>
      <c r="G37" s="181" t="s">
        <v>1316</v>
      </c>
      <c r="H37" s="193">
        <v>0.77546935100000003</v>
      </c>
      <c r="I37" s="177">
        <v>1.2920284000000001E-2</v>
      </c>
      <c r="J37" s="178">
        <v>3.4374509999999998E-3</v>
      </c>
      <c r="K37" s="207">
        <v>1.7081099999999999E-4</v>
      </c>
      <c r="L37" s="180">
        <v>250502</v>
      </c>
      <c r="M37" s="181"/>
      <c r="N37" s="193">
        <v>0.80240999999999996</v>
      </c>
      <c r="O37" s="177">
        <v>1.7999999999999999E-2</v>
      </c>
      <c r="P37" s="178">
        <v>1.1344722E-2</v>
      </c>
      <c r="Q37" s="192">
        <v>0.112594</v>
      </c>
      <c r="R37" s="180">
        <v>27549</v>
      </c>
      <c r="S37" s="181"/>
      <c r="T37" s="193">
        <v>0.78449999999999998</v>
      </c>
      <c r="U37" s="177">
        <v>1.042E-2</v>
      </c>
      <c r="V37" s="178">
        <v>7.267E-3</v>
      </c>
      <c r="W37" s="192">
        <v>0.1515</v>
      </c>
      <c r="X37" s="180">
        <v>56513</v>
      </c>
      <c r="Y37" s="11"/>
      <c r="Z37" s="193">
        <v>0.77890000000000004</v>
      </c>
      <c r="AA37" s="177">
        <v>1.2800000000000001E-2</v>
      </c>
      <c r="AB37" s="178">
        <v>3.0000000000000001E-3</v>
      </c>
      <c r="AC37" s="179">
        <v>1.8099999999999999E-5</v>
      </c>
      <c r="AD37" s="180">
        <v>334564</v>
      </c>
      <c r="AE37" s="48"/>
      <c r="AF37" s="199">
        <v>0.77470896499999997</v>
      </c>
      <c r="AG37" s="64">
        <v>9.4809179999999996E-3</v>
      </c>
      <c r="AH37" s="65">
        <v>3.3569239999999998E-3</v>
      </c>
      <c r="AI37" s="64">
        <v>4.7385930000000001E-3</v>
      </c>
      <c r="AJ37" s="67">
        <v>273622</v>
      </c>
      <c r="AK37" s="48"/>
      <c r="AL37" s="199">
        <v>0.80240999999999996</v>
      </c>
      <c r="AM37" s="64">
        <v>3.3000000000000002E-2</v>
      </c>
      <c r="AN37" s="65">
        <v>9.8925869999999996E-3</v>
      </c>
      <c r="AO37" s="211">
        <v>8.5044799999999996E-4</v>
      </c>
      <c r="AP37" s="67">
        <v>45086</v>
      </c>
      <c r="AQ37" s="48"/>
      <c r="AR37" s="199">
        <v>0.78449999999999998</v>
      </c>
      <c r="AS37" s="64">
        <v>1.593E-2</v>
      </c>
      <c r="AT37" s="65">
        <v>6.8640000000000003E-3</v>
      </c>
      <c r="AU37" s="210">
        <v>2.0299999999999999E-2</v>
      </c>
      <c r="AV37" s="67">
        <v>62779</v>
      </c>
      <c r="AW37" s="48"/>
      <c r="AX37" s="199">
        <v>0.77880000000000005</v>
      </c>
      <c r="AY37" s="64">
        <v>1.26E-2</v>
      </c>
      <c r="AZ37" s="65">
        <v>2.8999999999999998E-3</v>
      </c>
      <c r="BA37" s="66">
        <v>1.22E-5</v>
      </c>
      <c r="BB37" s="67">
        <v>381487</v>
      </c>
      <c r="BC37" s="47"/>
      <c r="BD37" s="212">
        <v>0.96131214986442004</v>
      </c>
    </row>
    <row r="38" spans="1:56" s="56" customFormat="1" ht="23" customHeight="1" x14ac:dyDescent="0.2">
      <c r="A38" s="175" t="s">
        <v>967</v>
      </c>
      <c r="B38" s="181" t="s">
        <v>364</v>
      </c>
      <c r="C38" s="181" t="s">
        <v>365</v>
      </c>
      <c r="D38" s="182" t="s">
        <v>366</v>
      </c>
      <c r="E38" s="181" t="s">
        <v>2</v>
      </c>
      <c r="F38" s="181" t="s">
        <v>4</v>
      </c>
      <c r="G38" s="181" t="s">
        <v>1316</v>
      </c>
      <c r="H38" s="193">
        <v>0.23565792999999999</v>
      </c>
      <c r="I38" s="177">
        <v>9.0281230000000007E-3</v>
      </c>
      <c r="J38" s="178">
        <v>3.4150750000000001E-3</v>
      </c>
      <c r="K38" s="177">
        <v>8.2027249999999993E-3</v>
      </c>
      <c r="L38" s="180">
        <v>244631</v>
      </c>
      <c r="M38" s="181"/>
      <c r="N38" s="193">
        <v>0.24851999999999999</v>
      </c>
      <c r="O38" s="177">
        <v>1.7000000000000001E-2</v>
      </c>
      <c r="P38" s="178">
        <v>1.0265127000000001E-2</v>
      </c>
      <c r="Q38" s="192">
        <v>9.7703100000000001E-2</v>
      </c>
      <c r="R38" s="180">
        <v>27549</v>
      </c>
      <c r="S38" s="181"/>
      <c r="T38" s="193">
        <v>0.21790000000000001</v>
      </c>
      <c r="U38" s="177">
        <v>-1.879E-3</v>
      </c>
      <c r="V38" s="178">
        <v>7.208E-3</v>
      </c>
      <c r="W38" s="192">
        <v>0.79430000000000001</v>
      </c>
      <c r="X38" s="180">
        <v>56554</v>
      </c>
      <c r="Y38" s="11"/>
      <c r="Z38" s="193">
        <v>0.23369999999999999</v>
      </c>
      <c r="AA38" s="177">
        <v>7.9000000000000008E-3</v>
      </c>
      <c r="AB38" s="178">
        <v>3.0000000000000001E-3</v>
      </c>
      <c r="AC38" s="177">
        <v>7.8650000000000005E-3</v>
      </c>
      <c r="AD38" s="180">
        <v>328734</v>
      </c>
      <c r="AE38" s="48"/>
      <c r="AF38" s="199">
        <v>0.23517165300000001</v>
      </c>
      <c r="AG38" s="64">
        <v>1.3658498999999999E-2</v>
      </c>
      <c r="AH38" s="65">
        <v>3.3033950000000002E-3</v>
      </c>
      <c r="AI38" s="66">
        <v>3.5544199999999998E-5</v>
      </c>
      <c r="AJ38" s="67">
        <v>272337</v>
      </c>
      <c r="AK38" s="48"/>
      <c r="AL38" s="199">
        <v>0.24851999999999999</v>
      </c>
      <c r="AM38" s="64">
        <v>1.6E-2</v>
      </c>
      <c r="AN38" s="65">
        <v>9.2347899999999997E-3</v>
      </c>
      <c r="AO38" s="210">
        <v>8.3170599999999997E-2</v>
      </c>
      <c r="AP38" s="67">
        <v>45086</v>
      </c>
      <c r="AQ38" s="48"/>
      <c r="AR38" s="199">
        <v>0.21790000000000001</v>
      </c>
      <c r="AS38" s="64">
        <v>2.691E-2</v>
      </c>
      <c r="AT38" s="65">
        <v>6.8409999999999999E-3</v>
      </c>
      <c r="AU38" s="66">
        <v>8.3599999999999999E-5</v>
      </c>
      <c r="AV38" s="67">
        <v>62830</v>
      </c>
      <c r="AW38" s="48"/>
      <c r="AX38" s="199">
        <v>0.23350000000000001</v>
      </c>
      <c r="AY38" s="64">
        <v>1.61E-2</v>
      </c>
      <c r="AZ38" s="65">
        <v>2.8E-3</v>
      </c>
      <c r="BA38" s="66">
        <v>1.18E-8</v>
      </c>
      <c r="BB38" s="67">
        <v>380253</v>
      </c>
      <c r="BC38" s="47"/>
      <c r="BD38" s="212">
        <v>4.3163639744820001E-2</v>
      </c>
    </row>
    <row r="39" spans="1:56" s="56" customFormat="1" ht="23" customHeight="1" x14ac:dyDescent="0.2">
      <c r="A39" s="175" t="s">
        <v>967</v>
      </c>
      <c r="B39" s="181" t="s">
        <v>179</v>
      </c>
      <c r="C39" s="181" t="s">
        <v>180</v>
      </c>
      <c r="D39" s="182" t="s">
        <v>181</v>
      </c>
      <c r="E39" s="181" t="s">
        <v>2</v>
      </c>
      <c r="F39" s="181" t="s">
        <v>4</v>
      </c>
      <c r="G39" s="181" t="s">
        <v>1316</v>
      </c>
      <c r="H39" s="193">
        <v>6.1076765999999998E-2</v>
      </c>
      <c r="I39" s="177">
        <v>2.0973089E-2</v>
      </c>
      <c r="J39" s="178">
        <v>5.959041E-3</v>
      </c>
      <c r="K39" s="207">
        <v>4.3229500000000002E-4</v>
      </c>
      <c r="L39" s="180">
        <v>251689</v>
      </c>
      <c r="M39" s="181"/>
      <c r="N39" s="193">
        <v>5.9749999999999998E-2</v>
      </c>
      <c r="O39" s="177">
        <v>6.4000000000000001E-2</v>
      </c>
      <c r="P39" s="178">
        <v>1.8823169000000001E-2</v>
      </c>
      <c r="Q39" s="207">
        <v>6.7369800000000003E-4</v>
      </c>
      <c r="R39" s="180">
        <v>27549</v>
      </c>
      <c r="S39" s="181"/>
      <c r="T39" s="193">
        <v>5.9429999999999997E-2</v>
      </c>
      <c r="U39" s="177">
        <v>1.67E-2</v>
      </c>
      <c r="V39" s="178">
        <v>1.252E-2</v>
      </c>
      <c r="W39" s="192">
        <v>0.182</v>
      </c>
      <c r="X39" s="180">
        <v>56598</v>
      </c>
      <c r="Y39" s="11"/>
      <c r="Z39" s="193">
        <v>6.0699999999999997E-2</v>
      </c>
      <c r="AA39" s="177">
        <v>2.35E-2</v>
      </c>
      <c r="AB39" s="178">
        <v>5.1999999999999998E-3</v>
      </c>
      <c r="AC39" s="179">
        <v>5.5899999999999998E-6</v>
      </c>
      <c r="AD39" s="180">
        <v>335836</v>
      </c>
      <c r="AE39" s="48"/>
      <c r="AF39" s="199">
        <v>5.9410703000000002E-2</v>
      </c>
      <c r="AG39" s="64">
        <v>3.4371595999999997E-2</v>
      </c>
      <c r="AH39" s="65">
        <v>5.8778770000000001E-3</v>
      </c>
      <c r="AI39" s="66">
        <v>4.9900000000000003E-9</v>
      </c>
      <c r="AJ39" s="67">
        <v>274807</v>
      </c>
      <c r="AK39" s="48"/>
      <c r="AL39" s="199">
        <v>5.9749999999999998E-2</v>
      </c>
      <c r="AM39" s="64">
        <v>0.03</v>
      </c>
      <c r="AN39" s="65">
        <v>1.6464893000000001E-2</v>
      </c>
      <c r="AO39" s="210">
        <v>6.8446099999999996E-2</v>
      </c>
      <c r="AP39" s="67">
        <v>45086</v>
      </c>
      <c r="AQ39" s="48"/>
      <c r="AR39" s="199">
        <v>5.9429999999999997E-2</v>
      </c>
      <c r="AS39" s="64">
        <v>2.6329999999999999E-2</v>
      </c>
      <c r="AT39" s="65">
        <v>1.191E-2</v>
      </c>
      <c r="AU39" s="210">
        <v>2.7089999999999999E-2</v>
      </c>
      <c r="AV39" s="67">
        <v>62886</v>
      </c>
      <c r="AW39" s="48"/>
      <c r="AX39" s="199">
        <v>5.9400000000000001E-2</v>
      </c>
      <c r="AY39" s="64">
        <v>3.2500000000000001E-2</v>
      </c>
      <c r="AZ39" s="65">
        <v>5.0000000000000001E-3</v>
      </c>
      <c r="BA39" s="66">
        <v>9.0799999999999999E-11</v>
      </c>
      <c r="BB39" s="67">
        <v>382779</v>
      </c>
      <c r="BC39" s="47"/>
      <c r="BD39" s="212">
        <v>0.20675254483562999</v>
      </c>
    </row>
    <row r="40" spans="1:56" s="56" customFormat="1" ht="23" customHeight="1" x14ac:dyDescent="0.2">
      <c r="A40" s="175" t="s">
        <v>967</v>
      </c>
      <c r="B40" s="181" t="s">
        <v>230</v>
      </c>
      <c r="C40" s="181" t="s">
        <v>231</v>
      </c>
      <c r="D40" s="182" t="s">
        <v>232</v>
      </c>
      <c r="E40" s="181" t="s">
        <v>3</v>
      </c>
      <c r="F40" s="181" t="s">
        <v>1</v>
      </c>
      <c r="G40" s="181" t="s">
        <v>1316</v>
      </c>
      <c r="H40" s="193">
        <v>0.406045726</v>
      </c>
      <c r="I40" s="177">
        <v>8.6039050000000002E-3</v>
      </c>
      <c r="J40" s="178">
        <v>2.9071990000000001E-3</v>
      </c>
      <c r="K40" s="177">
        <v>3.0812159999999999E-3</v>
      </c>
      <c r="L40" s="180">
        <v>251689</v>
      </c>
      <c r="M40" s="181"/>
      <c r="N40" s="193">
        <v>0.38152000000000003</v>
      </c>
      <c r="O40" s="177">
        <v>1.2E-2</v>
      </c>
      <c r="P40" s="178">
        <v>9.0302109999999998E-3</v>
      </c>
      <c r="Q40" s="192">
        <v>0.18389</v>
      </c>
      <c r="R40" s="180">
        <v>27549</v>
      </c>
      <c r="S40" s="181"/>
      <c r="T40" s="193">
        <v>0.39</v>
      </c>
      <c r="U40" s="177">
        <v>1.5299999999999999E-2</v>
      </c>
      <c r="V40" s="178">
        <v>6.0879999999999997E-3</v>
      </c>
      <c r="W40" s="192">
        <v>1.1950000000000001E-2</v>
      </c>
      <c r="X40" s="180">
        <v>56526</v>
      </c>
      <c r="Y40" s="11"/>
      <c r="Z40" s="193">
        <v>0.40139999999999998</v>
      </c>
      <c r="AA40" s="177">
        <v>0.01</v>
      </c>
      <c r="AB40" s="178">
        <v>2.5000000000000001E-3</v>
      </c>
      <c r="AC40" s="179">
        <v>7.0300000000000001E-5</v>
      </c>
      <c r="AD40" s="180">
        <v>335764</v>
      </c>
      <c r="AE40" s="48"/>
      <c r="AF40" s="199">
        <v>0.41717173600000002</v>
      </c>
      <c r="AG40" s="64">
        <v>1.1629186999999999E-2</v>
      </c>
      <c r="AH40" s="65">
        <v>2.8333120000000002E-3</v>
      </c>
      <c r="AI40" s="66">
        <v>4.0527700000000002E-5</v>
      </c>
      <c r="AJ40" s="67">
        <v>274807</v>
      </c>
      <c r="AK40" s="48"/>
      <c r="AL40" s="199">
        <v>0.38152000000000003</v>
      </c>
      <c r="AM40" s="64">
        <v>2.1999999999999999E-2</v>
      </c>
      <c r="AN40" s="65">
        <v>7.8605259999999996E-3</v>
      </c>
      <c r="AO40" s="210">
        <v>5.1293700000000003E-3</v>
      </c>
      <c r="AP40" s="67">
        <v>45086</v>
      </c>
      <c r="AQ40" s="48"/>
      <c r="AR40" s="199">
        <v>0.39</v>
      </c>
      <c r="AS40" s="64">
        <v>2.7089999999999999E-2</v>
      </c>
      <c r="AT40" s="65">
        <v>5.7860000000000003E-3</v>
      </c>
      <c r="AU40" s="66">
        <v>2.8600000000000001E-6</v>
      </c>
      <c r="AV40" s="67">
        <v>62786</v>
      </c>
      <c r="AW40" s="48"/>
      <c r="AX40" s="199">
        <v>0.40899999999999997</v>
      </c>
      <c r="AY40" s="64">
        <v>1.5299999999999999E-2</v>
      </c>
      <c r="AZ40" s="65">
        <v>2.3999999999999998E-3</v>
      </c>
      <c r="BA40" s="66">
        <v>2.4800000000000002E-10</v>
      </c>
      <c r="BB40" s="67">
        <v>382679</v>
      </c>
      <c r="BC40" s="47"/>
      <c r="BD40" s="212">
        <v>0.12170274879860001</v>
      </c>
    </row>
    <row r="41" spans="1:56" s="56" customFormat="1" ht="23" customHeight="1" x14ac:dyDescent="0.2">
      <c r="A41" s="175" t="s">
        <v>967</v>
      </c>
      <c r="B41" s="181" t="s">
        <v>204</v>
      </c>
      <c r="C41" s="181" t="s">
        <v>205</v>
      </c>
      <c r="D41" s="182" t="s">
        <v>206</v>
      </c>
      <c r="E41" s="181" t="s">
        <v>3</v>
      </c>
      <c r="F41" s="181" t="s">
        <v>1</v>
      </c>
      <c r="G41" s="181" t="s">
        <v>1316</v>
      </c>
      <c r="H41" s="193">
        <v>0.59926159700000003</v>
      </c>
      <c r="I41" s="177">
        <v>1.3220096000000001E-2</v>
      </c>
      <c r="J41" s="178">
        <v>2.9429199999999999E-3</v>
      </c>
      <c r="K41" s="179">
        <v>7.0500000000000003E-6</v>
      </c>
      <c r="L41" s="180">
        <v>251689</v>
      </c>
      <c r="M41" s="181"/>
      <c r="N41" s="193">
        <v>0.61314000000000002</v>
      </c>
      <c r="O41" s="177">
        <v>2.4E-2</v>
      </c>
      <c r="P41" s="178">
        <v>9.2633539999999997E-3</v>
      </c>
      <c r="Q41" s="192">
        <v>9.5738000000000004E-3</v>
      </c>
      <c r="R41" s="180">
        <v>27549</v>
      </c>
      <c r="S41" s="181"/>
      <c r="T41" s="193">
        <v>0.63239999999999996</v>
      </c>
      <c r="U41" s="177">
        <v>8.7589999999999994E-3</v>
      </c>
      <c r="V41" s="178">
        <v>6.1989999999999996E-3</v>
      </c>
      <c r="W41" s="192">
        <v>0.15770000000000001</v>
      </c>
      <c r="X41" s="180">
        <v>56342</v>
      </c>
      <c r="Y41" s="11"/>
      <c r="Z41" s="193">
        <v>0.60589999999999999</v>
      </c>
      <c r="AA41" s="177">
        <v>1.3299999999999999E-2</v>
      </c>
      <c r="AB41" s="178">
        <v>2.5999999999999999E-3</v>
      </c>
      <c r="AC41" s="179">
        <v>2.0200000000000001E-7</v>
      </c>
      <c r="AD41" s="180">
        <v>335580</v>
      </c>
      <c r="AE41" s="48"/>
      <c r="AF41" s="199">
        <v>0.59869866400000005</v>
      </c>
      <c r="AG41" s="64">
        <v>1.2004478000000001E-2</v>
      </c>
      <c r="AH41" s="65">
        <v>2.8848250000000001E-3</v>
      </c>
      <c r="AI41" s="66">
        <v>3.1650999999999999E-5</v>
      </c>
      <c r="AJ41" s="67">
        <v>274807</v>
      </c>
      <c r="AK41" s="48"/>
      <c r="AL41" s="199">
        <v>0.61314000000000002</v>
      </c>
      <c r="AM41" s="64">
        <v>1.4999999999999999E-2</v>
      </c>
      <c r="AN41" s="65">
        <v>7.7877579999999997E-3</v>
      </c>
      <c r="AO41" s="210">
        <v>5.4091899999999998E-2</v>
      </c>
      <c r="AP41" s="67">
        <v>45086</v>
      </c>
      <c r="AQ41" s="48"/>
      <c r="AR41" s="199">
        <v>0.63239999999999996</v>
      </c>
      <c r="AS41" s="64">
        <v>1.5709999999999998E-2</v>
      </c>
      <c r="AT41" s="65">
        <v>5.8830000000000002E-3</v>
      </c>
      <c r="AU41" s="64">
        <v>7.5890000000000003E-3</v>
      </c>
      <c r="AV41" s="67">
        <v>62591</v>
      </c>
      <c r="AW41" s="48"/>
      <c r="AX41" s="199">
        <v>0.60599999999999998</v>
      </c>
      <c r="AY41" s="64">
        <v>1.29E-2</v>
      </c>
      <c r="AZ41" s="65">
        <v>2.5000000000000001E-3</v>
      </c>
      <c r="BA41" s="66">
        <v>1.37E-7</v>
      </c>
      <c r="BB41" s="67">
        <v>382484</v>
      </c>
      <c r="BC41" s="47"/>
      <c r="BD41" s="212">
        <v>0.91064399905002003</v>
      </c>
    </row>
    <row r="42" spans="1:56" s="56" customFormat="1" ht="23" customHeight="1" x14ac:dyDescent="0.2">
      <c r="A42" s="175" t="s">
        <v>967</v>
      </c>
      <c r="B42" s="181" t="s">
        <v>68</v>
      </c>
      <c r="C42" s="181" t="s">
        <v>69</v>
      </c>
      <c r="D42" s="182" t="s">
        <v>70</v>
      </c>
      <c r="E42" s="181" t="s">
        <v>3</v>
      </c>
      <c r="F42" s="181" t="s">
        <v>2</v>
      </c>
      <c r="G42" s="181" t="s">
        <v>1316</v>
      </c>
      <c r="H42" s="193">
        <v>0.436908505</v>
      </c>
      <c r="I42" s="177">
        <v>1.916294E-2</v>
      </c>
      <c r="J42" s="178">
        <v>2.893072E-3</v>
      </c>
      <c r="K42" s="179">
        <v>3.5000000000000002E-11</v>
      </c>
      <c r="L42" s="180">
        <v>248122</v>
      </c>
      <c r="M42" s="181"/>
      <c r="N42" s="193">
        <v>0.44928000000000001</v>
      </c>
      <c r="O42" s="177">
        <v>1.2999999999999999E-2</v>
      </c>
      <c r="P42" s="178">
        <v>8.8495620000000001E-3</v>
      </c>
      <c r="Q42" s="192">
        <v>0.14183299999999999</v>
      </c>
      <c r="R42" s="180">
        <v>27549</v>
      </c>
      <c r="S42" s="181"/>
      <c r="T42" s="193">
        <v>0.45979999999999999</v>
      </c>
      <c r="U42" s="177">
        <v>2.3820000000000001E-2</v>
      </c>
      <c r="V42" s="178">
        <v>5.9610000000000002E-3</v>
      </c>
      <c r="W42" s="179">
        <v>6.4499999999999996E-5</v>
      </c>
      <c r="X42" s="180">
        <v>56455</v>
      </c>
      <c r="Y42" s="11"/>
      <c r="Z42" s="193">
        <v>0.44190000000000002</v>
      </c>
      <c r="AA42" s="177">
        <v>1.95E-2</v>
      </c>
      <c r="AB42" s="178">
        <v>2.5000000000000001E-3</v>
      </c>
      <c r="AC42" s="179">
        <v>5.9400000000000003E-15</v>
      </c>
      <c r="AD42" s="180">
        <v>332126</v>
      </c>
      <c r="AE42" s="48"/>
      <c r="AF42" s="199">
        <v>0.44275730099999999</v>
      </c>
      <c r="AG42" s="64">
        <v>2.3351021999999999E-2</v>
      </c>
      <c r="AH42" s="65">
        <v>2.8509960000000002E-3</v>
      </c>
      <c r="AI42" s="66">
        <v>2.5999999999999998E-16</v>
      </c>
      <c r="AJ42" s="67">
        <v>270958</v>
      </c>
      <c r="AK42" s="48"/>
      <c r="AL42" s="199">
        <v>0.44928000000000001</v>
      </c>
      <c r="AM42" s="64">
        <v>2.5999999999999999E-2</v>
      </c>
      <c r="AN42" s="65">
        <v>7.8693770000000003E-3</v>
      </c>
      <c r="AO42" s="64">
        <v>9.5334100000000002E-4</v>
      </c>
      <c r="AP42" s="67">
        <v>45086</v>
      </c>
      <c r="AQ42" s="48"/>
      <c r="AR42" s="199">
        <v>0.45979999999999999</v>
      </c>
      <c r="AS42" s="64">
        <v>2.8899999999999999E-2</v>
      </c>
      <c r="AT42" s="65">
        <v>5.6499999999999996E-3</v>
      </c>
      <c r="AU42" s="66">
        <v>3.1399999999999998E-7</v>
      </c>
      <c r="AV42" s="67">
        <v>62740</v>
      </c>
      <c r="AW42" s="48"/>
      <c r="AX42" s="199">
        <v>0.44650000000000001</v>
      </c>
      <c r="AY42" s="64">
        <v>2.46E-2</v>
      </c>
      <c r="AZ42" s="65">
        <v>2.3999999999999998E-3</v>
      </c>
      <c r="BA42" s="66">
        <v>2.7900000000000002E-24</v>
      </c>
      <c r="BB42" s="67">
        <v>378784</v>
      </c>
      <c r="BC42" s="47"/>
      <c r="BD42" s="212">
        <v>0.13641801033175999</v>
      </c>
    </row>
    <row r="43" spans="1:56" s="56" customFormat="1" ht="23" customHeight="1" x14ac:dyDescent="0.2">
      <c r="A43" s="175" t="s">
        <v>967</v>
      </c>
      <c r="B43" s="181" t="s">
        <v>457</v>
      </c>
      <c r="C43" s="181" t="s">
        <v>458</v>
      </c>
      <c r="D43" s="182" t="s">
        <v>459</v>
      </c>
      <c r="E43" s="181" t="s">
        <v>3</v>
      </c>
      <c r="F43" s="181" t="s">
        <v>2</v>
      </c>
      <c r="G43" s="181" t="s">
        <v>1316</v>
      </c>
      <c r="H43" s="193">
        <v>5.2917503999999997E-2</v>
      </c>
      <c r="I43" s="177">
        <v>3.0039883999999999E-2</v>
      </c>
      <c r="J43" s="178">
        <v>6.3697830000000004E-3</v>
      </c>
      <c r="K43" s="179">
        <v>2.4099999999999998E-6</v>
      </c>
      <c r="L43" s="180">
        <v>248748</v>
      </c>
      <c r="M43" s="181"/>
      <c r="N43" s="193">
        <v>5.0099999999999999E-2</v>
      </c>
      <c r="O43" s="177">
        <v>3.0000000000000001E-3</v>
      </c>
      <c r="P43" s="178">
        <v>2.1095725999999999E-2</v>
      </c>
      <c r="Q43" s="192">
        <v>0.88691500000000001</v>
      </c>
      <c r="R43" s="180">
        <v>27549</v>
      </c>
      <c r="S43" s="181"/>
      <c r="T43" s="193">
        <v>5.7410000000000003E-2</v>
      </c>
      <c r="U43" s="177">
        <v>1.384E-2</v>
      </c>
      <c r="V43" s="178">
        <v>1.277E-2</v>
      </c>
      <c r="W43" s="192">
        <v>0.2782</v>
      </c>
      <c r="X43" s="180">
        <v>56553</v>
      </c>
      <c r="Y43" s="11"/>
      <c r="Z43" s="193">
        <v>5.3600000000000002E-2</v>
      </c>
      <c r="AA43" s="177">
        <v>2.52E-2</v>
      </c>
      <c r="AB43" s="178">
        <v>5.4999999999999997E-3</v>
      </c>
      <c r="AC43" s="179">
        <v>4.69E-6</v>
      </c>
      <c r="AD43" s="180">
        <v>332850</v>
      </c>
      <c r="AE43" s="48"/>
      <c r="AF43" s="199">
        <v>5.4098251999999999E-2</v>
      </c>
      <c r="AG43" s="64">
        <v>1.2291066999999999E-2</v>
      </c>
      <c r="AH43" s="65">
        <v>6.1435459999999997E-3</v>
      </c>
      <c r="AI43" s="210">
        <v>4.5430439000000003E-2</v>
      </c>
      <c r="AJ43" s="67">
        <v>271621</v>
      </c>
      <c r="AK43" s="48"/>
      <c r="AL43" s="199">
        <v>5.0099999999999999E-2</v>
      </c>
      <c r="AM43" s="64">
        <v>3.5999999999999997E-2</v>
      </c>
      <c r="AN43" s="65">
        <v>1.7954622E-2</v>
      </c>
      <c r="AO43" s="210">
        <v>4.4957200000000003E-2</v>
      </c>
      <c r="AP43" s="67">
        <v>45086</v>
      </c>
      <c r="AQ43" s="48"/>
      <c r="AR43" s="199">
        <v>5.7410000000000003E-2</v>
      </c>
      <c r="AS43" s="64">
        <v>1.8169999999999999E-2</v>
      </c>
      <c r="AT43" s="65">
        <v>1.21E-2</v>
      </c>
      <c r="AU43" s="210">
        <v>0.1331</v>
      </c>
      <c r="AV43" s="67">
        <v>62833</v>
      </c>
      <c r="AW43" s="48"/>
      <c r="AX43" s="199">
        <v>5.4399999999999997E-2</v>
      </c>
      <c r="AY43" s="64">
        <v>1.54E-2</v>
      </c>
      <c r="AZ43" s="65">
        <v>5.1999999999999998E-3</v>
      </c>
      <c r="BA43" s="64">
        <v>3.2650000000000001E-3</v>
      </c>
      <c r="BB43" s="67">
        <v>379540</v>
      </c>
      <c r="BC43" s="47"/>
      <c r="BD43" s="212">
        <v>0.19010976152959</v>
      </c>
    </row>
    <row r="44" spans="1:56" s="56" customFormat="1" ht="23" customHeight="1" x14ac:dyDescent="0.2">
      <c r="A44" s="175" t="s">
        <v>967</v>
      </c>
      <c r="B44" s="181" t="s">
        <v>75</v>
      </c>
      <c r="C44" s="181" t="s">
        <v>76</v>
      </c>
      <c r="D44" s="182" t="s">
        <v>77</v>
      </c>
      <c r="E44" s="181" t="s">
        <v>4</v>
      </c>
      <c r="F44" s="181" t="s">
        <v>2</v>
      </c>
      <c r="G44" s="181" t="s">
        <v>1316</v>
      </c>
      <c r="H44" s="193">
        <v>0.31243966299999998</v>
      </c>
      <c r="I44" s="177">
        <v>2.3200835E-2</v>
      </c>
      <c r="J44" s="178">
        <v>3.0747909999999999E-3</v>
      </c>
      <c r="K44" s="179">
        <v>4.5099999999999998E-14</v>
      </c>
      <c r="L44" s="180">
        <v>251689</v>
      </c>
      <c r="M44" s="181"/>
      <c r="N44" s="193">
        <v>0.34162999999999999</v>
      </c>
      <c r="O44" s="177">
        <v>3.5999999999999997E-2</v>
      </c>
      <c r="P44" s="178">
        <v>9.4449089999999996E-3</v>
      </c>
      <c r="Q44" s="207">
        <v>1.38083E-4</v>
      </c>
      <c r="R44" s="180">
        <v>27549</v>
      </c>
      <c r="S44" s="181"/>
      <c r="T44" s="193">
        <v>0.33810000000000001</v>
      </c>
      <c r="U44" s="177">
        <v>3.8510000000000003E-2</v>
      </c>
      <c r="V44" s="178">
        <v>6.2960000000000004E-3</v>
      </c>
      <c r="W44" s="179">
        <v>9.6100000000000009E-10</v>
      </c>
      <c r="X44" s="180">
        <v>56408</v>
      </c>
      <c r="Y44" s="11"/>
      <c r="Z44" s="193">
        <v>0.31929999999999997</v>
      </c>
      <c r="AA44" s="177">
        <v>2.69E-2</v>
      </c>
      <c r="AB44" s="178">
        <v>2.7000000000000001E-3</v>
      </c>
      <c r="AC44" s="179">
        <v>3.1900000000000002E-24</v>
      </c>
      <c r="AD44" s="180">
        <v>335646</v>
      </c>
      <c r="AE44" s="48"/>
      <c r="AF44" s="199">
        <v>0.31227933299999999</v>
      </c>
      <c r="AG44" s="64">
        <v>1.8976066999999999E-2</v>
      </c>
      <c r="AH44" s="65">
        <v>3.040297E-3</v>
      </c>
      <c r="AI44" s="66">
        <v>4.33E-10</v>
      </c>
      <c r="AJ44" s="67">
        <v>273029</v>
      </c>
      <c r="AK44" s="48"/>
      <c r="AL44" s="199">
        <v>0.34162999999999999</v>
      </c>
      <c r="AM44" s="64">
        <v>1.6E-2</v>
      </c>
      <c r="AN44" s="65">
        <v>8.0223280000000004E-3</v>
      </c>
      <c r="AO44" s="210">
        <v>4.6104699999999998E-2</v>
      </c>
      <c r="AP44" s="67">
        <v>45086</v>
      </c>
      <c r="AQ44" s="48"/>
      <c r="AR44" s="199">
        <v>0.33810000000000001</v>
      </c>
      <c r="AS44" s="64">
        <v>2.3789999999999999E-2</v>
      </c>
      <c r="AT44" s="65">
        <v>5.9550000000000002E-3</v>
      </c>
      <c r="AU44" s="66">
        <v>6.4700000000000001E-5</v>
      </c>
      <c r="AV44" s="67">
        <v>62670</v>
      </c>
      <c r="AW44" s="48"/>
      <c r="AX44" s="199">
        <v>0.3201</v>
      </c>
      <c r="AY44" s="64">
        <v>1.9599999999999999E-2</v>
      </c>
      <c r="AZ44" s="65">
        <v>2.5999999999999999E-3</v>
      </c>
      <c r="BA44" s="66">
        <v>2.42E-14</v>
      </c>
      <c r="BB44" s="67">
        <v>380785</v>
      </c>
      <c r="BC44" s="47"/>
      <c r="BD44" s="212">
        <v>4.8738638846370003E-2</v>
      </c>
    </row>
    <row r="45" spans="1:56" s="56" customFormat="1" ht="23" customHeight="1" x14ac:dyDescent="0.2">
      <c r="A45" s="175" t="s">
        <v>967</v>
      </c>
      <c r="B45" s="181" t="s">
        <v>71</v>
      </c>
      <c r="C45" s="181" t="s">
        <v>72</v>
      </c>
      <c r="D45" s="182" t="s">
        <v>73</v>
      </c>
      <c r="E45" s="181" t="s">
        <v>4</v>
      </c>
      <c r="F45" s="181" t="s">
        <v>2</v>
      </c>
      <c r="G45" s="181" t="s">
        <v>1316</v>
      </c>
      <c r="H45" s="193">
        <v>0.313931081</v>
      </c>
      <c r="I45" s="177">
        <v>2.4193174000000001E-2</v>
      </c>
      <c r="J45" s="178">
        <v>3.0723249999999999E-3</v>
      </c>
      <c r="K45" s="179">
        <v>3.42E-15</v>
      </c>
      <c r="L45" s="180">
        <v>251406</v>
      </c>
      <c r="M45" s="181"/>
      <c r="N45" s="193">
        <v>0.34499999999999997</v>
      </c>
      <c r="O45" s="177">
        <v>3.4000000000000002E-2</v>
      </c>
      <c r="P45" s="178">
        <v>9.2612389999999992E-3</v>
      </c>
      <c r="Q45" s="207">
        <v>2.4140000000000001E-4</v>
      </c>
      <c r="R45" s="180">
        <v>27549</v>
      </c>
      <c r="S45" s="181"/>
      <c r="T45" s="193">
        <v>0.33989999999999998</v>
      </c>
      <c r="U45" s="177">
        <v>3.8670000000000003E-2</v>
      </c>
      <c r="V45" s="178">
        <v>6.2789999999999999E-3</v>
      </c>
      <c r="W45" s="179">
        <v>7.3800000000000004E-10</v>
      </c>
      <c r="X45" s="180">
        <v>56552</v>
      </c>
      <c r="Y45" s="11"/>
      <c r="Z45" s="193">
        <v>0.3211</v>
      </c>
      <c r="AA45" s="177">
        <v>2.76E-2</v>
      </c>
      <c r="AB45" s="178">
        <v>2.5999999999999999E-3</v>
      </c>
      <c r="AC45" s="179">
        <v>1.9900000000000001E-25</v>
      </c>
      <c r="AD45" s="180">
        <v>335507</v>
      </c>
      <c r="AE45" s="48"/>
      <c r="AF45" s="199">
        <v>0.31371426400000002</v>
      </c>
      <c r="AG45" s="64">
        <v>1.8498027E-2</v>
      </c>
      <c r="AH45" s="65">
        <v>3.056226E-3</v>
      </c>
      <c r="AI45" s="66">
        <v>1.43E-9</v>
      </c>
      <c r="AJ45" s="67">
        <v>270853</v>
      </c>
      <c r="AK45" s="48"/>
      <c r="AL45" s="199">
        <v>0.34499999999999997</v>
      </c>
      <c r="AM45" s="64">
        <v>1.6E-2</v>
      </c>
      <c r="AN45" s="65">
        <v>8.0105999999999997E-3</v>
      </c>
      <c r="AO45" s="210">
        <v>4.5786800000000002E-2</v>
      </c>
      <c r="AP45" s="67">
        <v>45086</v>
      </c>
      <c r="AQ45" s="48"/>
      <c r="AR45" s="199">
        <v>0.33989999999999998</v>
      </c>
      <c r="AS45" s="64">
        <v>2.2859999999999998E-2</v>
      </c>
      <c r="AT45" s="65">
        <v>5.9300000000000004E-3</v>
      </c>
      <c r="AU45" s="211">
        <v>1.1569999999999999E-4</v>
      </c>
      <c r="AV45" s="67">
        <v>62838</v>
      </c>
      <c r="AW45" s="48"/>
      <c r="AX45" s="199">
        <v>0.32190000000000002</v>
      </c>
      <c r="AY45" s="64">
        <v>1.9099999999999999E-2</v>
      </c>
      <c r="AZ45" s="65">
        <v>2.5999999999999999E-3</v>
      </c>
      <c r="BA45" s="66">
        <v>1.2699999999999999E-13</v>
      </c>
      <c r="BB45" s="67">
        <v>378777</v>
      </c>
      <c r="BC45" s="47"/>
      <c r="BD45" s="212">
        <v>1.93138187234E-2</v>
      </c>
    </row>
    <row r="46" spans="1:56" s="56" customFormat="1" ht="23" customHeight="1" x14ac:dyDescent="0.2">
      <c r="A46" s="175" t="s">
        <v>967</v>
      </c>
      <c r="B46" s="181" t="s">
        <v>305</v>
      </c>
      <c r="C46" s="181" t="s">
        <v>306</v>
      </c>
      <c r="D46" s="182" t="s">
        <v>307</v>
      </c>
      <c r="E46" s="181" t="s">
        <v>2</v>
      </c>
      <c r="F46" s="181" t="s">
        <v>4</v>
      </c>
      <c r="G46" s="181" t="s">
        <v>1316</v>
      </c>
      <c r="H46" s="193">
        <v>0.141538777</v>
      </c>
      <c r="I46" s="177">
        <v>8.6262189999999992E-3</v>
      </c>
      <c r="J46" s="178">
        <v>4.1499010000000001E-3</v>
      </c>
      <c r="K46" s="192">
        <v>3.7648947000000002E-2</v>
      </c>
      <c r="L46" s="180">
        <v>244387</v>
      </c>
      <c r="M46" s="181"/>
      <c r="N46" s="193">
        <v>0.13933000000000001</v>
      </c>
      <c r="O46" s="177">
        <v>5.0000000000000001E-3</v>
      </c>
      <c r="P46" s="178">
        <v>1.2893332E-2</v>
      </c>
      <c r="Q46" s="192">
        <v>0.69816599999999995</v>
      </c>
      <c r="R46" s="180">
        <v>27549</v>
      </c>
      <c r="S46" s="181"/>
      <c r="T46" s="193">
        <v>0.1547</v>
      </c>
      <c r="U46" s="177">
        <v>2.2169999999999999E-2</v>
      </c>
      <c r="V46" s="178">
        <v>8.2129999999999998E-3</v>
      </c>
      <c r="W46" s="177">
        <v>6.9579999999999998E-3</v>
      </c>
      <c r="X46" s="180">
        <v>56609</v>
      </c>
      <c r="Y46" s="11"/>
      <c r="Z46" s="193">
        <v>0.14380000000000001</v>
      </c>
      <c r="AA46" s="177">
        <v>1.09E-2</v>
      </c>
      <c r="AB46" s="178">
        <v>3.5999999999999999E-3</v>
      </c>
      <c r="AC46" s="177">
        <v>2.2109999999999999E-3</v>
      </c>
      <c r="AD46" s="180">
        <v>328545</v>
      </c>
      <c r="AE46" s="48"/>
      <c r="AF46" s="199">
        <v>0.141253615</v>
      </c>
      <c r="AG46" s="64">
        <v>2.0303192000000001E-2</v>
      </c>
      <c r="AH46" s="65">
        <v>4.1691380000000002E-3</v>
      </c>
      <c r="AI46" s="66">
        <v>1.1200000000000001E-6</v>
      </c>
      <c r="AJ46" s="67">
        <v>250209</v>
      </c>
      <c r="AK46" s="48"/>
      <c r="AL46" s="199">
        <v>0.13933000000000001</v>
      </c>
      <c r="AM46" s="64">
        <v>1.4999999999999999E-2</v>
      </c>
      <c r="AN46" s="65">
        <v>1.094261E-2</v>
      </c>
      <c r="AO46" s="210">
        <v>0.17044100000000001</v>
      </c>
      <c r="AP46" s="67">
        <v>45086</v>
      </c>
      <c r="AQ46" s="48"/>
      <c r="AR46" s="199">
        <v>0.1547</v>
      </c>
      <c r="AS46" s="64">
        <v>2.9819999999999999E-2</v>
      </c>
      <c r="AT46" s="65">
        <v>7.783E-3</v>
      </c>
      <c r="AU46" s="211">
        <v>1.2750000000000001E-4</v>
      </c>
      <c r="AV46" s="67">
        <v>62893</v>
      </c>
      <c r="AW46" s="48"/>
      <c r="AX46" s="199">
        <v>0.14380000000000001</v>
      </c>
      <c r="AY46" s="64">
        <v>2.1700000000000001E-2</v>
      </c>
      <c r="AZ46" s="65">
        <v>3.5000000000000001E-3</v>
      </c>
      <c r="BA46" s="66">
        <v>4.9399999999999995E-10</v>
      </c>
      <c r="BB46" s="67">
        <v>358188</v>
      </c>
      <c r="BC46" s="47"/>
      <c r="BD46" s="212">
        <v>2.9497758689649999E-2</v>
      </c>
    </row>
    <row r="47" spans="1:56" s="56" customFormat="1" ht="23" customHeight="1" x14ac:dyDescent="0.2">
      <c r="A47" s="175" t="s">
        <v>967</v>
      </c>
      <c r="B47" s="181" t="s">
        <v>58</v>
      </c>
      <c r="C47" s="181" t="s">
        <v>59</v>
      </c>
      <c r="D47" s="182" t="s">
        <v>60</v>
      </c>
      <c r="E47" s="181" t="s">
        <v>2</v>
      </c>
      <c r="F47" s="181" t="s">
        <v>4</v>
      </c>
      <c r="G47" s="181" t="s">
        <v>1316</v>
      </c>
      <c r="H47" s="193">
        <v>0.4822536</v>
      </c>
      <c r="I47" s="177">
        <v>2.4277995E-2</v>
      </c>
      <c r="J47" s="178">
        <v>2.9868809999999998E-3</v>
      </c>
      <c r="K47" s="179">
        <v>4.3599999999999998E-16</v>
      </c>
      <c r="L47" s="180">
        <v>236772</v>
      </c>
      <c r="M47" s="181"/>
      <c r="N47" s="193">
        <v>0.45500000000000002</v>
      </c>
      <c r="O47" s="177">
        <v>2.1000000000000001E-2</v>
      </c>
      <c r="P47" s="178">
        <v>8.9401619999999998E-3</v>
      </c>
      <c r="Q47" s="192">
        <v>1.88264E-2</v>
      </c>
      <c r="R47" s="180">
        <v>27549</v>
      </c>
      <c r="S47" s="181"/>
      <c r="T47" s="193">
        <v>0.48609999999999998</v>
      </c>
      <c r="U47" s="177">
        <v>3.5049999999999998E-2</v>
      </c>
      <c r="V47" s="178">
        <v>5.934E-3</v>
      </c>
      <c r="W47" s="179">
        <v>3.5199999999999998E-9</v>
      </c>
      <c r="X47" s="180">
        <v>56567</v>
      </c>
      <c r="Y47" s="11"/>
      <c r="Z47" s="193">
        <v>0.48070000000000002</v>
      </c>
      <c r="AA47" s="177">
        <v>2.5999999999999999E-2</v>
      </c>
      <c r="AB47" s="178">
        <v>2.5999999999999999E-3</v>
      </c>
      <c r="AC47" s="179">
        <v>2.6E-24</v>
      </c>
      <c r="AD47" s="180">
        <v>320888</v>
      </c>
      <c r="AE47" s="48"/>
      <c r="AF47" s="199">
        <v>0.49533748</v>
      </c>
      <c r="AG47" s="64">
        <v>3.1387262999999999E-2</v>
      </c>
      <c r="AH47" s="65">
        <v>2.9693330000000002E-3</v>
      </c>
      <c r="AI47" s="66">
        <v>4.0799999999999999E-26</v>
      </c>
      <c r="AJ47" s="67">
        <v>258077</v>
      </c>
      <c r="AK47" s="48"/>
      <c r="AL47" s="199">
        <v>0.45500000000000002</v>
      </c>
      <c r="AM47" s="64">
        <v>4.7E-2</v>
      </c>
      <c r="AN47" s="65">
        <v>7.8706439999999996E-3</v>
      </c>
      <c r="AO47" s="66">
        <v>2.3499999999999999E-9</v>
      </c>
      <c r="AP47" s="67">
        <v>45086</v>
      </c>
      <c r="AQ47" s="48"/>
      <c r="AR47" s="199">
        <v>0.48609999999999998</v>
      </c>
      <c r="AS47" s="64">
        <v>3.1579999999999997E-2</v>
      </c>
      <c r="AT47" s="65">
        <v>5.6389999999999999E-3</v>
      </c>
      <c r="AU47" s="66">
        <v>2.1600000000000002E-8</v>
      </c>
      <c r="AV47" s="67">
        <v>62827</v>
      </c>
      <c r="AW47" s="48"/>
      <c r="AX47" s="199">
        <v>0.48949999999999999</v>
      </c>
      <c r="AY47" s="64">
        <v>3.3000000000000002E-2</v>
      </c>
      <c r="AZ47" s="65">
        <v>2.5000000000000001E-3</v>
      </c>
      <c r="BA47" s="66">
        <v>5.32E-40</v>
      </c>
      <c r="BB47" s="67">
        <v>365990</v>
      </c>
      <c r="BC47" s="47"/>
      <c r="BD47" s="212">
        <v>4.953475953006E-2</v>
      </c>
    </row>
    <row r="48" spans="1:56" s="56" customFormat="1" ht="23" customHeight="1" x14ac:dyDescent="0.2">
      <c r="A48" s="175" t="s">
        <v>967</v>
      </c>
      <c r="B48" s="181" t="s">
        <v>239</v>
      </c>
      <c r="C48" s="181" t="s">
        <v>240</v>
      </c>
      <c r="D48" s="182" t="s">
        <v>241</v>
      </c>
      <c r="E48" s="181" t="s">
        <v>4</v>
      </c>
      <c r="F48" s="181" t="s">
        <v>2</v>
      </c>
      <c r="G48" s="181" t="s">
        <v>1316</v>
      </c>
      <c r="H48" s="193">
        <v>0.34407031599999999</v>
      </c>
      <c r="I48" s="177">
        <v>9.5715739999999994E-3</v>
      </c>
      <c r="J48" s="178">
        <v>3.0103180000000001E-3</v>
      </c>
      <c r="K48" s="177">
        <v>1.474843E-3</v>
      </c>
      <c r="L48" s="180">
        <v>251689</v>
      </c>
      <c r="M48" s="181"/>
      <c r="N48" s="193">
        <v>0.38177</v>
      </c>
      <c r="O48" s="177">
        <v>1.7999999999999999E-2</v>
      </c>
      <c r="P48" s="178">
        <v>9.1907199999999994E-3</v>
      </c>
      <c r="Q48" s="192">
        <v>5.01717E-2</v>
      </c>
      <c r="R48" s="180">
        <v>27549</v>
      </c>
      <c r="S48" s="181"/>
      <c r="T48" s="193">
        <v>0.35620000000000002</v>
      </c>
      <c r="U48" s="177">
        <v>2.4760000000000001E-2</v>
      </c>
      <c r="V48" s="178">
        <v>6.1910000000000003E-3</v>
      </c>
      <c r="W48" s="179">
        <v>6.3399999999999996E-5</v>
      </c>
      <c r="X48" s="180">
        <v>56499</v>
      </c>
      <c r="Y48" s="11"/>
      <c r="Z48" s="193">
        <v>0.34920000000000001</v>
      </c>
      <c r="AA48" s="177">
        <v>1.29E-2</v>
      </c>
      <c r="AB48" s="178">
        <v>2.5999999999999999E-3</v>
      </c>
      <c r="AC48" s="179">
        <v>6.5600000000000005E-7</v>
      </c>
      <c r="AD48" s="180">
        <v>335737</v>
      </c>
      <c r="AE48" s="48"/>
      <c r="AF48" s="199">
        <v>0.335448788</v>
      </c>
      <c r="AG48" s="64">
        <v>1.3300452000000001E-2</v>
      </c>
      <c r="AH48" s="65">
        <v>2.9481009999999998E-3</v>
      </c>
      <c r="AI48" s="66">
        <v>6.4400000000000002E-6</v>
      </c>
      <c r="AJ48" s="67">
        <v>274807</v>
      </c>
      <c r="AK48" s="48"/>
      <c r="AL48" s="199">
        <v>0.38177</v>
      </c>
      <c r="AM48" s="64">
        <v>8.9999999999999993E-3</v>
      </c>
      <c r="AN48" s="65">
        <v>8.3332609999999998E-3</v>
      </c>
      <c r="AO48" s="210">
        <v>0.280138</v>
      </c>
      <c r="AP48" s="67">
        <v>45086</v>
      </c>
      <c r="AQ48" s="48"/>
      <c r="AR48" s="199">
        <v>0.35620000000000002</v>
      </c>
      <c r="AS48" s="64">
        <v>1.2880000000000001E-2</v>
      </c>
      <c r="AT48" s="65">
        <v>5.8700000000000002E-3</v>
      </c>
      <c r="AU48" s="210">
        <v>2.8240000000000001E-2</v>
      </c>
      <c r="AV48" s="67">
        <v>62750</v>
      </c>
      <c r="AW48" s="48"/>
      <c r="AX48" s="199">
        <v>0.34350000000000003</v>
      </c>
      <c r="AY48" s="64">
        <v>1.2800000000000001E-2</v>
      </c>
      <c r="AZ48" s="65">
        <v>2.5000000000000001E-3</v>
      </c>
      <c r="BA48" s="66">
        <v>3.2500000000000001E-7</v>
      </c>
      <c r="BB48" s="67">
        <v>382643</v>
      </c>
      <c r="BC48" s="47"/>
      <c r="BD48" s="212">
        <v>0.97761703422528001</v>
      </c>
    </row>
    <row r="49" spans="1:56" s="56" customFormat="1" ht="23" customHeight="1" x14ac:dyDescent="0.2">
      <c r="A49" s="175" t="s">
        <v>967</v>
      </c>
      <c r="B49" s="181" t="s">
        <v>443</v>
      </c>
      <c r="C49" s="181" t="s">
        <v>444</v>
      </c>
      <c r="D49" s="182" t="s">
        <v>445</v>
      </c>
      <c r="E49" s="181" t="s">
        <v>1</v>
      </c>
      <c r="F49" s="181" t="s">
        <v>4</v>
      </c>
      <c r="G49" s="181" t="s">
        <v>1316</v>
      </c>
      <c r="H49" s="193">
        <v>0.205086086</v>
      </c>
      <c r="I49" s="177">
        <v>2.0479489E-2</v>
      </c>
      <c r="J49" s="178">
        <v>3.8016349999999998E-3</v>
      </c>
      <c r="K49" s="179">
        <v>7.1600000000000006E-8</v>
      </c>
      <c r="L49" s="180">
        <v>216124</v>
      </c>
      <c r="M49" s="181"/>
      <c r="N49" s="193">
        <v>0.22613</v>
      </c>
      <c r="O49" s="177">
        <v>1.7000000000000001E-2</v>
      </c>
      <c r="P49" s="178">
        <v>1.0857027E-2</v>
      </c>
      <c r="Q49" s="192">
        <v>0.117394</v>
      </c>
      <c r="R49" s="180">
        <v>27549</v>
      </c>
      <c r="S49" s="181"/>
      <c r="T49" s="193">
        <v>0.23544999999999999</v>
      </c>
      <c r="U49" s="177">
        <v>2.0761100000000001E-2</v>
      </c>
      <c r="V49" s="178">
        <v>7.0908300000000002E-3</v>
      </c>
      <c r="W49" s="177">
        <v>3.4127900000000002E-3</v>
      </c>
      <c r="X49" s="180">
        <v>56668</v>
      </c>
      <c r="Y49" s="11"/>
      <c r="Z49" s="193">
        <v>0.21310000000000001</v>
      </c>
      <c r="AA49" s="177">
        <v>2.0199999999999999E-2</v>
      </c>
      <c r="AB49" s="178">
        <v>3.2000000000000002E-3</v>
      </c>
      <c r="AC49" s="179">
        <v>2.6099999999999998E-10</v>
      </c>
      <c r="AD49" s="180">
        <v>300341</v>
      </c>
      <c r="AE49" s="48"/>
      <c r="AF49" s="199">
        <v>0.20861075200000001</v>
      </c>
      <c r="AG49" s="64">
        <v>3.3063569999999998E-3</v>
      </c>
      <c r="AH49" s="65">
        <v>3.6247409999999999E-3</v>
      </c>
      <c r="AI49" s="210">
        <v>0.36168266999999998</v>
      </c>
      <c r="AJ49" s="67">
        <v>245780</v>
      </c>
      <c r="AK49" s="48"/>
      <c r="AL49" s="199">
        <v>0.22613</v>
      </c>
      <c r="AM49" s="64">
        <v>8.9999999999999993E-3</v>
      </c>
      <c r="AN49" s="65">
        <v>9.2957439999999999E-3</v>
      </c>
      <c r="AO49" s="210">
        <v>0.33295200000000003</v>
      </c>
      <c r="AP49" s="67">
        <v>45086</v>
      </c>
      <c r="AQ49" s="48"/>
      <c r="AR49" s="199">
        <v>0.23178000000000001</v>
      </c>
      <c r="AS49" s="64">
        <v>1.1918700000000001E-2</v>
      </c>
      <c r="AT49" s="65">
        <v>6.7709900000000002E-3</v>
      </c>
      <c r="AU49" s="210">
        <v>7.8363000000000002E-2</v>
      </c>
      <c r="AV49" s="67">
        <v>62945</v>
      </c>
      <c r="AW49" s="48"/>
      <c r="AX49" s="199">
        <v>0.21510000000000001</v>
      </c>
      <c r="AY49" s="64">
        <v>5.5999999999999999E-3</v>
      </c>
      <c r="AZ49" s="65">
        <v>3.0000000000000001E-3</v>
      </c>
      <c r="BA49" s="210">
        <v>6.2759999999999996E-2</v>
      </c>
      <c r="BB49" s="67">
        <v>353811</v>
      </c>
      <c r="BC49" s="47"/>
      <c r="BD49" s="212">
        <v>7.5620731641000004E-4</v>
      </c>
    </row>
    <row r="50" spans="1:56" s="56" customFormat="1" ht="23" customHeight="1" x14ac:dyDescent="0.2">
      <c r="A50" s="175" t="s">
        <v>967</v>
      </c>
      <c r="B50" s="181" t="s">
        <v>135</v>
      </c>
      <c r="C50" s="181" t="s">
        <v>136</v>
      </c>
      <c r="D50" s="182" t="s">
        <v>137</v>
      </c>
      <c r="E50" s="181" t="s">
        <v>2</v>
      </c>
      <c r="F50" s="181" t="s">
        <v>3</v>
      </c>
      <c r="G50" s="181" t="s">
        <v>1316</v>
      </c>
      <c r="H50" s="193">
        <v>0.119924773</v>
      </c>
      <c r="I50" s="177">
        <v>2.8616407999999999E-2</v>
      </c>
      <c r="J50" s="178">
        <v>4.9103610000000002E-3</v>
      </c>
      <c r="K50" s="179">
        <v>5.62E-9</v>
      </c>
      <c r="L50" s="180">
        <v>201448</v>
      </c>
      <c r="M50" s="181"/>
      <c r="N50" s="193">
        <v>0.11904000000000001</v>
      </c>
      <c r="O50" s="177">
        <v>3.4000000000000002E-2</v>
      </c>
      <c r="P50" s="178">
        <v>1.3871318000000001E-2</v>
      </c>
      <c r="Q50" s="192">
        <v>1.4241999999999999E-2</v>
      </c>
      <c r="R50" s="180">
        <v>27549</v>
      </c>
      <c r="S50" s="181"/>
      <c r="T50" s="193">
        <v>0.11990000000000001</v>
      </c>
      <c r="U50" s="177">
        <v>2.2890000000000001E-2</v>
      </c>
      <c r="V50" s="178">
        <v>9.1020000000000007E-3</v>
      </c>
      <c r="W50" s="192">
        <v>1.193E-2</v>
      </c>
      <c r="X50" s="180">
        <v>56638</v>
      </c>
      <c r="Y50" s="11"/>
      <c r="Z50" s="193">
        <v>0.1198</v>
      </c>
      <c r="AA50" s="177">
        <v>2.7900000000000001E-2</v>
      </c>
      <c r="AB50" s="178">
        <v>4.1000000000000003E-3</v>
      </c>
      <c r="AC50" s="179">
        <v>1.33E-11</v>
      </c>
      <c r="AD50" s="180">
        <v>285635</v>
      </c>
      <c r="AE50" s="48"/>
      <c r="AF50" s="199">
        <v>0.11583724099999999</v>
      </c>
      <c r="AG50" s="64">
        <v>2.3172714000000001E-2</v>
      </c>
      <c r="AH50" s="65">
        <v>4.632761E-3</v>
      </c>
      <c r="AI50" s="66">
        <v>5.68E-7</v>
      </c>
      <c r="AJ50" s="67">
        <v>244245</v>
      </c>
      <c r="AK50" s="48"/>
      <c r="AL50" s="199">
        <v>0.11904000000000001</v>
      </c>
      <c r="AM50" s="64">
        <v>0.02</v>
      </c>
      <c r="AN50" s="65">
        <v>1.203073E-2</v>
      </c>
      <c r="AO50" s="210">
        <v>9.6430699999999994E-2</v>
      </c>
      <c r="AP50" s="67">
        <v>45086</v>
      </c>
      <c r="AQ50" s="48"/>
      <c r="AR50" s="199">
        <v>0.11990000000000001</v>
      </c>
      <c r="AS50" s="64">
        <v>1.363E-2</v>
      </c>
      <c r="AT50" s="65">
        <v>8.6549999999999995E-3</v>
      </c>
      <c r="AU50" s="210">
        <v>0.1152</v>
      </c>
      <c r="AV50" s="67">
        <v>62924</v>
      </c>
      <c r="AW50" s="48"/>
      <c r="AX50" s="199">
        <v>0.11700000000000001</v>
      </c>
      <c r="AY50" s="64">
        <v>2.0899999999999998E-2</v>
      </c>
      <c r="AZ50" s="65">
        <v>3.8999999999999998E-3</v>
      </c>
      <c r="BA50" s="66">
        <v>6.1599999999999996E-8</v>
      </c>
      <c r="BB50" s="67">
        <v>352255</v>
      </c>
      <c r="BC50" s="47"/>
      <c r="BD50" s="212">
        <v>0.21061847958679</v>
      </c>
    </row>
    <row r="51" spans="1:56" s="56" customFormat="1" ht="23" customHeight="1" x14ac:dyDescent="0.2">
      <c r="A51" s="175" t="s">
        <v>967</v>
      </c>
      <c r="B51" s="181" t="s">
        <v>98</v>
      </c>
      <c r="C51" s="181" t="s">
        <v>99</v>
      </c>
      <c r="D51" s="182" t="s">
        <v>97</v>
      </c>
      <c r="E51" s="181" t="s">
        <v>3</v>
      </c>
      <c r="F51" s="181" t="s">
        <v>1</v>
      </c>
      <c r="G51" s="181" t="s">
        <v>1316</v>
      </c>
      <c r="H51" s="193">
        <v>0.47279824799999998</v>
      </c>
      <c r="I51" s="177">
        <v>1.7346844E-2</v>
      </c>
      <c r="J51" s="178">
        <v>2.9614760000000002E-3</v>
      </c>
      <c r="K51" s="179">
        <v>4.6999999999999999E-9</v>
      </c>
      <c r="L51" s="180">
        <v>251689</v>
      </c>
      <c r="M51" s="181"/>
      <c r="N51" s="193">
        <v>0.47577000000000003</v>
      </c>
      <c r="O51" s="177">
        <v>2.4E-2</v>
      </c>
      <c r="P51" s="178">
        <v>8.8544569999999996E-3</v>
      </c>
      <c r="Q51" s="177">
        <v>6.7181999999999997E-3</v>
      </c>
      <c r="R51" s="180">
        <v>27549</v>
      </c>
      <c r="S51" s="181"/>
      <c r="T51" s="193">
        <v>0.51880000000000004</v>
      </c>
      <c r="U51" s="177">
        <v>3.6670000000000001E-2</v>
      </c>
      <c r="V51" s="178">
        <v>5.9909999999999998E-3</v>
      </c>
      <c r="W51" s="179">
        <v>9.4200000000000006E-10</v>
      </c>
      <c r="X51" s="180">
        <v>56041</v>
      </c>
      <c r="Y51" s="11"/>
      <c r="Z51" s="193">
        <v>0.48130000000000001</v>
      </c>
      <c r="AA51" s="177">
        <v>2.1399999999999999E-2</v>
      </c>
      <c r="AB51" s="178">
        <v>2.5000000000000001E-3</v>
      </c>
      <c r="AC51" s="179">
        <v>4.2299999999999998E-17</v>
      </c>
      <c r="AD51" s="180">
        <v>335279</v>
      </c>
      <c r="AE51" s="48"/>
      <c r="AF51" s="199">
        <v>0.49919567199999998</v>
      </c>
      <c r="AG51" s="64">
        <v>1.2703858E-2</v>
      </c>
      <c r="AH51" s="65">
        <v>2.9283249999999999E-3</v>
      </c>
      <c r="AI51" s="66">
        <v>1.4361E-5</v>
      </c>
      <c r="AJ51" s="67">
        <v>274807</v>
      </c>
      <c r="AK51" s="48"/>
      <c r="AL51" s="199">
        <v>0.47577000000000003</v>
      </c>
      <c r="AM51" s="64">
        <v>2.1000000000000001E-2</v>
      </c>
      <c r="AN51" s="65">
        <v>7.8247219999999992E-3</v>
      </c>
      <c r="AO51" s="210">
        <v>7.2790299999999997E-3</v>
      </c>
      <c r="AP51" s="67">
        <v>45086</v>
      </c>
      <c r="AQ51" s="48"/>
      <c r="AR51" s="199">
        <v>0.51880000000000004</v>
      </c>
      <c r="AS51" s="64">
        <v>2.7439999999999999E-2</v>
      </c>
      <c r="AT51" s="65">
        <v>5.672E-3</v>
      </c>
      <c r="AU51" s="66">
        <v>1.3200000000000001E-6</v>
      </c>
      <c r="AV51" s="67">
        <v>62301</v>
      </c>
      <c r="AW51" s="48"/>
      <c r="AX51" s="199">
        <v>0.50060000000000004</v>
      </c>
      <c r="AY51" s="64">
        <v>1.6299999999999999E-2</v>
      </c>
      <c r="AZ51" s="65">
        <v>2.5000000000000001E-3</v>
      </c>
      <c r="BA51" s="66">
        <v>3.83E-11</v>
      </c>
      <c r="BB51" s="67">
        <v>382194</v>
      </c>
      <c r="BC51" s="47"/>
      <c r="BD51" s="212">
        <v>0.14434594560785999</v>
      </c>
    </row>
    <row r="52" spans="1:56" s="56" customFormat="1" ht="23" customHeight="1" x14ac:dyDescent="0.2">
      <c r="A52" s="175" t="s">
        <v>967</v>
      </c>
      <c r="B52" s="181" t="s">
        <v>95</v>
      </c>
      <c r="C52" s="181" t="s">
        <v>96</v>
      </c>
      <c r="D52" s="182" t="s">
        <v>97</v>
      </c>
      <c r="E52" s="181" t="s">
        <v>3</v>
      </c>
      <c r="F52" s="181" t="s">
        <v>1</v>
      </c>
      <c r="G52" s="181" t="s">
        <v>1316</v>
      </c>
      <c r="H52" s="193">
        <v>0.47240015400000002</v>
      </c>
      <c r="I52" s="177">
        <v>1.7734137000000001E-2</v>
      </c>
      <c r="J52" s="178">
        <v>2.960772E-3</v>
      </c>
      <c r="K52" s="179">
        <v>2.1000000000000002E-9</v>
      </c>
      <c r="L52" s="180">
        <v>251689</v>
      </c>
      <c r="M52" s="181"/>
      <c r="N52" s="193">
        <v>0.47577999999999998</v>
      </c>
      <c r="O52" s="177">
        <v>2.4E-2</v>
      </c>
      <c r="P52" s="178">
        <v>8.8469599999999992E-3</v>
      </c>
      <c r="Q52" s="177">
        <v>6.6718100000000002E-3</v>
      </c>
      <c r="R52" s="180">
        <v>27549</v>
      </c>
      <c r="S52" s="181"/>
      <c r="T52" s="193">
        <v>0.51890000000000003</v>
      </c>
      <c r="U52" s="177">
        <v>3.7269999999999998E-2</v>
      </c>
      <c r="V52" s="178">
        <v>5.9610000000000002E-3</v>
      </c>
      <c r="W52" s="179">
        <v>4.0999999999999998E-10</v>
      </c>
      <c r="X52" s="180">
        <v>56453</v>
      </c>
      <c r="Y52" s="11"/>
      <c r="Z52" s="193">
        <v>0.48110000000000003</v>
      </c>
      <c r="AA52" s="177">
        <v>2.18E-2</v>
      </c>
      <c r="AB52" s="178">
        <v>2.5000000000000001E-3</v>
      </c>
      <c r="AC52" s="179">
        <v>9.3500000000000003E-18</v>
      </c>
      <c r="AD52" s="180">
        <v>335691</v>
      </c>
      <c r="AE52" s="48"/>
      <c r="AF52" s="199">
        <v>0.49850090899999999</v>
      </c>
      <c r="AG52" s="64">
        <v>1.2641090000000001E-2</v>
      </c>
      <c r="AH52" s="65">
        <v>2.9270199999999998E-3</v>
      </c>
      <c r="AI52" s="66">
        <v>1.5690999999999999E-5</v>
      </c>
      <c r="AJ52" s="67">
        <v>274807</v>
      </c>
      <c r="AK52" s="48"/>
      <c r="AL52" s="199">
        <v>0.47577999999999998</v>
      </c>
      <c r="AM52" s="64">
        <v>2.1000000000000001E-2</v>
      </c>
      <c r="AN52" s="65">
        <v>7.8323490000000006E-3</v>
      </c>
      <c r="AO52" s="210">
        <v>7.3361299999999997E-3</v>
      </c>
      <c r="AP52" s="67">
        <v>45086</v>
      </c>
      <c r="AQ52" s="48"/>
      <c r="AR52" s="199">
        <v>0.51890000000000003</v>
      </c>
      <c r="AS52" s="64">
        <v>2.6519999999999998E-2</v>
      </c>
      <c r="AT52" s="65">
        <v>5.6439999999999997E-3</v>
      </c>
      <c r="AU52" s="66">
        <v>2.6199999999999999E-6</v>
      </c>
      <c r="AV52" s="67">
        <v>62747</v>
      </c>
      <c r="AW52" s="48"/>
      <c r="AX52" s="199">
        <v>0.50009999999999999</v>
      </c>
      <c r="AY52" s="64">
        <v>1.61E-2</v>
      </c>
      <c r="AZ52" s="65">
        <v>2.5000000000000001E-3</v>
      </c>
      <c r="BA52" s="66">
        <v>6.3099999999999994E-11</v>
      </c>
      <c r="BB52" s="67">
        <v>382640</v>
      </c>
      <c r="BC52" s="47"/>
      <c r="BD52" s="212">
        <v>0.10277694759998</v>
      </c>
    </row>
    <row r="53" spans="1:56" s="56" customFormat="1" ht="23" customHeight="1" x14ac:dyDescent="0.2">
      <c r="A53" s="175" t="s">
        <v>967</v>
      </c>
      <c r="B53" s="181" t="s">
        <v>114</v>
      </c>
      <c r="C53" s="181" t="s">
        <v>115</v>
      </c>
      <c r="D53" s="182" t="s">
        <v>116</v>
      </c>
      <c r="E53" s="181" t="s">
        <v>2</v>
      </c>
      <c r="F53" s="181" t="s">
        <v>4</v>
      </c>
      <c r="G53" s="188" t="s">
        <v>113</v>
      </c>
      <c r="H53" s="193">
        <v>0.38420796899999998</v>
      </c>
      <c r="I53" s="177">
        <v>1.6230647000000001E-2</v>
      </c>
      <c r="J53" s="178">
        <v>3.0244960000000002E-3</v>
      </c>
      <c r="K53" s="179">
        <v>8.0299999999999998E-8</v>
      </c>
      <c r="L53" s="180">
        <v>251689</v>
      </c>
      <c r="M53" s="181"/>
      <c r="N53" s="193">
        <v>0.42224</v>
      </c>
      <c r="O53" s="177">
        <v>1.2E-2</v>
      </c>
      <c r="P53" s="178">
        <v>9.1457810000000004E-3</v>
      </c>
      <c r="Q53" s="192">
        <v>0.18949299999999999</v>
      </c>
      <c r="R53" s="180">
        <v>27549</v>
      </c>
      <c r="S53" s="181"/>
      <c r="T53" s="193">
        <v>0.43190000000000001</v>
      </c>
      <c r="U53" s="177">
        <v>2.7820000000000001E-2</v>
      </c>
      <c r="V53" s="178">
        <v>6.0000000000000001E-3</v>
      </c>
      <c r="W53" s="179">
        <v>3.5499999999999999E-6</v>
      </c>
      <c r="X53" s="180">
        <v>56551</v>
      </c>
      <c r="Y53" s="11"/>
      <c r="Z53" s="193">
        <v>0.39610000000000001</v>
      </c>
      <c r="AA53" s="177">
        <v>1.8100000000000002E-2</v>
      </c>
      <c r="AB53" s="178">
        <v>2.5999999999999999E-3</v>
      </c>
      <c r="AC53" s="179">
        <v>3.1899999999999999E-12</v>
      </c>
      <c r="AD53" s="180">
        <v>335789</v>
      </c>
      <c r="AE53" s="48"/>
      <c r="AF53" s="199">
        <v>0.39979095399999998</v>
      </c>
      <c r="AG53" s="64">
        <v>1.3601571E-2</v>
      </c>
      <c r="AH53" s="65">
        <v>2.9730220000000001E-3</v>
      </c>
      <c r="AI53" s="66">
        <v>4.7600000000000002E-6</v>
      </c>
      <c r="AJ53" s="67">
        <v>274807</v>
      </c>
      <c r="AK53" s="48"/>
      <c r="AL53" s="199">
        <v>0.42224</v>
      </c>
      <c r="AM53" s="64">
        <v>1.4999999999999999E-2</v>
      </c>
      <c r="AN53" s="65">
        <v>8.146258E-3</v>
      </c>
      <c r="AO53" s="210">
        <v>6.55723E-2</v>
      </c>
      <c r="AP53" s="67">
        <v>45086</v>
      </c>
      <c r="AQ53" s="48"/>
      <c r="AR53" s="199">
        <v>0.43190000000000001</v>
      </c>
      <c r="AS53" s="64">
        <v>2.29E-2</v>
      </c>
      <c r="AT53" s="65">
        <v>5.7039999999999999E-3</v>
      </c>
      <c r="AU53" s="66">
        <v>5.9599999999999999E-5</v>
      </c>
      <c r="AV53" s="67">
        <v>62809</v>
      </c>
      <c r="AW53" s="48"/>
      <c r="AX53" s="199">
        <v>0.40810000000000002</v>
      </c>
      <c r="AY53" s="64">
        <v>1.55E-2</v>
      </c>
      <c r="AZ53" s="65">
        <v>2.5000000000000001E-3</v>
      </c>
      <c r="BA53" s="66">
        <v>5.9300000000000002E-10</v>
      </c>
      <c r="BB53" s="67">
        <v>382702</v>
      </c>
      <c r="BC53" s="47"/>
      <c r="BD53" s="212">
        <v>0.46571374441189001</v>
      </c>
    </row>
    <row r="54" spans="1:56" s="56" customFormat="1" ht="23" customHeight="1" x14ac:dyDescent="0.2">
      <c r="A54" s="175" t="s">
        <v>967</v>
      </c>
      <c r="B54" s="181" t="s">
        <v>207</v>
      </c>
      <c r="C54" s="181" t="s">
        <v>208</v>
      </c>
      <c r="D54" s="182" t="s">
        <v>209</v>
      </c>
      <c r="E54" s="181" t="s">
        <v>1</v>
      </c>
      <c r="F54" s="181" t="s">
        <v>4</v>
      </c>
      <c r="G54" s="181" t="s">
        <v>1316</v>
      </c>
      <c r="H54" s="193">
        <v>0.30036460999999998</v>
      </c>
      <c r="I54" s="177">
        <v>1.3849691000000001E-2</v>
      </c>
      <c r="J54" s="178">
        <v>3.8251019999999999E-3</v>
      </c>
      <c r="K54" s="207">
        <v>2.9376400000000002E-4</v>
      </c>
      <c r="L54" s="180">
        <v>185365</v>
      </c>
      <c r="M54" s="181"/>
      <c r="N54" s="193">
        <v>0.33133000000000001</v>
      </c>
      <c r="O54" s="177">
        <v>5.0000000000000001E-3</v>
      </c>
      <c r="P54" s="178">
        <v>9.57619E-3</v>
      </c>
      <c r="Q54" s="192">
        <v>0.60158100000000003</v>
      </c>
      <c r="R54" s="180">
        <v>27549</v>
      </c>
      <c r="S54" s="181"/>
      <c r="T54" s="193">
        <v>0.34276000000000001</v>
      </c>
      <c r="U54" s="177">
        <v>3.0316300000000001E-2</v>
      </c>
      <c r="V54" s="178">
        <v>6.2752800000000003E-3</v>
      </c>
      <c r="W54" s="179">
        <v>1.3599999999999999E-6</v>
      </c>
      <c r="X54" s="180">
        <v>56668</v>
      </c>
      <c r="Y54" s="11"/>
      <c r="Z54" s="193">
        <v>0.31390000000000001</v>
      </c>
      <c r="AA54" s="177">
        <v>1.6899999999999998E-2</v>
      </c>
      <c r="AB54" s="178">
        <v>3.0999999999999999E-3</v>
      </c>
      <c r="AC54" s="179">
        <v>4.3900000000000003E-8</v>
      </c>
      <c r="AD54" s="180">
        <v>269582</v>
      </c>
      <c r="AE54" s="48"/>
      <c r="AF54" s="199">
        <v>0.325928993</v>
      </c>
      <c r="AG54" s="64">
        <v>1.2864152E-2</v>
      </c>
      <c r="AH54" s="65">
        <v>3.6261760000000001E-3</v>
      </c>
      <c r="AI54" s="211">
        <v>3.8878699999999998E-4</v>
      </c>
      <c r="AJ54" s="67">
        <v>208332</v>
      </c>
      <c r="AK54" s="48"/>
      <c r="AL54" s="199">
        <v>0.33133000000000001</v>
      </c>
      <c r="AM54" s="64">
        <v>1.7000000000000001E-2</v>
      </c>
      <c r="AN54" s="65">
        <v>8.3139449999999997E-3</v>
      </c>
      <c r="AO54" s="210">
        <v>4.08788E-2</v>
      </c>
      <c r="AP54" s="67">
        <v>45086</v>
      </c>
      <c r="AQ54" s="48"/>
      <c r="AR54" s="199">
        <v>0.34308</v>
      </c>
      <c r="AS54" s="64">
        <v>1.84374E-2</v>
      </c>
      <c r="AT54" s="65">
        <v>5.9543299999999999E-3</v>
      </c>
      <c r="AU54" s="64">
        <v>1.9584400000000001E-3</v>
      </c>
      <c r="AV54" s="67">
        <v>62945</v>
      </c>
      <c r="AW54" s="48"/>
      <c r="AX54" s="199">
        <v>0.33069999999999999</v>
      </c>
      <c r="AY54" s="64">
        <v>1.47E-2</v>
      </c>
      <c r="AZ54" s="65">
        <v>2.8999999999999998E-3</v>
      </c>
      <c r="BA54" s="66">
        <v>4.1399999999999997E-7</v>
      </c>
      <c r="BB54" s="67">
        <v>316363</v>
      </c>
      <c r="BC54" s="47"/>
      <c r="BD54" s="212">
        <v>0.59995988868793004</v>
      </c>
    </row>
    <row r="55" spans="1:56" s="56" customFormat="1" ht="23" customHeight="1" x14ac:dyDescent="0.2">
      <c r="A55" s="175" t="s">
        <v>967</v>
      </c>
      <c r="B55" s="181" t="s">
        <v>220</v>
      </c>
      <c r="C55" s="181" t="s">
        <v>221</v>
      </c>
      <c r="D55" s="182" t="s">
        <v>222</v>
      </c>
      <c r="E55" s="181" t="s">
        <v>4</v>
      </c>
      <c r="F55" s="181" t="s">
        <v>2</v>
      </c>
      <c r="G55" s="181" t="s">
        <v>1316</v>
      </c>
      <c r="H55" s="193">
        <v>0.43188553800000001</v>
      </c>
      <c r="I55" s="177">
        <v>1.3689369999999999E-2</v>
      </c>
      <c r="J55" s="178">
        <v>2.9526299999999999E-3</v>
      </c>
      <c r="K55" s="179">
        <v>3.5499999999999999E-6</v>
      </c>
      <c r="L55" s="180">
        <v>251689</v>
      </c>
      <c r="M55" s="181"/>
      <c r="N55" s="193">
        <v>0.53752</v>
      </c>
      <c r="O55" s="177">
        <v>6.0000000000000001E-3</v>
      </c>
      <c r="P55" s="178">
        <v>8.5924609999999992E-3</v>
      </c>
      <c r="Q55" s="192">
        <v>0.48499799999999998</v>
      </c>
      <c r="R55" s="180">
        <v>27549</v>
      </c>
      <c r="S55" s="181"/>
      <c r="T55" s="193">
        <v>0.48099999999999998</v>
      </c>
      <c r="U55" s="177">
        <v>3.2050000000000002E-2</v>
      </c>
      <c r="V55" s="178">
        <v>5.9519999999999998E-3</v>
      </c>
      <c r="W55" s="179">
        <v>7.3099999999999999E-8</v>
      </c>
      <c r="X55" s="180">
        <v>56406</v>
      </c>
      <c r="Y55" s="11"/>
      <c r="Z55" s="193">
        <v>0.44990000000000002</v>
      </c>
      <c r="AA55" s="177">
        <v>1.6299999999999999E-2</v>
      </c>
      <c r="AB55" s="178">
        <v>2.5000000000000001E-3</v>
      </c>
      <c r="AC55" s="179">
        <v>1.0300000000000001E-10</v>
      </c>
      <c r="AD55" s="180">
        <v>335644</v>
      </c>
      <c r="AE55" s="48"/>
      <c r="AF55" s="199">
        <v>0.441536918</v>
      </c>
      <c r="AG55" s="64">
        <v>9.9004690000000003E-3</v>
      </c>
      <c r="AH55" s="65">
        <v>2.901917E-3</v>
      </c>
      <c r="AI55" s="211">
        <v>6.4559299999999997E-4</v>
      </c>
      <c r="AJ55" s="67">
        <v>274807</v>
      </c>
      <c r="AK55" s="48"/>
      <c r="AL55" s="199">
        <v>0.53752</v>
      </c>
      <c r="AM55" s="64">
        <v>1.7999999999999999E-2</v>
      </c>
      <c r="AN55" s="65">
        <v>7.7260209999999996E-3</v>
      </c>
      <c r="AO55" s="210">
        <v>1.9817299999999999E-2</v>
      </c>
      <c r="AP55" s="67">
        <v>45086</v>
      </c>
      <c r="AQ55" s="48"/>
      <c r="AR55" s="199">
        <v>0.48099999999999998</v>
      </c>
      <c r="AS55" s="64">
        <v>6.0619999999999997E-3</v>
      </c>
      <c r="AT55" s="65">
        <v>5.6470000000000001E-3</v>
      </c>
      <c r="AU55" s="210">
        <v>0.28310000000000002</v>
      </c>
      <c r="AV55" s="67">
        <v>62721</v>
      </c>
      <c r="AW55" s="48"/>
      <c r="AX55" s="199">
        <v>0.45860000000000001</v>
      </c>
      <c r="AY55" s="64">
        <v>0.01</v>
      </c>
      <c r="AZ55" s="65">
        <v>2.3999999999999998E-3</v>
      </c>
      <c r="BA55" s="66">
        <v>4.4700000000000002E-5</v>
      </c>
      <c r="BB55" s="67">
        <v>382614</v>
      </c>
      <c r="BC55" s="47"/>
      <c r="BD55" s="212">
        <v>6.5815470929170006E-2</v>
      </c>
    </row>
    <row r="56" spans="1:56" s="56" customFormat="1" ht="23" customHeight="1" x14ac:dyDescent="0.2">
      <c r="A56" s="175" t="s">
        <v>967</v>
      </c>
      <c r="B56" s="181" t="s">
        <v>399</v>
      </c>
      <c r="C56" s="181" t="s">
        <v>400</v>
      </c>
      <c r="D56" s="182" t="s">
        <v>401</v>
      </c>
      <c r="E56" s="181" t="s">
        <v>3</v>
      </c>
      <c r="F56" s="181" t="s">
        <v>1</v>
      </c>
      <c r="G56" s="181" t="s">
        <v>1316</v>
      </c>
      <c r="H56" s="193">
        <v>0.54977160800000002</v>
      </c>
      <c r="I56" s="177">
        <v>1.6463530000000001E-2</v>
      </c>
      <c r="J56" s="178">
        <v>2.9777800000000002E-3</v>
      </c>
      <c r="K56" s="179">
        <v>3.2199999999999997E-8</v>
      </c>
      <c r="L56" s="180">
        <v>246210</v>
      </c>
      <c r="M56" s="181"/>
      <c r="N56" s="193" t="s">
        <v>768</v>
      </c>
      <c r="O56" s="177" t="s">
        <v>768</v>
      </c>
      <c r="P56" s="178" t="s">
        <v>768</v>
      </c>
      <c r="Q56" s="192" t="s">
        <v>768</v>
      </c>
      <c r="R56" s="180" t="s">
        <v>768</v>
      </c>
      <c r="S56" s="181"/>
      <c r="T56" s="193">
        <v>0.55869999999999997</v>
      </c>
      <c r="U56" s="177">
        <v>1.159E-2</v>
      </c>
      <c r="V56" s="178">
        <v>5.9940000000000002E-3</v>
      </c>
      <c r="W56" s="192">
        <v>5.3109999999999997E-2</v>
      </c>
      <c r="X56" s="180">
        <v>56331</v>
      </c>
      <c r="Y56" s="11"/>
      <c r="Z56" s="193">
        <v>0.55149999999999999</v>
      </c>
      <c r="AA56" s="177">
        <v>1.55E-2</v>
      </c>
      <c r="AB56" s="178">
        <v>2.7000000000000001E-3</v>
      </c>
      <c r="AC56" s="179">
        <v>6.1799999999999998E-9</v>
      </c>
      <c r="AD56" s="180">
        <v>302541</v>
      </c>
      <c r="AE56" s="48"/>
      <c r="AF56" s="199">
        <v>0.56885353400000005</v>
      </c>
      <c r="AG56" s="64">
        <v>7.3656939999999999E-3</v>
      </c>
      <c r="AH56" s="65">
        <v>2.9601760000000001E-3</v>
      </c>
      <c r="AI56" s="210">
        <v>1.2836889000000001E-2</v>
      </c>
      <c r="AJ56" s="67">
        <v>268434</v>
      </c>
      <c r="AK56" s="48"/>
      <c r="AL56" s="199">
        <v>0.57640000000000002</v>
      </c>
      <c r="AM56" s="64">
        <v>3.0000000000000001E-3</v>
      </c>
      <c r="AN56" s="65">
        <v>8.2997160000000004E-3</v>
      </c>
      <c r="AO56" s="210">
        <v>0.71775699999999998</v>
      </c>
      <c r="AP56" s="67">
        <v>45086</v>
      </c>
      <c r="AQ56" s="48"/>
      <c r="AR56" s="199">
        <v>0.55869999999999997</v>
      </c>
      <c r="AS56" s="64">
        <v>8.8369999999999994E-3</v>
      </c>
      <c r="AT56" s="65">
        <v>5.6930000000000001E-3</v>
      </c>
      <c r="AU56" s="210">
        <v>0.1206</v>
      </c>
      <c r="AV56" s="67">
        <v>62581</v>
      </c>
      <c r="AW56" s="48"/>
      <c r="AX56" s="199">
        <v>0.56759999999999999</v>
      </c>
      <c r="AY56" s="64">
        <v>7.3000000000000001E-3</v>
      </c>
      <c r="AZ56" s="65">
        <v>2.5000000000000001E-3</v>
      </c>
      <c r="BA56" s="64">
        <v>3.7729999999999999E-3</v>
      </c>
      <c r="BB56" s="67">
        <v>376101</v>
      </c>
      <c r="BC56" s="47"/>
      <c r="BD56" s="212">
        <v>2.412690393262E-2</v>
      </c>
    </row>
    <row r="57" spans="1:56" s="56" customFormat="1" ht="23" customHeight="1" x14ac:dyDescent="0.2">
      <c r="A57" s="175" t="s">
        <v>967</v>
      </c>
      <c r="B57" s="181" t="s">
        <v>382</v>
      </c>
      <c r="C57" s="181" t="s">
        <v>383</v>
      </c>
      <c r="D57" s="182" t="s">
        <v>384</v>
      </c>
      <c r="E57" s="181" t="s">
        <v>4</v>
      </c>
      <c r="F57" s="181" t="s">
        <v>2</v>
      </c>
      <c r="G57" s="181" t="s">
        <v>1316</v>
      </c>
      <c r="H57" s="193">
        <v>0.41526934500000001</v>
      </c>
      <c r="I57" s="177">
        <v>1.382505E-2</v>
      </c>
      <c r="J57" s="178">
        <v>2.9863839999999999E-3</v>
      </c>
      <c r="K57" s="179">
        <v>3.67E-6</v>
      </c>
      <c r="L57" s="180">
        <v>251689</v>
      </c>
      <c r="M57" s="181"/>
      <c r="N57" s="193">
        <v>0.41926999999999998</v>
      </c>
      <c r="O57" s="177">
        <v>7.0000000000000001E-3</v>
      </c>
      <c r="P57" s="178">
        <v>9.3150999999999998E-3</v>
      </c>
      <c r="Q57" s="192">
        <v>0.45237100000000002</v>
      </c>
      <c r="R57" s="180">
        <v>27549</v>
      </c>
      <c r="S57" s="181"/>
      <c r="T57" s="193">
        <v>0.40939999999999999</v>
      </c>
      <c r="U57" s="177">
        <v>1.191E-2</v>
      </c>
      <c r="V57" s="178">
        <v>6.0410000000000004E-3</v>
      </c>
      <c r="W57" s="192">
        <v>4.8660000000000002E-2</v>
      </c>
      <c r="X57" s="180">
        <v>56562</v>
      </c>
      <c r="Y57" s="11"/>
      <c r="Z57" s="193">
        <v>0.41449999999999998</v>
      </c>
      <c r="AA57" s="177">
        <v>1.2999999999999999E-2</v>
      </c>
      <c r="AB57" s="178">
        <v>2.5999999999999999E-3</v>
      </c>
      <c r="AC57" s="179">
        <v>4.7599999999999997E-7</v>
      </c>
      <c r="AD57" s="180">
        <v>335800</v>
      </c>
      <c r="AE57" s="48"/>
      <c r="AF57" s="199">
        <v>0.42853280999999999</v>
      </c>
      <c r="AG57" s="64">
        <v>8.3952709999999993E-3</v>
      </c>
      <c r="AH57" s="65">
        <v>2.9745359999999998E-3</v>
      </c>
      <c r="AI57" s="64">
        <v>4.7668670000000002E-3</v>
      </c>
      <c r="AJ57" s="67">
        <v>274807</v>
      </c>
      <c r="AK57" s="48"/>
      <c r="AL57" s="199">
        <v>0.41926999999999998</v>
      </c>
      <c r="AM57" s="64">
        <v>4.0000000000000001E-3</v>
      </c>
      <c r="AN57" s="65">
        <v>8.1397840000000006E-3</v>
      </c>
      <c r="AO57" s="210">
        <v>0.62313399999999997</v>
      </c>
      <c r="AP57" s="67">
        <v>45086</v>
      </c>
      <c r="AQ57" s="48"/>
      <c r="AR57" s="199">
        <v>0.40939999999999999</v>
      </c>
      <c r="AS57" s="64">
        <v>1.6219999999999998E-2</v>
      </c>
      <c r="AT57" s="65">
        <v>5.7479999999999996E-3</v>
      </c>
      <c r="AU57" s="64">
        <v>4.7840000000000001E-3</v>
      </c>
      <c r="AV57" s="67">
        <v>62843</v>
      </c>
      <c r="AW57" s="48"/>
      <c r="AX57" s="199">
        <v>0.42399999999999999</v>
      </c>
      <c r="AY57" s="64">
        <v>9.4999999999999998E-3</v>
      </c>
      <c r="AZ57" s="65">
        <v>2.5000000000000001E-3</v>
      </c>
      <c r="BA57" s="211">
        <v>1.6359999999999999E-4</v>
      </c>
      <c r="BB57" s="67">
        <v>382736</v>
      </c>
      <c r="BC57" s="47"/>
      <c r="BD57" s="212">
        <v>0.32610976231866001</v>
      </c>
    </row>
    <row r="58" spans="1:56" s="56" customFormat="1" ht="23" customHeight="1" x14ac:dyDescent="0.2">
      <c r="A58" s="175" t="s">
        <v>967</v>
      </c>
      <c r="B58" s="181" t="s">
        <v>371</v>
      </c>
      <c r="C58" s="181" t="s">
        <v>372</v>
      </c>
      <c r="D58" s="182" t="s">
        <v>373</v>
      </c>
      <c r="E58" s="181" t="s">
        <v>2</v>
      </c>
      <c r="F58" s="181" t="s">
        <v>3</v>
      </c>
      <c r="G58" s="181" t="s">
        <v>1316</v>
      </c>
      <c r="H58" s="193">
        <v>0.41548581800000001</v>
      </c>
      <c r="I58" s="177">
        <v>1.4375262E-2</v>
      </c>
      <c r="J58" s="178">
        <v>3.0041790000000001E-3</v>
      </c>
      <c r="K58" s="179">
        <v>1.7099999999999999E-6</v>
      </c>
      <c r="L58" s="180">
        <v>248748</v>
      </c>
      <c r="M58" s="181"/>
      <c r="N58" s="193">
        <v>0.41671000000000002</v>
      </c>
      <c r="O58" s="177">
        <v>8.0000000000000002E-3</v>
      </c>
      <c r="P58" s="178">
        <v>9.1290450000000006E-3</v>
      </c>
      <c r="Q58" s="192">
        <v>0.38085400000000003</v>
      </c>
      <c r="R58" s="180">
        <v>27549</v>
      </c>
      <c r="S58" s="181"/>
      <c r="T58" s="193">
        <v>0.41010000000000002</v>
      </c>
      <c r="U58" s="177">
        <v>1.1299999999999999E-2</v>
      </c>
      <c r="V58" s="178">
        <v>6.032E-3</v>
      </c>
      <c r="W58" s="192">
        <v>6.0990000000000003E-2</v>
      </c>
      <c r="X58" s="180">
        <v>56587</v>
      </c>
      <c r="Y58" s="11"/>
      <c r="Z58" s="193">
        <v>0.41460000000000002</v>
      </c>
      <c r="AA58" s="177">
        <v>1.3299999999999999E-2</v>
      </c>
      <c r="AB58" s="178">
        <v>2.5999999999999999E-3</v>
      </c>
      <c r="AC58" s="179">
        <v>2.4999999999999999E-7</v>
      </c>
      <c r="AD58" s="180">
        <v>332884</v>
      </c>
      <c r="AE58" s="48"/>
      <c r="AF58" s="199">
        <v>0.428942349</v>
      </c>
      <c r="AG58" s="64">
        <v>8.4717960000000002E-3</v>
      </c>
      <c r="AH58" s="65">
        <v>2.9895339999999999E-3</v>
      </c>
      <c r="AI58" s="64">
        <v>4.5995530000000001E-3</v>
      </c>
      <c r="AJ58" s="67">
        <v>271621</v>
      </c>
      <c r="AK58" s="48"/>
      <c r="AL58" s="199">
        <v>0.41671000000000002</v>
      </c>
      <c r="AM58" s="64">
        <v>4.0000000000000001E-3</v>
      </c>
      <c r="AN58" s="65">
        <v>7.2880159999999996E-3</v>
      </c>
      <c r="AO58" s="210">
        <v>0.58311100000000005</v>
      </c>
      <c r="AP58" s="67">
        <v>45086</v>
      </c>
      <c r="AQ58" s="48"/>
      <c r="AR58" s="199">
        <v>0.41010000000000002</v>
      </c>
      <c r="AS58" s="64">
        <v>1.5869999999999999E-2</v>
      </c>
      <c r="AT58" s="65">
        <v>5.7450000000000001E-3</v>
      </c>
      <c r="AU58" s="64">
        <v>5.7330000000000002E-3</v>
      </c>
      <c r="AV58" s="67">
        <v>62843</v>
      </c>
      <c r="AW58" s="48"/>
      <c r="AX58" s="199">
        <v>0.42399999999999999</v>
      </c>
      <c r="AY58" s="64">
        <v>9.2999999999999992E-3</v>
      </c>
      <c r="AZ58" s="65">
        <v>2.5000000000000001E-3</v>
      </c>
      <c r="BA58" s="211">
        <v>1.7809999999999999E-4</v>
      </c>
      <c r="BB58" s="67">
        <v>379550</v>
      </c>
      <c r="BC58" s="47"/>
      <c r="BD58" s="212">
        <v>0.26175075387176999</v>
      </c>
    </row>
    <row r="59" spans="1:56" s="56" customFormat="1" ht="23" customHeight="1" x14ac:dyDescent="0.2">
      <c r="A59" s="175" t="s">
        <v>967</v>
      </c>
      <c r="B59" s="181" t="s">
        <v>385</v>
      </c>
      <c r="C59" s="181" t="s">
        <v>386</v>
      </c>
      <c r="D59" s="182" t="s">
        <v>387</v>
      </c>
      <c r="E59" s="181" t="s">
        <v>3</v>
      </c>
      <c r="F59" s="181" t="s">
        <v>2</v>
      </c>
      <c r="G59" s="181" t="s">
        <v>1316</v>
      </c>
      <c r="H59" s="193">
        <v>0.37406395100000001</v>
      </c>
      <c r="I59" s="177">
        <v>1.3825179E-2</v>
      </c>
      <c r="J59" s="178">
        <v>3.0826370000000001E-3</v>
      </c>
      <c r="K59" s="179">
        <v>7.3000000000000004E-6</v>
      </c>
      <c r="L59" s="180">
        <v>248366</v>
      </c>
      <c r="M59" s="181"/>
      <c r="N59" s="193">
        <v>0.39591999999999999</v>
      </c>
      <c r="O59" s="177">
        <v>5.0000000000000001E-3</v>
      </c>
      <c r="P59" s="178">
        <v>9.1934730000000006E-3</v>
      </c>
      <c r="Q59" s="192">
        <v>0.58653500000000003</v>
      </c>
      <c r="R59" s="180">
        <v>27549</v>
      </c>
      <c r="S59" s="181"/>
      <c r="T59" s="193">
        <v>0.38200000000000001</v>
      </c>
      <c r="U59" s="177">
        <v>1.15E-2</v>
      </c>
      <c r="V59" s="178">
        <v>6.1219999999999998E-3</v>
      </c>
      <c r="W59" s="192">
        <v>6.0269999999999997E-2</v>
      </c>
      <c r="X59" s="180">
        <v>56437</v>
      </c>
      <c r="Y59" s="11"/>
      <c r="Z59" s="193">
        <v>0.37730000000000002</v>
      </c>
      <c r="AA59" s="177">
        <v>1.2699999999999999E-2</v>
      </c>
      <c r="AB59" s="178">
        <v>2.5999999999999999E-3</v>
      </c>
      <c r="AC59" s="179">
        <v>1.57E-6</v>
      </c>
      <c r="AD59" s="180">
        <v>332352</v>
      </c>
      <c r="AE59" s="48"/>
      <c r="AF59" s="199">
        <v>0.37911533200000003</v>
      </c>
      <c r="AG59" s="64">
        <v>8.4788060000000002E-3</v>
      </c>
      <c r="AH59" s="65">
        <v>3.0828689999999998E-3</v>
      </c>
      <c r="AI59" s="64">
        <v>5.9541280000000004E-3</v>
      </c>
      <c r="AJ59" s="67">
        <v>271229</v>
      </c>
      <c r="AK59" s="48"/>
      <c r="AL59" s="199">
        <v>0.39591999999999999</v>
      </c>
      <c r="AM59" s="64">
        <v>8.0000000000000002E-3</v>
      </c>
      <c r="AN59" s="65">
        <v>7.9380749999999993E-3</v>
      </c>
      <c r="AO59" s="210">
        <v>0.31355</v>
      </c>
      <c r="AP59" s="67">
        <v>45086</v>
      </c>
      <c r="AQ59" s="48"/>
      <c r="AR59" s="199">
        <v>0.38200000000000001</v>
      </c>
      <c r="AS59" s="64">
        <v>1.8440000000000002E-2</v>
      </c>
      <c r="AT59" s="65">
        <v>5.8230000000000001E-3</v>
      </c>
      <c r="AU59" s="64">
        <v>1.539E-3</v>
      </c>
      <c r="AV59" s="67">
        <v>62693</v>
      </c>
      <c r="AW59" s="48"/>
      <c r="AX59" s="199">
        <v>0.38150000000000001</v>
      </c>
      <c r="AY59" s="64">
        <v>1.04E-2</v>
      </c>
      <c r="AZ59" s="65">
        <v>2.5999999999999999E-3</v>
      </c>
      <c r="BA59" s="66">
        <v>5.63E-5</v>
      </c>
      <c r="BB59" s="67">
        <v>379008</v>
      </c>
      <c r="BC59" s="47"/>
      <c r="BD59" s="212">
        <v>0.52672127010920999</v>
      </c>
    </row>
    <row r="60" spans="1:56" s="56" customFormat="1" ht="23" customHeight="1" x14ac:dyDescent="0.2">
      <c r="A60" s="175" t="s">
        <v>967</v>
      </c>
      <c r="B60" s="181" t="s">
        <v>170</v>
      </c>
      <c r="C60" s="181" t="s">
        <v>171</v>
      </c>
      <c r="D60" s="182" t="s">
        <v>172</v>
      </c>
      <c r="E60" s="181" t="s">
        <v>4</v>
      </c>
      <c r="F60" s="181" t="s">
        <v>3</v>
      </c>
      <c r="G60" s="181" t="s">
        <v>1316</v>
      </c>
      <c r="H60" s="193">
        <v>0.46240868400000001</v>
      </c>
      <c r="I60" s="177">
        <v>1.7694633000000001E-2</v>
      </c>
      <c r="J60" s="178">
        <v>2.9394310000000002E-3</v>
      </c>
      <c r="K60" s="179">
        <v>1.75E-9</v>
      </c>
      <c r="L60" s="180">
        <v>250502</v>
      </c>
      <c r="M60" s="181"/>
      <c r="N60" s="193">
        <v>0.45627000000000001</v>
      </c>
      <c r="O60" s="177">
        <v>7.0000000000000001E-3</v>
      </c>
      <c r="P60" s="178">
        <v>8.3825789999999994E-3</v>
      </c>
      <c r="Q60" s="192">
        <v>0.40368100000000001</v>
      </c>
      <c r="R60" s="180">
        <v>27549</v>
      </c>
      <c r="S60" s="181"/>
      <c r="T60" s="193">
        <v>0.44950000000000001</v>
      </c>
      <c r="U60" s="177">
        <v>1.873E-2</v>
      </c>
      <c r="V60" s="178">
        <v>5.9709999999999997E-3</v>
      </c>
      <c r="W60" s="177">
        <v>1.7099999999999999E-3</v>
      </c>
      <c r="X60" s="180">
        <v>56557</v>
      </c>
      <c r="Y60" s="11"/>
      <c r="Z60" s="193">
        <v>0.45960000000000001</v>
      </c>
      <c r="AA60" s="177">
        <v>1.6899999999999998E-2</v>
      </c>
      <c r="AB60" s="178">
        <v>2.5000000000000001E-3</v>
      </c>
      <c r="AC60" s="179">
        <v>1.7700000000000001E-11</v>
      </c>
      <c r="AD60" s="180">
        <v>334608</v>
      </c>
      <c r="AE60" s="48"/>
      <c r="AF60" s="199">
        <v>0.47792709900000002</v>
      </c>
      <c r="AG60" s="64">
        <v>1.1396939E-2</v>
      </c>
      <c r="AH60" s="65">
        <v>3.0265819999999999E-3</v>
      </c>
      <c r="AI60" s="211">
        <v>1.6614099999999999E-4</v>
      </c>
      <c r="AJ60" s="67">
        <v>251765</v>
      </c>
      <c r="AK60" s="48"/>
      <c r="AL60" s="199">
        <v>0.45627000000000001</v>
      </c>
      <c r="AM60" s="64">
        <v>4.0000000000000001E-3</v>
      </c>
      <c r="AN60" s="65">
        <v>8.674256E-3</v>
      </c>
      <c r="AO60" s="210">
        <v>0.644702</v>
      </c>
      <c r="AP60" s="67">
        <v>45086</v>
      </c>
      <c r="AQ60" s="48"/>
      <c r="AR60" s="199">
        <v>0.44950000000000001</v>
      </c>
      <c r="AS60" s="64">
        <v>1.779E-2</v>
      </c>
      <c r="AT60" s="65">
        <v>5.6709999999999998E-3</v>
      </c>
      <c r="AU60" s="64">
        <v>1.7030000000000001E-3</v>
      </c>
      <c r="AV60" s="67">
        <v>62804</v>
      </c>
      <c r="AW60" s="48"/>
      <c r="AX60" s="199">
        <v>0.4703</v>
      </c>
      <c r="AY60" s="64">
        <v>1.21E-2</v>
      </c>
      <c r="AZ60" s="65">
        <v>2.5999999999999999E-3</v>
      </c>
      <c r="BA60" s="66">
        <v>2.3300000000000001E-6</v>
      </c>
      <c r="BB60" s="67">
        <v>359655</v>
      </c>
      <c r="BC60" s="47"/>
      <c r="BD60" s="212">
        <v>0.17807195599225001</v>
      </c>
    </row>
    <row r="61" spans="1:56" s="56" customFormat="1" ht="23" customHeight="1" x14ac:dyDescent="0.2">
      <c r="A61" s="175" t="s">
        <v>967</v>
      </c>
      <c r="B61" s="181" t="s">
        <v>161</v>
      </c>
      <c r="C61" s="181" t="s">
        <v>162</v>
      </c>
      <c r="D61" s="182" t="s">
        <v>163</v>
      </c>
      <c r="E61" s="181" t="s">
        <v>1</v>
      </c>
      <c r="F61" s="181" t="s">
        <v>2</v>
      </c>
      <c r="G61" s="181" t="s">
        <v>1316</v>
      </c>
      <c r="H61" s="193">
        <v>0.248744099</v>
      </c>
      <c r="I61" s="177">
        <v>1.9020446999999999E-2</v>
      </c>
      <c r="J61" s="178">
        <v>3.6479780000000001E-3</v>
      </c>
      <c r="K61" s="179">
        <v>1.85E-7</v>
      </c>
      <c r="L61" s="180">
        <v>219409</v>
      </c>
      <c r="M61" s="181"/>
      <c r="N61" s="193">
        <v>0.26828000000000002</v>
      </c>
      <c r="O61" s="177">
        <v>7.0000000000000001E-3</v>
      </c>
      <c r="P61" s="178">
        <v>9.4413670000000009E-3</v>
      </c>
      <c r="Q61" s="192">
        <v>0.45844000000000001</v>
      </c>
      <c r="R61" s="180">
        <v>27549</v>
      </c>
      <c r="S61" s="181"/>
      <c r="T61" s="193">
        <v>0.2581</v>
      </c>
      <c r="U61" s="177">
        <v>1.8689999999999998E-2</v>
      </c>
      <c r="V61" s="178">
        <v>6.7790000000000003E-3</v>
      </c>
      <c r="W61" s="177">
        <v>5.8320000000000004E-3</v>
      </c>
      <c r="X61" s="180">
        <v>56536</v>
      </c>
      <c r="Y61" s="11"/>
      <c r="Z61" s="193">
        <v>0.25269999999999998</v>
      </c>
      <c r="AA61" s="177">
        <v>1.77E-2</v>
      </c>
      <c r="AB61" s="178">
        <v>3.0000000000000001E-3</v>
      </c>
      <c r="AC61" s="179">
        <v>5.7999999999999998E-9</v>
      </c>
      <c r="AD61" s="180">
        <v>303494</v>
      </c>
      <c r="AE61" s="48"/>
      <c r="AF61" s="199">
        <v>0.25645110599999998</v>
      </c>
      <c r="AG61" s="64">
        <v>1.6294518000000001E-2</v>
      </c>
      <c r="AH61" s="65">
        <v>3.5594250000000002E-3</v>
      </c>
      <c r="AI61" s="66">
        <v>4.6999999999999999E-6</v>
      </c>
      <c r="AJ61" s="67">
        <v>241035</v>
      </c>
      <c r="AK61" s="48"/>
      <c r="AL61" s="199">
        <v>0.26828000000000002</v>
      </c>
      <c r="AM61" s="64">
        <v>0.01</v>
      </c>
      <c r="AN61" s="65">
        <v>8.4106149999999998E-3</v>
      </c>
      <c r="AO61" s="210">
        <v>0.23444999999999999</v>
      </c>
      <c r="AP61" s="67">
        <v>45086</v>
      </c>
      <c r="AQ61" s="48"/>
      <c r="AR61" s="199">
        <v>0.2581</v>
      </c>
      <c r="AS61" s="64">
        <v>2.0709999999999999E-2</v>
      </c>
      <c r="AT61" s="65">
        <v>6.4419999999999998E-3</v>
      </c>
      <c r="AU61" s="64">
        <v>1.3090000000000001E-3</v>
      </c>
      <c r="AV61" s="67">
        <v>62825</v>
      </c>
      <c r="AW61" s="48"/>
      <c r="AX61" s="199">
        <v>0.25819999999999999</v>
      </c>
      <c r="AY61" s="64">
        <v>1.6400000000000001E-2</v>
      </c>
      <c r="AZ61" s="65">
        <v>2.8999999999999998E-3</v>
      </c>
      <c r="BA61" s="66">
        <v>1.8200000000000001E-8</v>
      </c>
      <c r="BB61" s="67">
        <v>348946</v>
      </c>
      <c r="BC61" s="47"/>
      <c r="BD61" s="212">
        <v>0.75253707875168996</v>
      </c>
    </row>
    <row r="62" spans="1:56" s="56" customFormat="1" ht="23" customHeight="1" x14ac:dyDescent="0.2">
      <c r="A62" s="175" t="s">
        <v>967</v>
      </c>
      <c r="B62" s="181" t="s">
        <v>260</v>
      </c>
      <c r="C62" s="181" t="s">
        <v>261</v>
      </c>
      <c r="D62" s="182" t="s">
        <v>262</v>
      </c>
      <c r="E62" s="181" t="s">
        <v>2</v>
      </c>
      <c r="F62" s="181" t="s">
        <v>4</v>
      </c>
      <c r="G62" s="181" t="s">
        <v>1316</v>
      </c>
      <c r="H62" s="193">
        <v>0.328232578</v>
      </c>
      <c r="I62" s="177">
        <v>1.4676890999999999E-2</v>
      </c>
      <c r="J62" s="178">
        <v>3.0959690000000001E-3</v>
      </c>
      <c r="K62" s="179">
        <v>2.1299999999999999E-6</v>
      </c>
      <c r="L62" s="180">
        <v>249378</v>
      </c>
      <c r="M62" s="181"/>
      <c r="N62" s="193">
        <v>0.30092000000000002</v>
      </c>
      <c r="O62" s="177">
        <v>1.6E-2</v>
      </c>
      <c r="P62" s="178">
        <v>9.559026E-3</v>
      </c>
      <c r="Q62" s="192">
        <v>9.4167799999999996E-2</v>
      </c>
      <c r="R62" s="180">
        <v>27549</v>
      </c>
      <c r="S62" s="181"/>
      <c r="T62" s="193">
        <v>0.374</v>
      </c>
      <c r="U62" s="177">
        <v>1.155E-2</v>
      </c>
      <c r="V62" s="178">
        <v>6.1190000000000003E-3</v>
      </c>
      <c r="W62" s="192">
        <v>5.9020000000000003E-2</v>
      </c>
      <c r="X62" s="180">
        <v>56466</v>
      </c>
      <c r="Y62" s="11"/>
      <c r="Z62" s="193">
        <v>0.3347</v>
      </c>
      <c r="AA62" s="177">
        <v>1.4200000000000001E-2</v>
      </c>
      <c r="AB62" s="178">
        <v>2.7000000000000001E-3</v>
      </c>
      <c r="AC62" s="179">
        <v>8.9400000000000006E-8</v>
      </c>
      <c r="AD62" s="180">
        <v>333393</v>
      </c>
      <c r="AE62" s="48"/>
      <c r="AF62" s="199">
        <v>0.33590956100000002</v>
      </c>
      <c r="AG62" s="64">
        <v>1.2767561E-2</v>
      </c>
      <c r="AH62" s="65">
        <v>3.0263220000000001E-3</v>
      </c>
      <c r="AI62" s="66">
        <v>2.4556500000000001E-5</v>
      </c>
      <c r="AJ62" s="67">
        <v>271495</v>
      </c>
      <c r="AK62" s="48"/>
      <c r="AL62" s="199">
        <v>0.30092000000000002</v>
      </c>
      <c r="AM62" s="64">
        <v>2.1000000000000001E-2</v>
      </c>
      <c r="AN62" s="65">
        <v>8.3492380000000001E-3</v>
      </c>
      <c r="AO62" s="210">
        <v>1.1896500000000001E-2</v>
      </c>
      <c r="AP62" s="67">
        <v>45086</v>
      </c>
      <c r="AQ62" s="48"/>
      <c r="AR62" s="199">
        <v>0.374</v>
      </c>
      <c r="AS62" s="64">
        <v>7.2070000000000001E-4</v>
      </c>
      <c r="AT62" s="65">
        <v>5.836E-3</v>
      </c>
      <c r="AU62" s="210">
        <v>0.90169999999999995</v>
      </c>
      <c r="AV62" s="67">
        <v>62741</v>
      </c>
      <c r="AW62" s="48"/>
      <c r="AX62" s="199">
        <v>0.33989999999999998</v>
      </c>
      <c r="AY62" s="64">
        <v>1.12E-2</v>
      </c>
      <c r="AZ62" s="65">
        <v>2.5999999999999999E-3</v>
      </c>
      <c r="BA62" s="66">
        <v>1.1399999999999999E-5</v>
      </c>
      <c r="BB62" s="67">
        <v>379322</v>
      </c>
      <c r="BC62" s="47"/>
      <c r="BD62" s="212">
        <v>0.41797065751453</v>
      </c>
    </row>
    <row r="63" spans="1:56" s="56" customFormat="1" ht="23" customHeight="1" x14ac:dyDescent="0.2">
      <c r="A63" s="175" t="s">
        <v>967</v>
      </c>
      <c r="B63" s="181" t="s">
        <v>338</v>
      </c>
      <c r="C63" s="181" t="s">
        <v>339</v>
      </c>
      <c r="D63" s="182" t="s">
        <v>262</v>
      </c>
      <c r="E63" s="181" t="s">
        <v>1</v>
      </c>
      <c r="F63" s="181" t="s">
        <v>3</v>
      </c>
      <c r="G63" s="181" t="s">
        <v>1316</v>
      </c>
      <c r="H63" s="193">
        <v>0.33131128700000001</v>
      </c>
      <c r="I63" s="177">
        <v>1.3582745E-2</v>
      </c>
      <c r="J63" s="178">
        <v>3.111132E-3</v>
      </c>
      <c r="K63" s="179">
        <v>1.26628E-5</v>
      </c>
      <c r="L63" s="180">
        <v>244631</v>
      </c>
      <c r="M63" s="181"/>
      <c r="N63" s="193">
        <v>0.30092999999999998</v>
      </c>
      <c r="O63" s="177">
        <v>1.6E-2</v>
      </c>
      <c r="P63" s="178">
        <v>9.5377310000000007E-3</v>
      </c>
      <c r="Q63" s="192">
        <v>9.3435400000000002E-2</v>
      </c>
      <c r="R63" s="180">
        <v>27549</v>
      </c>
      <c r="S63" s="181"/>
      <c r="T63" s="193">
        <v>0.37109999999999999</v>
      </c>
      <c r="U63" s="177">
        <v>1.205E-2</v>
      </c>
      <c r="V63" s="178">
        <v>6.1510000000000002E-3</v>
      </c>
      <c r="W63" s="192">
        <v>5.0180000000000002E-2</v>
      </c>
      <c r="X63" s="180">
        <v>56366</v>
      </c>
      <c r="Y63" s="11"/>
      <c r="Z63" s="193">
        <v>0.33639999999999998</v>
      </c>
      <c r="AA63" s="177">
        <v>1.35E-2</v>
      </c>
      <c r="AB63" s="178">
        <v>2.7000000000000001E-3</v>
      </c>
      <c r="AC63" s="179">
        <v>4.2300000000000002E-7</v>
      </c>
      <c r="AD63" s="180">
        <v>328546</v>
      </c>
      <c r="AE63" s="48"/>
      <c r="AF63" s="199">
        <v>0.34147481800000001</v>
      </c>
      <c r="AG63" s="64">
        <v>1.0901945E-2</v>
      </c>
      <c r="AH63" s="65">
        <v>2.996659E-3</v>
      </c>
      <c r="AI63" s="211">
        <v>2.7472800000000002E-4</v>
      </c>
      <c r="AJ63" s="67">
        <v>272337</v>
      </c>
      <c r="AK63" s="48"/>
      <c r="AL63" s="199">
        <v>0.30092999999999998</v>
      </c>
      <c r="AM63" s="64">
        <v>2.1999999999999999E-2</v>
      </c>
      <c r="AN63" s="65">
        <v>8.6838330000000002E-3</v>
      </c>
      <c r="AO63" s="210">
        <v>1.1294800000000001E-2</v>
      </c>
      <c r="AP63" s="67">
        <v>45086</v>
      </c>
      <c r="AQ63" s="48"/>
      <c r="AR63" s="199">
        <v>0.37109999999999999</v>
      </c>
      <c r="AS63" s="64">
        <v>2.6630000000000002E-4</v>
      </c>
      <c r="AT63" s="65">
        <v>5.868E-3</v>
      </c>
      <c r="AU63" s="210">
        <v>0.96379999999999999</v>
      </c>
      <c r="AV63" s="67">
        <v>62611</v>
      </c>
      <c r="AW63" s="48"/>
      <c r="AX63" s="199">
        <v>0.34360000000000002</v>
      </c>
      <c r="AY63" s="64">
        <v>9.7999999999999997E-3</v>
      </c>
      <c r="AZ63" s="65">
        <v>2.5999999999999999E-3</v>
      </c>
      <c r="BA63" s="211">
        <v>1.1290000000000001E-4</v>
      </c>
      <c r="BB63" s="67">
        <v>380034</v>
      </c>
      <c r="BC63" s="47"/>
      <c r="BD63" s="212">
        <v>0.31782637839561001</v>
      </c>
    </row>
    <row r="64" spans="1:56" s="56" customFormat="1" ht="23" customHeight="1" x14ac:dyDescent="0.2">
      <c r="A64" s="175" t="s">
        <v>967</v>
      </c>
      <c r="B64" s="181" t="s">
        <v>358</v>
      </c>
      <c r="C64" s="181" t="s">
        <v>359</v>
      </c>
      <c r="D64" s="182" t="s">
        <v>360</v>
      </c>
      <c r="E64" s="181" t="s">
        <v>3</v>
      </c>
      <c r="F64" s="181" t="s">
        <v>1</v>
      </c>
      <c r="G64" s="181" t="s">
        <v>1316</v>
      </c>
      <c r="H64" s="193">
        <v>0.84275813799999999</v>
      </c>
      <c r="I64" s="177">
        <v>1.7281459999999998E-2</v>
      </c>
      <c r="J64" s="178">
        <v>4.0592190000000002E-3</v>
      </c>
      <c r="K64" s="179">
        <v>2.0687699999999998E-5</v>
      </c>
      <c r="L64" s="180">
        <v>235004</v>
      </c>
      <c r="M64" s="181"/>
      <c r="N64" s="193">
        <v>0.83201000000000003</v>
      </c>
      <c r="O64" s="177">
        <v>0.02</v>
      </c>
      <c r="P64" s="178">
        <v>1.2213918000000001E-2</v>
      </c>
      <c r="Q64" s="192">
        <v>0.101531</v>
      </c>
      <c r="R64" s="180">
        <v>27549</v>
      </c>
      <c r="S64" s="181"/>
      <c r="T64" s="193">
        <v>0.8458</v>
      </c>
      <c r="U64" s="177">
        <v>3.014E-2</v>
      </c>
      <c r="V64" s="178">
        <v>8.1930000000000006E-3</v>
      </c>
      <c r="W64" s="207">
        <v>2.3470000000000001E-4</v>
      </c>
      <c r="X64" s="180">
        <v>56616</v>
      </c>
      <c r="Y64" s="11"/>
      <c r="Z64" s="193">
        <v>0.84240000000000004</v>
      </c>
      <c r="AA64" s="177">
        <v>1.9800000000000002E-2</v>
      </c>
      <c r="AB64" s="178">
        <v>3.5000000000000001E-3</v>
      </c>
      <c r="AC64" s="179">
        <v>1.28E-8</v>
      </c>
      <c r="AD64" s="180">
        <v>319169</v>
      </c>
      <c r="AE64" s="48"/>
      <c r="AF64" s="199">
        <v>0.83523410499999995</v>
      </c>
      <c r="AG64" s="64">
        <v>1.0146841E-2</v>
      </c>
      <c r="AH64" s="65">
        <v>3.792152E-3</v>
      </c>
      <c r="AI64" s="64">
        <v>7.4562739999999997E-3</v>
      </c>
      <c r="AJ64" s="67">
        <v>270496</v>
      </c>
      <c r="AK64" s="48"/>
      <c r="AL64" s="199">
        <v>0.83201000000000003</v>
      </c>
      <c r="AM64" s="64">
        <v>1.0999999999999999E-2</v>
      </c>
      <c r="AN64" s="65">
        <v>1.0822646E-2</v>
      </c>
      <c r="AO64" s="210">
        <v>0.30944500000000003</v>
      </c>
      <c r="AP64" s="67">
        <v>45086</v>
      </c>
      <c r="AQ64" s="48"/>
      <c r="AR64" s="199">
        <v>0.8458</v>
      </c>
      <c r="AS64" s="64">
        <v>1.018E-2</v>
      </c>
      <c r="AT64" s="65">
        <v>7.7869999999999997E-3</v>
      </c>
      <c r="AU64" s="210">
        <v>0.19089999999999999</v>
      </c>
      <c r="AV64" s="67">
        <v>62875</v>
      </c>
      <c r="AW64" s="48"/>
      <c r="AX64" s="199">
        <v>0.83679999999999999</v>
      </c>
      <c r="AY64" s="64">
        <v>1.0200000000000001E-2</v>
      </c>
      <c r="AZ64" s="65">
        <v>3.3E-3</v>
      </c>
      <c r="BA64" s="64">
        <v>1.6559999999999999E-3</v>
      </c>
      <c r="BB64" s="67">
        <v>378457</v>
      </c>
      <c r="BC64" s="47"/>
      <c r="BD64" s="212">
        <v>4.3428585444140001E-2</v>
      </c>
    </row>
    <row r="65" spans="1:56" s="56" customFormat="1" ht="23" customHeight="1" x14ac:dyDescent="0.2">
      <c r="A65" s="175" t="s">
        <v>967</v>
      </c>
      <c r="B65" s="181" t="s">
        <v>416</v>
      </c>
      <c r="C65" s="181" t="s">
        <v>417</v>
      </c>
      <c r="D65" s="182" t="s">
        <v>418</v>
      </c>
      <c r="E65" s="181" t="s">
        <v>2</v>
      </c>
      <c r="F65" s="181" t="s">
        <v>4</v>
      </c>
      <c r="G65" s="188" t="s">
        <v>1316</v>
      </c>
      <c r="H65" s="193">
        <v>0.69666478700000001</v>
      </c>
      <c r="I65" s="177">
        <v>8.7113539999999993E-3</v>
      </c>
      <c r="J65" s="178">
        <v>3.101351E-3</v>
      </c>
      <c r="K65" s="177">
        <v>4.9712580000000001E-3</v>
      </c>
      <c r="L65" s="180">
        <v>251689</v>
      </c>
      <c r="M65" s="181"/>
      <c r="N65" s="193">
        <v>0.69245999999999996</v>
      </c>
      <c r="O65" s="177">
        <v>-3.0000000000000001E-3</v>
      </c>
      <c r="P65" s="178">
        <v>8.9535910000000003E-3</v>
      </c>
      <c r="Q65" s="192">
        <v>0.73757899999999998</v>
      </c>
      <c r="R65" s="180">
        <v>27549</v>
      </c>
      <c r="S65" s="181"/>
      <c r="T65" s="193">
        <v>0.68769999999999998</v>
      </c>
      <c r="U65" s="177">
        <v>1.8429999999999998E-2</v>
      </c>
      <c r="V65" s="178">
        <v>6.3879999999999996E-3</v>
      </c>
      <c r="W65" s="177">
        <v>3.9050000000000001E-3</v>
      </c>
      <c r="X65" s="180">
        <v>56550</v>
      </c>
      <c r="Y65" s="11"/>
      <c r="Z65" s="193">
        <v>0.69469999999999998</v>
      </c>
      <c r="AA65" s="177">
        <v>9.4000000000000004E-3</v>
      </c>
      <c r="AB65" s="178">
        <v>2.7000000000000001E-3</v>
      </c>
      <c r="AC65" s="207">
        <v>4.3849999999999998E-4</v>
      </c>
      <c r="AD65" s="180">
        <v>335788</v>
      </c>
      <c r="AE65" s="48"/>
      <c r="AF65" s="199">
        <v>0.69229786999999998</v>
      </c>
      <c r="AG65" s="64">
        <v>1.0514166E-2</v>
      </c>
      <c r="AH65" s="65">
        <v>3.0048969999999999E-3</v>
      </c>
      <c r="AI65" s="211">
        <v>4.66988E-4</v>
      </c>
      <c r="AJ65" s="67">
        <v>274807</v>
      </c>
      <c r="AK65" s="48"/>
      <c r="AL65" s="199">
        <v>0.69245999999999996</v>
      </c>
      <c r="AM65" s="64">
        <v>7.0000000000000001E-3</v>
      </c>
      <c r="AN65" s="65">
        <v>8.4878639999999995E-3</v>
      </c>
      <c r="AO65" s="210">
        <v>0.40953800000000001</v>
      </c>
      <c r="AP65" s="67">
        <v>45086</v>
      </c>
      <c r="AQ65" s="48"/>
      <c r="AR65" s="199">
        <v>0.68769999999999998</v>
      </c>
      <c r="AS65" s="64">
        <v>1.5779999999999999E-2</v>
      </c>
      <c r="AT65" s="65">
        <v>6.0850000000000001E-3</v>
      </c>
      <c r="AU65" s="64">
        <v>9.4940000000000007E-3</v>
      </c>
      <c r="AV65" s="67">
        <v>62835</v>
      </c>
      <c r="AW65" s="48"/>
      <c r="AX65" s="199">
        <v>0.6915</v>
      </c>
      <c r="AY65" s="64">
        <v>1.11E-2</v>
      </c>
      <c r="AZ65" s="65">
        <v>2.5999999999999999E-3</v>
      </c>
      <c r="BA65" s="66">
        <v>1.4600000000000001E-5</v>
      </c>
      <c r="BB65" s="67">
        <v>382728</v>
      </c>
      <c r="BC65" s="47"/>
      <c r="BD65" s="212">
        <v>0.64625574764825999</v>
      </c>
    </row>
    <row r="66" spans="1:56" s="56" customFormat="1" ht="23" customHeight="1" x14ac:dyDescent="0.2">
      <c r="A66" s="175" t="s">
        <v>967</v>
      </c>
      <c r="B66" s="181" t="s">
        <v>176</v>
      </c>
      <c r="C66" s="181" t="s">
        <v>177</v>
      </c>
      <c r="D66" s="182" t="s">
        <v>178</v>
      </c>
      <c r="E66" s="181" t="s">
        <v>3</v>
      </c>
      <c r="F66" s="181" t="s">
        <v>1</v>
      </c>
      <c r="G66" s="188" t="s">
        <v>113</v>
      </c>
      <c r="H66" s="193">
        <v>7.5344583000000007E-2</v>
      </c>
      <c r="I66" s="177">
        <v>2.4064544E-2</v>
      </c>
      <c r="J66" s="178">
        <v>6.0890909999999996E-3</v>
      </c>
      <c r="K66" s="179">
        <v>7.7476400000000002E-5</v>
      </c>
      <c r="L66" s="180">
        <v>201296</v>
      </c>
      <c r="M66" s="181"/>
      <c r="N66" s="193">
        <v>6.8239999999999995E-2</v>
      </c>
      <c r="O66" s="177">
        <v>5.0999999999999997E-2</v>
      </c>
      <c r="P66" s="178">
        <v>1.8142387999999999E-2</v>
      </c>
      <c r="Q66" s="177">
        <v>4.9373000000000004E-3</v>
      </c>
      <c r="R66" s="180">
        <v>27549</v>
      </c>
      <c r="S66" s="181"/>
      <c r="T66" s="193">
        <v>6.5299999999999997E-2</v>
      </c>
      <c r="U66" s="177">
        <v>1.9779999999999999E-2</v>
      </c>
      <c r="V66" s="178">
        <v>1.221E-2</v>
      </c>
      <c r="W66" s="192">
        <v>0.1052</v>
      </c>
      <c r="X66" s="180">
        <v>56301</v>
      </c>
      <c r="Y66" s="11"/>
      <c r="Z66" s="193">
        <v>7.2900000000000006E-2</v>
      </c>
      <c r="AA66" s="177">
        <v>2.5499999999999998E-2</v>
      </c>
      <c r="AB66" s="178">
        <v>5.1999999999999998E-3</v>
      </c>
      <c r="AC66" s="179">
        <v>1.02E-6</v>
      </c>
      <c r="AD66" s="180">
        <v>285146</v>
      </c>
      <c r="AE66" s="48"/>
      <c r="AF66" s="199">
        <v>7.8949601999999994E-2</v>
      </c>
      <c r="AG66" s="64">
        <v>2.6981209999999999E-2</v>
      </c>
      <c r="AH66" s="65">
        <v>5.9296289999999996E-3</v>
      </c>
      <c r="AI66" s="66">
        <v>5.3600000000000004E-6</v>
      </c>
      <c r="AJ66" s="67">
        <v>211040</v>
      </c>
      <c r="AK66" s="48"/>
      <c r="AL66" s="199">
        <v>6.8239999999999995E-2</v>
      </c>
      <c r="AM66" s="64">
        <v>5.7000000000000002E-2</v>
      </c>
      <c r="AN66" s="65">
        <v>1.5742533E-2</v>
      </c>
      <c r="AO66" s="211">
        <v>2.9373399999999998E-4</v>
      </c>
      <c r="AP66" s="67">
        <v>45086</v>
      </c>
      <c r="AQ66" s="48"/>
      <c r="AR66" s="199">
        <v>6.5299999999999997E-2</v>
      </c>
      <c r="AS66" s="64">
        <v>2.775E-2</v>
      </c>
      <c r="AT66" s="65">
        <v>1.1560000000000001E-2</v>
      </c>
      <c r="AU66" s="210">
        <v>1.6379999999999999E-2</v>
      </c>
      <c r="AV66" s="67">
        <v>62562</v>
      </c>
      <c r="AW66" s="48"/>
      <c r="AX66" s="199">
        <v>7.5300000000000006E-2</v>
      </c>
      <c r="AY66" s="64">
        <v>3.0200000000000001E-2</v>
      </c>
      <c r="AZ66" s="65">
        <v>5.0000000000000001E-3</v>
      </c>
      <c r="BA66" s="66">
        <v>1.6600000000000001E-9</v>
      </c>
      <c r="BB66" s="67">
        <v>318688</v>
      </c>
      <c r="BC66" s="47"/>
      <c r="BD66" s="212">
        <v>0.50968430210568005</v>
      </c>
    </row>
    <row r="67" spans="1:56" s="56" customFormat="1" ht="23" customHeight="1" x14ac:dyDescent="0.2">
      <c r="A67" s="175" t="s">
        <v>967</v>
      </c>
      <c r="B67" s="181" t="s">
        <v>201</v>
      </c>
      <c r="C67" s="181" t="s">
        <v>202</v>
      </c>
      <c r="D67" s="182" t="s">
        <v>203</v>
      </c>
      <c r="E67" s="181" t="s">
        <v>3</v>
      </c>
      <c r="F67" s="181" t="s">
        <v>2</v>
      </c>
      <c r="G67" s="181" t="s">
        <v>1316</v>
      </c>
      <c r="H67" s="193">
        <v>0.39999578800000002</v>
      </c>
      <c r="I67" s="177">
        <v>8.6983770000000002E-3</v>
      </c>
      <c r="J67" s="178">
        <v>2.911201E-3</v>
      </c>
      <c r="K67" s="177">
        <v>2.8090200000000002E-3</v>
      </c>
      <c r="L67" s="180">
        <v>248748</v>
      </c>
      <c r="M67" s="181"/>
      <c r="N67" s="193">
        <v>0.40071000000000001</v>
      </c>
      <c r="O67" s="177">
        <v>2.5000000000000001E-2</v>
      </c>
      <c r="P67" s="178">
        <v>9.2404670000000005E-3</v>
      </c>
      <c r="Q67" s="177">
        <v>6.8203500000000002E-3</v>
      </c>
      <c r="R67" s="180">
        <v>27549</v>
      </c>
      <c r="S67" s="181"/>
      <c r="T67" s="193">
        <v>0.39410000000000001</v>
      </c>
      <c r="U67" s="177">
        <v>1.5689999999999999E-2</v>
      </c>
      <c r="V67" s="178">
        <v>6.1260000000000004E-3</v>
      </c>
      <c r="W67" s="192">
        <v>1.043E-2</v>
      </c>
      <c r="X67" s="180">
        <v>56269</v>
      </c>
      <c r="Y67" s="11"/>
      <c r="Z67" s="193">
        <v>0.39900000000000002</v>
      </c>
      <c r="AA67" s="177">
        <v>1.11E-2</v>
      </c>
      <c r="AB67" s="178">
        <v>2.5000000000000001E-3</v>
      </c>
      <c r="AC67" s="179">
        <v>1.1199999999999999E-5</v>
      </c>
      <c r="AD67" s="180">
        <v>332566</v>
      </c>
      <c r="AE67" s="48"/>
      <c r="AF67" s="199">
        <v>0.40022096099999999</v>
      </c>
      <c r="AG67" s="64">
        <v>1.3057096000000001E-2</v>
      </c>
      <c r="AH67" s="65">
        <v>2.8351019999999999E-3</v>
      </c>
      <c r="AI67" s="66">
        <v>4.1099999999999996E-6</v>
      </c>
      <c r="AJ67" s="67">
        <v>271621</v>
      </c>
      <c r="AK67" s="48"/>
      <c r="AL67" s="199">
        <v>0.40071000000000001</v>
      </c>
      <c r="AM67" s="64">
        <v>1.9E-2</v>
      </c>
      <c r="AN67" s="65">
        <v>7.9601940000000003E-3</v>
      </c>
      <c r="AO67" s="210">
        <v>1.6992199999999999E-2</v>
      </c>
      <c r="AP67" s="67">
        <v>45086</v>
      </c>
      <c r="AQ67" s="48"/>
      <c r="AR67" s="199">
        <v>0.39410000000000001</v>
      </c>
      <c r="AS67" s="64">
        <v>2.0830000000000001E-2</v>
      </c>
      <c r="AT67" s="65">
        <v>5.7990000000000003E-3</v>
      </c>
      <c r="AU67" s="211">
        <v>3.2810000000000001E-4</v>
      </c>
      <c r="AV67" s="67">
        <v>62482</v>
      </c>
      <c r="AW67" s="48"/>
      <c r="AX67" s="199">
        <v>0.3992</v>
      </c>
      <c r="AY67" s="64">
        <v>1.4999999999999999E-2</v>
      </c>
      <c r="AZ67" s="65">
        <v>2.3999999999999998E-3</v>
      </c>
      <c r="BA67" s="66">
        <v>6.8000000000000003E-10</v>
      </c>
      <c r="BB67" s="67">
        <v>379189</v>
      </c>
      <c r="BC67" s="47"/>
      <c r="BD67" s="212">
        <v>0.25476634266260001</v>
      </c>
    </row>
    <row r="68" spans="1:56" s="56" customFormat="1" ht="23" customHeight="1" x14ac:dyDescent="0.2">
      <c r="A68" s="175" t="s">
        <v>967</v>
      </c>
      <c r="B68" s="181" t="s">
        <v>242</v>
      </c>
      <c r="C68" s="181" t="s">
        <v>243</v>
      </c>
      <c r="D68" s="182" t="s">
        <v>244</v>
      </c>
      <c r="E68" s="181" t="s">
        <v>3</v>
      </c>
      <c r="F68" s="181" t="s">
        <v>1</v>
      </c>
      <c r="G68" s="181" t="s">
        <v>1316</v>
      </c>
      <c r="H68" s="193">
        <v>0.83449446599999999</v>
      </c>
      <c r="I68" s="177">
        <v>2.0636564999999999E-2</v>
      </c>
      <c r="J68" s="178">
        <v>3.9725580000000002E-3</v>
      </c>
      <c r="K68" s="179">
        <v>2.05E-7</v>
      </c>
      <c r="L68" s="180">
        <v>234260</v>
      </c>
      <c r="M68" s="181"/>
      <c r="N68" s="193">
        <v>0.84009</v>
      </c>
      <c r="O68" s="177">
        <v>5.0000000000000001E-3</v>
      </c>
      <c r="P68" s="178">
        <v>1.1795092E-2</v>
      </c>
      <c r="Q68" s="192">
        <v>0.67163499999999998</v>
      </c>
      <c r="R68" s="180">
        <v>27549</v>
      </c>
      <c r="S68" s="181"/>
      <c r="T68" s="193">
        <v>0.8246</v>
      </c>
      <c r="U68" s="177">
        <v>1.9820000000000001E-2</v>
      </c>
      <c r="V68" s="178">
        <v>7.7869999999999997E-3</v>
      </c>
      <c r="W68" s="192">
        <v>1.0919999999999999E-2</v>
      </c>
      <c r="X68" s="180">
        <v>56623</v>
      </c>
      <c r="Y68" s="11"/>
      <c r="Z68" s="193">
        <v>0.83309999999999995</v>
      </c>
      <c r="AA68" s="177">
        <v>1.9199999999999998E-2</v>
      </c>
      <c r="AB68" s="178">
        <v>3.3999999999999998E-3</v>
      </c>
      <c r="AC68" s="179">
        <v>1.4999999999999999E-8</v>
      </c>
      <c r="AD68" s="180">
        <v>318432</v>
      </c>
      <c r="AE68" s="48"/>
      <c r="AF68" s="199">
        <v>0.83976093699999999</v>
      </c>
      <c r="AG68" s="64">
        <v>1.169774E-2</v>
      </c>
      <c r="AH68" s="65">
        <v>3.9111379999999998E-3</v>
      </c>
      <c r="AI68" s="64">
        <v>2.7817599999999999E-3</v>
      </c>
      <c r="AJ68" s="67">
        <v>259690</v>
      </c>
      <c r="AK68" s="48"/>
      <c r="AL68" s="199">
        <v>0.84009</v>
      </c>
      <c r="AM68" s="64">
        <v>2.5999999999999999E-2</v>
      </c>
      <c r="AN68" s="65">
        <v>1.0724783999999999E-2</v>
      </c>
      <c r="AO68" s="210">
        <v>1.5338299999999999E-2</v>
      </c>
      <c r="AP68" s="67">
        <v>45086</v>
      </c>
      <c r="AQ68" s="48"/>
      <c r="AR68" s="199">
        <v>0.8246</v>
      </c>
      <c r="AS68" s="64">
        <v>2.1180000000000001E-2</v>
      </c>
      <c r="AT68" s="65">
        <v>7.4409999999999997E-3</v>
      </c>
      <c r="AU68" s="64">
        <v>4.431E-3</v>
      </c>
      <c r="AV68" s="67">
        <v>62902</v>
      </c>
      <c r="AW68" s="48"/>
      <c r="AX68" s="199">
        <v>0.83679999999999999</v>
      </c>
      <c r="AY68" s="64">
        <v>1.49E-2</v>
      </c>
      <c r="AZ68" s="65">
        <v>3.3E-3</v>
      </c>
      <c r="BA68" s="66">
        <v>6.0599999999999996E-6</v>
      </c>
      <c r="BB68" s="67">
        <v>367678</v>
      </c>
      <c r="BC68" s="47"/>
      <c r="BD68" s="212">
        <v>0.35840584630076999</v>
      </c>
    </row>
    <row r="69" spans="1:56" s="56" customFormat="1" ht="23" customHeight="1" x14ac:dyDescent="0.2">
      <c r="A69" s="175" t="s">
        <v>967</v>
      </c>
      <c r="B69" s="181" t="s">
        <v>299</v>
      </c>
      <c r="C69" s="181" t="s">
        <v>300</v>
      </c>
      <c r="D69" s="182" t="s">
        <v>301</v>
      </c>
      <c r="E69" s="181" t="s">
        <v>2</v>
      </c>
      <c r="F69" s="181" t="s">
        <v>1</v>
      </c>
      <c r="G69" s="181" t="s">
        <v>1316</v>
      </c>
      <c r="H69" s="193">
        <v>0.84714982000000005</v>
      </c>
      <c r="I69" s="177">
        <v>2.2265158E-2</v>
      </c>
      <c r="J69" s="178">
        <v>4.2628850000000001E-3</v>
      </c>
      <c r="K69" s="179">
        <v>1.7599999999999999E-7</v>
      </c>
      <c r="L69" s="180">
        <v>218605</v>
      </c>
      <c r="M69" s="181"/>
      <c r="N69" s="193">
        <v>0.86211000000000004</v>
      </c>
      <c r="O69" s="177">
        <v>1.6E-2</v>
      </c>
      <c r="P69" s="178">
        <v>1.2793874E-2</v>
      </c>
      <c r="Q69" s="192">
        <v>0.21108099999999999</v>
      </c>
      <c r="R69" s="180">
        <v>27549</v>
      </c>
      <c r="S69" s="181"/>
      <c r="T69" s="193">
        <v>0.83840000000000003</v>
      </c>
      <c r="U69" s="177">
        <v>2.3040000000000001E-2</v>
      </c>
      <c r="V69" s="178">
        <v>8.0890000000000007E-3</v>
      </c>
      <c r="W69" s="177">
        <v>4.398E-3</v>
      </c>
      <c r="X69" s="180">
        <v>56482</v>
      </c>
      <c r="Y69" s="11"/>
      <c r="Z69" s="193">
        <v>0.84660000000000002</v>
      </c>
      <c r="AA69" s="177">
        <v>2.1899999999999999E-2</v>
      </c>
      <c r="AB69" s="178">
        <v>3.5999999999999999E-3</v>
      </c>
      <c r="AC69" s="179">
        <v>1.37E-9</v>
      </c>
      <c r="AD69" s="180">
        <v>302636</v>
      </c>
      <c r="AE69" s="48"/>
      <c r="AF69" s="199">
        <v>0.853922077</v>
      </c>
      <c r="AG69" s="64">
        <v>1.1180320000000001E-2</v>
      </c>
      <c r="AH69" s="65">
        <v>4.580616E-3</v>
      </c>
      <c r="AI69" s="210">
        <v>1.4655178E-2</v>
      </c>
      <c r="AJ69" s="67">
        <v>201297</v>
      </c>
      <c r="AK69" s="48"/>
      <c r="AL69" s="199">
        <v>0.86211000000000004</v>
      </c>
      <c r="AM69" s="64">
        <v>2.3E-2</v>
      </c>
      <c r="AN69" s="65">
        <v>1.1443884E-2</v>
      </c>
      <c r="AO69" s="210">
        <v>4.4451600000000001E-2</v>
      </c>
      <c r="AP69" s="67">
        <v>45086</v>
      </c>
      <c r="AQ69" s="48"/>
      <c r="AR69" s="199">
        <v>0.83840000000000003</v>
      </c>
      <c r="AS69" s="64">
        <v>1.1480000000000001E-2</v>
      </c>
      <c r="AT69" s="65">
        <v>7.6990000000000001E-3</v>
      </c>
      <c r="AU69" s="210">
        <v>0.13600000000000001</v>
      </c>
      <c r="AV69" s="67">
        <v>62699</v>
      </c>
      <c r="AW69" s="48"/>
      <c r="AX69" s="199">
        <v>0.85119999999999996</v>
      </c>
      <c r="AY69" s="64">
        <v>1.2500000000000001E-2</v>
      </c>
      <c r="AZ69" s="65">
        <v>3.7000000000000002E-3</v>
      </c>
      <c r="BA69" s="211">
        <v>7.8439999999999998E-4</v>
      </c>
      <c r="BB69" s="67">
        <v>309082</v>
      </c>
      <c r="BC69" s="47"/>
      <c r="BD69" s="212">
        <v>6.5372908299699994E-2</v>
      </c>
    </row>
    <row r="70" spans="1:56" s="56" customFormat="1" ht="23" customHeight="1" x14ac:dyDescent="0.2">
      <c r="A70" s="175" t="s">
        <v>967</v>
      </c>
      <c r="B70" s="181" t="s">
        <v>248</v>
      </c>
      <c r="C70" s="181" t="s">
        <v>249</v>
      </c>
      <c r="D70" s="182" t="s">
        <v>250</v>
      </c>
      <c r="E70" s="181" t="s">
        <v>4</v>
      </c>
      <c r="F70" s="181" t="s">
        <v>2</v>
      </c>
      <c r="G70" s="181" t="s">
        <v>1316</v>
      </c>
      <c r="H70" s="193">
        <v>0.25668889900000003</v>
      </c>
      <c r="I70" s="177">
        <v>1.2800565E-2</v>
      </c>
      <c r="J70" s="178">
        <v>3.2756970000000002E-3</v>
      </c>
      <c r="K70" s="179">
        <v>9.3164400000000005E-5</v>
      </c>
      <c r="L70" s="180">
        <v>251689</v>
      </c>
      <c r="M70" s="181"/>
      <c r="N70" s="193">
        <v>0.27052999999999999</v>
      </c>
      <c r="O70" s="177">
        <v>1.7999999999999999E-2</v>
      </c>
      <c r="P70" s="178">
        <v>9.8994489999999994E-3</v>
      </c>
      <c r="Q70" s="192">
        <v>6.9020899999999996E-2</v>
      </c>
      <c r="R70" s="180">
        <v>27549</v>
      </c>
      <c r="S70" s="181"/>
      <c r="T70" s="193">
        <v>0.25530000000000003</v>
      </c>
      <c r="U70" s="177">
        <v>5.3319999999999999E-3</v>
      </c>
      <c r="V70" s="178">
        <v>6.8310000000000003E-3</v>
      </c>
      <c r="W70" s="192">
        <v>0.43509999999999999</v>
      </c>
      <c r="X70" s="180">
        <v>56433</v>
      </c>
      <c r="Y70" s="11"/>
      <c r="Z70" s="193">
        <v>0.2576</v>
      </c>
      <c r="AA70" s="177">
        <v>1.1900000000000001E-2</v>
      </c>
      <c r="AB70" s="178">
        <v>2.8E-3</v>
      </c>
      <c r="AC70" s="179">
        <v>2.4499999999999999E-5</v>
      </c>
      <c r="AD70" s="180">
        <v>335671</v>
      </c>
      <c r="AE70" s="48"/>
      <c r="AF70" s="199">
        <v>0.24359473200000001</v>
      </c>
      <c r="AG70" s="64">
        <v>1.6394017E-2</v>
      </c>
      <c r="AH70" s="65">
        <v>3.2617169999999999E-3</v>
      </c>
      <c r="AI70" s="66">
        <v>4.9999999999999998E-7</v>
      </c>
      <c r="AJ70" s="67">
        <v>274807</v>
      </c>
      <c r="AK70" s="48"/>
      <c r="AL70" s="199">
        <v>0.27052999999999999</v>
      </c>
      <c r="AM70" s="64">
        <v>2.4E-2</v>
      </c>
      <c r="AN70" s="65">
        <v>8.7001549999999993E-3</v>
      </c>
      <c r="AO70" s="210">
        <v>5.8054600000000001E-3</v>
      </c>
      <c r="AP70" s="67">
        <v>45086</v>
      </c>
      <c r="AQ70" s="48"/>
      <c r="AR70" s="199">
        <v>0.25530000000000003</v>
      </c>
      <c r="AS70" s="64">
        <v>1.2449999999999999E-2</v>
      </c>
      <c r="AT70" s="65">
        <v>6.4949999999999999E-3</v>
      </c>
      <c r="AU70" s="210">
        <v>5.5300000000000002E-2</v>
      </c>
      <c r="AV70" s="67">
        <v>62645</v>
      </c>
      <c r="AW70" s="48"/>
      <c r="AX70" s="199">
        <v>0.24840000000000001</v>
      </c>
      <c r="AY70" s="64">
        <v>1.6400000000000001E-2</v>
      </c>
      <c r="AZ70" s="65">
        <v>2.8E-3</v>
      </c>
      <c r="BA70" s="66">
        <v>2.6700000000000001E-9</v>
      </c>
      <c r="BB70" s="67">
        <v>382538</v>
      </c>
      <c r="BC70" s="47"/>
      <c r="BD70" s="212">
        <v>0.25012329866927002</v>
      </c>
    </row>
    <row r="71" spans="1:56" s="56" customFormat="1" ht="23" customHeight="1" x14ac:dyDescent="0.2">
      <c r="A71" s="175" t="s">
        <v>967</v>
      </c>
      <c r="B71" s="181" t="s">
        <v>89</v>
      </c>
      <c r="C71" s="181" t="s">
        <v>90</v>
      </c>
      <c r="D71" s="182" t="s">
        <v>91</v>
      </c>
      <c r="E71" s="181" t="s">
        <v>2</v>
      </c>
      <c r="F71" s="181" t="s">
        <v>4</v>
      </c>
      <c r="G71" s="181" t="s">
        <v>1316</v>
      </c>
      <c r="H71" s="193">
        <v>0.80189693500000003</v>
      </c>
      <c r="I71" s="177">
        <v>2.1409535E-2</v>
      </c>
      <c r="J71" s="178">
        <v>3.609325E-3</v>
      </c>
      <c r="K71" s="179">
        <v>3E-9</v>
      </c>
      <c r="L71" s="180">
        <v>249906</v>
      </c>
      <c r="M71" s="181"/>
      <c r="N71" s="193">
        <v>0.76232999999999995</v>
      </c>
      <c r="O71" s="177">
        <v>8.0000000000000002E-3</v>
      </c>
      <c r="P71" s="178">
        <v>1.0366108000000001E-2</v>
      </c>
      <c r="Q71" s="192">
        <v>0.44026500000000002</v>
      </c>
      <c r="R71" s="180">
        <v>27549</v>
      </c>
      <c r="S71" s="181"/>
      <c r="T71" s="193">
        <v>0.76790000000000003</v>
      </c>
      <c r="U71" s="177">
        <v>2.6079999999999999E-2</v>
      </c>
      <c r="V71" s="178">
        <v>7.0089999999999996E-3</v>
      </c>
      <c r="W71" s="207">
        <v>1.9870000000000001E-4</v>
      </c>
      <c r="X71" s="180">
        <v>56576</v>
      </c>
      <c r="Y71" s="11"/>
      <c r="Z71" s="193">
        <v>0.79190000000000005</v>
      </c>
      <c r="AA71" s="177">
        <v>2.1100000000000001E-2</v>
      </c>
      <c r="AB71" s="178">
        <v>3.0999999999999999E-3</v>
      </c>
      <c r="AC71" s="179">
        <v>5.4499999999999996E-12</v>
      </c>
      <c r="AD71" s="180">
        <v>334031</v>
      </c>
      <c r="AE71" s="48"/>
      <c r="AF71" s="199">
        <v>0.796881532</v>
      </c>
      <c r="AG71" s="64">
        <v>2.7422822999999999E-2</v>
      </c>
      <c r="AH71" s="65">
        <v>3.4785110000000001E-3</v>
      </c>
      <c r="AI71" s="66">
        <v>3.18E-15</v>
      </c>
      <c r="AJ71" s="67">
        <v>272844</v>
      </c>
      <c r="AK71" s="48"/>
      <c r="AL71" s="199">
        <v>0.76232999999999995</v>
      </c>
      <c r="AM71" s="64">
        <v>1.6E-2</v>
      </c>
      <c r="AN71" s="65">
        <v>9.0316790000000008E-3</v>
      </c>
      <c r="AO71" s="210">
        <v>7.64706E-2</v>
      </c>
      <c r="AP71" s="67">
        <v>45086</v>
      </c>
      <c r="AQ71" s="48"/>
      <c r="AR71" s="199">
        <v>0.76790000000000003</v>
      </c>
      <c r="AS71" s="64">
        <v>3.4860000000000002E-2</v>
      </c>
      <c r="AT71" s="65">
        <v>6.6699999999999997E-3</v>
      </c>
      <c r="AU71" s="66">
        <v>1.74E-7</v>
      </c>
      <c r="AV71" s="67">
        <v>62872</v>
      </c>
      <c r="AW71" s="48"/>
      <c r="AX71" s="199">
        <v>0.78769999999999996</v>
      </c>
      <c r="AY71" s="64">
        <v>2.7699999999999999E-2</v>
      </c>
      <c r="AZ71" s="65">
        <v>2.8999999999999998E-3</v>
      </c>
      <c r="BA71" s="66">
        <v>2.68E-21</v>
      </c>
      <c r="BB71" s="67">
        <v>380802</v>
      </c>
      <c r="BC71" s="47"/>
      <c r="BD71" s="212">
        <v>0.11563210779046</v>
      </c>
    </row>
    <row r="72" spans="1:56" s="56" customFormat="1" ht="23" customHeight="1" x14ac:dyDescent="0.2">
      <c r="A72" s="175" t="s">
        <v>967</v>
      </c>
      <c r="B72" s="181" t="s">
        <v>65</v>
      </c>
      <c r="C72" s="181" t="s">
        <v>66</v>
      </c>
      <c r="D72" s="182" t="s">
        <v>67</v>
      </c>
      <c r="E72" s="181" t="s">
        <v>1</v>
      </c>
      <c r="F72" s="181" t="s">
        <v>3</v>
      </c>
      <c r="G72" s="181" t="s">
        <v>1316</v>
      </c>
      <c r="H72" s="193">
        <v>5.4493695000000002E-2</v>
      </c>
      <c r="I72" s="177">
        <v>6.1946958000000003E-2</v>
      </c>
      <c r="J72" s="178">
        <v>6.2547200000000001E-3</v>
      </c>
      <c r="K72" s="179">
        <v>3.9999999999999998E-23</v>
      </c>
      <c r="L72" s="180">
        <v>251689</v>
      </c>
      <c r="M72" s="181"/>
      <c r="N72" s="193">
        <v>1.575E-2</v>
      </c>
      <c r="O72" s="177">
        <v>8.3000000000000004E-2</v>
      </c>
      <c r="P72" s="178">
        <v>3.5951547E-2</v>
      </c>
      <c r="Q72" s="192">
        <v>2.09623E-2</v>
      </c>
      <c r="R72" s="180">
        <v>27549</v>
      </c>
      <c r="S72" s="181"/>
      <c r="T72" s="193">
        <v>7.4539999999999995E-2</v>
      </c>
      <c r="U72" s="177">
        <v>3.0700000000000002E-2</v>
      </c>
      <c r="V72" s="178">
        <v>1.125E-2</v>
      </c>
      <c r="W72" s="177">
        <v>6.3699999999999998E-3</v>
      </c>
      <c r="X72" s="180">
        <v>56603</v>
      </c>
      <c r="Y72" s="11"/>
      <c r="Z72" s="193">
        <v>5.8200000000000002E-2</v>
      </c>
      <c r="AA72" s="177">
        <v>5.5199999999999999E-2</v>
      </c>
      <c r="AB72" s="178">
        <v>5.4000000000000003E-3</v>
      </c>
      <c r="AC72" s="179">
        <v>1.69E-24</v>
      </c>
      <c r="AD72" s="180">
        <v>335841</v>
      </c>
      <c r="AE72" s="48"/>
      <c r="AF72" s="199">
        <v>5.9008647999999997E-2</v>
      </c>
      <c r="AG72" s="64">
        <v>4.6822519E-2</v>
      </c>
      <c r="AH72" s="65">
        <v>5.8766929999999997E-3</v>
      </c>
      <c r="AI72" s="66">
        <v>1.6200000000000001E-15</v>
      </c>
      <c r="AJ72" s="67">
        <v>274807</v>
      </c>
      <c r="AK72" s="48"/>
      <c r="AL72" s="199">
        <v>1.575E-2</v>
      </c>
      <c r="AM72" s="64">
        <v>4.2000000000000003E-2</v>
      </c>
      <c r="AN72" s="65">
        <v>3.2050302000000003E-2</v>
      </c>
      <c r="AO72" s="210">
        <v>0.19004699999999999</v>
      </c>
      <c r="AP72" s="67">
        <v>45086</v>
      </c>
      <c r="AQ72" s="48"/>
      <c r="AR72" s="199">
        <v>7.4539999999999995E-2</v>
      </c>
      <c r="AS72" s="64">
        <v>4.462E-2</v>
      </c>
      <c r="AT72" s="65">
        <v>1.082E-2</v>
      </c>
      <c r="AU72" s="66">
        <v>3.7299999999999999E-5</v>
      </c>
      <c r="AV72" s="67">
        <v>62860</v>
      </c>
      <c r="AW72" s="48"/>
      <c r="AX72" s="199">
        <v>6.1400000000000003E-2</v>
      </c>
      <c r="AY72" s="64">
        <v>4.6199999999999998E-2</v>
      </c>
      <c r="AZ72" s="65">
        <v>5.1000000000000004E-3</v>
      </c>
      <c r="BA72" s="66">
        <v>1.2599999999999999E-19</v>
      </c>
      <c r="BB72" s="67">
        <v>382753</v>
      </c>
      <c r="BC72" s="47"/>
      <c r="BD72" s="212">
        <v>0.22012514465887001</v>
      </c>
    </row>
    <row r="73" spans="1:56" s="56" customFormat="1" ht="23" customHeight="1" x14ac:dyDescent="0.2">
      <c r="A73" s="175" t="s">
        <v>967</v>
      </c>
      <c r="B73" s="181" t="s">
        <v>391</v>
      </c>
      <c r="C73" s="181" t="s">
        <v>392</v>
      </c>
      <c r="D73" s="182" t="s">
        <v>393</v>
      </c>
      <c r="E73" s="181" t="s">
        <v>2</v>
      </c>
      <c r="F73" s="181" t="s">
        <v>1</v>
      </c>
      <c r="G73" s="181" t="s">
        <v>1316</v>
      </c>
      <c r="H73" s="193">
        <v>0.29578070200000001</v>
      </c>
      <c r="I73" s="177">
        <v>1.0429826999999999E-2</v>
      </c>
      <c r="J73" s="178">
        <v>3.1408849999999999E-3</v>
      </c>
      <c r="K73" s="207">
        <v>8.9803300000000001E-4</v>
      </c>
      <c r="L73" s="180">
        <v>251689</v>
      </c>
      <c r="M73" s="181"/>
      <c r="N73" s="193">
        <v>0.29858000000000001</v>
      </c>
      <c r="O73" s="177">
        <v>1.4E-2</v>
      </c>
      <c r="P73" s="178">
        <v>9.9314469999999995E-3</v>
      </c>
      <c r="Q73" s="192">
        <v>0.158639</v>
      </c>
      <c r="R73" s="180">
        <v>27549</v>
      </c>
      <c r="S73" s="181"/>
      <c r="T73" s="193">
        <v>0.33350000000000002</v>
      </c>
      <c r="U73" s="177">
        <v>1.269E-2</v>
      </c>
      <c r="V73" s="178">
        <v>6.3080000000000002E-3</v>
      </c>
      <c r="W73" s="192">
        <v>4.4269999999999997E-2</v>
      </c>
      <c r="X73" s="180">
        <v>56438</v>
      </c>
      <c r="Y73" s="11"/>
      <c r="Z73" s="193">
        <v>0.3029</v>
      </c>
      <c r="AA73" s="177">
        <v>1.11E-2</v>
      </c>
      <c r="AB73" s="178">
        <v>2.7000000000000001E-3</v>
      </c>
      <c r="AC73" s="179">
        <v>4.0099999999999999E-5</v>
      </c>
      <c r="AD73" s="180">
        <v>335676</v>
      </c>
      <c r="AE73" s="48"/>
      <c r="AF73" s="199">
        <v>0.30596960200000001</v>
      </c>
      <c r="AG73" s="64">
        <v>1.2109892000000001E-2</v>
      </c>
      <c r="AH73" s="65">
        <v>3.0224370000000002E-3</v>
      </c>
      <c r="AI73" s="66">
        <v>6.1582199999999995E-5</v>
      </c>
      <c r="AJ73" s="67">
        <v>274807</v>
      </c>
      <c r="AK73" s="48"/>
      <c r="AL73" s="199">
        <v>0.29858000000000001</v>
      </c>
      <c r="AM73" s="64">
        <v>-8.0000000000000002E-3</v>
      </c>
      <c r="AN73" s="65">
        <v>8.0411440000000001E-3</v>
      </c>
      <c r="AO73" s="210">
        <v>0.31979299999999999</v>
      </c>
      <c r="AP73" s="67">
        <v>45086</v>
      </c>
      <c r="AQ73" s="48"/>
      <c r="AR73" s="199">
        <v>0.33350000000000002</v>
      </c>
      <c r="AS73" s="64">
        <v>1.643E-2</v>
      </c>
      <c r="AT73" s="65">
        <v>5.9610000000000002E-3</v>
      </c>
      <c r="AU73" s="64">
        <v>5.855E-3</v>
      </c>
      <c r="AV73" s="67">
        <v>62689</v>
      </c>
      <c r="AW73" s="48"/>
      <c r="AX73" s="199">
        <v>0.31030000000000002</v>
      </c>
      <c r="AY73" s="64">
        <v>1.09E-2</v>
      </c>
      <c r="AZ73" s="65">
        <v>2.5999999999999999E-3</v>
      </c>
      <c r="BA73" s="66">
        <v>2.0999999999999999E-5</v>
      </c>
      <c r="BB73" s="67">
        <v>382582</v>
      </c>
      <c r="BC73" s="47"/>
      <c r="BD73" s="212">
        <v>0.95693798117777995</v>
      </c>
    </row>
    <row r="74" spans="1:56" s="56" customFormat="1" ht="23" customHeight="1" x14ac:dyDescent="0.2">
      <c r="A74" s="175" t="s">
        <v>967</v>
      </c>
      <c r="B74" s="181" t="s">
        <v>302</v>
      </c>
      <c r="C74" s="181" t="s">
        <v>303</v>
      </c>
      <c r="D74" s="182" t="s">
        <v>304</v>
      </c>
      <c r="E74" s="181" t="s">
        <v>2</v>
      </c>
      <c r="F74" s="181" t="s">
        <v>4</v>
      </c>
      <c r="G74" s="181" t="s">
        <v>1316</v>
      </c>
      <c r="H74" s="193">
        <v>0.705973615</v>
      </c>
      <c r="I74" s="177">
        <v>1.393178E-2</v>
      </c>
      <c r="J74" s="178">
        <v>3.1907250000000002E-3</v>
      </c>
      <c r="K74" s="179">
        <v>1.26348E-5</v>
      </c>
      <c r="L74" s="180">
        <v>251689</v>
      </c>
      <c r="M74" s="181"/>
      <c r="N74" s="193">
        <v>0.73309000000000002</v>
      </c>
      <c r="O74" s="177">
        <v>1.2E-2</v>
      </c>
      <c r="P74" s="178">
        <v>1.0042657999999999E-2</v>
      </c>
      <c r="Q74" s="192">
        <v>0.232125</v>
      </c>
      <c r="R74" s="180">
        <v>27549</v>
      </c>
      <c r="S74" s="181"/>
      <c r="T74" s="193">
        <v>0.73770000000000002</v>
      </c>
      <c r="U74" s="177">
        <v>1.9449999999999999E-2</v>
      </c>
      <c r="V74" s="178">
        <v>6.764E-3</v>
      </c>
      <c r="W74" s="177">
        <v>4.0280000000000003E-3</v>
      </c>
      <c r="X74" s="180">
        <v>56533</v>
      </c>
      <c r="Y74" s="11"/>
      <c r="Z74" s="193">
        <v>0.71340000000000003</v>
      </c>
      <c r="AA74" s="177">
        <v>1.47E-2</v>
      </c>
      <c r="AB74" s="178">
        <v>2.8E-3</v>
      </c>
      <c r="AC74" s="179">
        <v>1.1300000000000001E-7</v>
      </c>
      <c r="AD74" s="180">
        <v>335771</v>
      </c>
      <c r="AE74" s="48"/>
      <c r="AF74" s="199">
        <v>0.699854949</v>
      </c>
      <c r="AG74" s="64">
        <v>1.0478427E-2</v>
      </c>
      <c r="AH74" s="65">
        <v>3.1681750000000001E-3</v>
      </c>
      <c r="AI74" s="211">
        <v>9.4165700000000004E-4</v>
      </c>
      <c r="AJ74" s="67">
        <v>274807</v>
      </c>
      <c r="AK74" s="48"/>
      <c r="AL74" s="199">
        <v>0.73309000000000002</v>
      </c>
      <c r="AM74" s="64">
        <v>5.0000000000000001E-3</v>
      </c>
      <c r="AN74" s="65">
        <v>8.724908E-3</v>
      </c>
      <c r="AO74" s="210">
        <v>0.56659599999999999</v>
      </c>
      <c r="AP74" s="67">
        <v>45086</v>
      </c>
      <c r="AQ74" s="48"/>
      <c r="AR74" s="199">
        <v>0.73770000000000002</v>
      </c>
      <c r="AS74" s="64">
        <v>1.6039999999999999E-2</v>
      </c>
      <c r="AT74" s="65">
        <v>6.391E-3</v>
      </c>
      <c r="AU74" s="210">
        <v>1.205E-2</v>
      </c>
      <c r="AV74" s="67">
        <v>62809</v>
      </c>
      <c r="AW74" s="48"/>
      <c r="AX74" s="199">
        <v>0.70979999999999999</v>
      </c>
      <c r="AY74" s="64">
        <v>1.09E-2</v>
      </c>
      <c r="AZ74" s="65">
        <v>2.7000000000000001E-3</v>
      </c>
      <c r="BA74" s="66">
        <v>5.0099999999999998E-5</v>
      </c>
      <c r="BB74" s="67">
        <v>382702</v>
      </c>
      <c r="BC74" s="47"/>
      <c r="BD74" s="212">
        <v>0.32283963049510001</v>
      </c>
    </row>
    <row r="75" spans="1:56" s="56" customFormat="1" ht="23" customHeight="1" x14ac:dyDescent="0.2">
      <c r="A75" s="175" t="s">
        <v>967</v>
      </c>
      <c r="B75" s="181" t="s">
        <v>369</v>
      </c>
      <c r="C75" s="181" t="s">
        <v>370</v>
      </c>
      <c r="D75" s="182" t="s">
        <v>304</v>
      </c>
      <c r="E75" s="181" t="s">
        <v>3</v>
      </c>
      <c r="F75" s="181" t="s">
        <v>1</v>
      </c>
      <c r="G75" s="181" t="s">
        <v>1316</v>
      </c>
      <c r="H75" s="193">
        <v>0.714746942</v>
      </c>
      <c r="I75" s="177">
        <v>1.3326104E-2</v>
      </c>
      <c r="J75" s="178">
        <v>3.1874859999999998E-3</v>
      </c>
      <c r="K75" s="179">
        <v>2.9054E-5</v>
      </c>
      <c r="L75" s="180">
        <v>251689</v>
      </c>
      <c r="M75" s="181"/>
      <c r="N75" s="193">
        <v>0.73346999999999996</v>
      </c>
      <c r="O75" s="177">
        <v>1.2E-2</v>
      </c>
      <c r="P75" s="178">
        <v>1.0260986E-2</v>
      </c>
      <c r="Q75" s="192">
        <v>0.24221100000000001</v>
      </c>
      <c r="R75" s="180">
        <v>27549</v>
      </c>
      <c r="S75" s="181"/>
      <c r="T75" s="193">
        <v>0.73839999999999995</v>
      </c>
      <c r="U75" s="177">
        <v>1.8939999999999999E-2</v>
      </c>
      <c r="V75" s="178">
        <v>6.7780000000000002E-3</v>
      </c>
      <c r="W75" s="177">
        <v>5.2050000000000004E-3</v>
      </c>
      <c r="X75" s="180">
        <v>56540</v>
      </c>
      <c r="Y75" s="11"/>
      <c r="Z75" s="193">
        <v>0.72009999999999996</v>
      </c>
      <c r="AA75" s="177">
        <v>1.4200000000000001E-2</v>
      </c>
      <c r="AB75" s="178">
        <v>2.8E-3</v>
      </c>
      <c r="AC75" s="179">
        <v>3.34E-7</v>
      </c>
      <c r="AD75" s="180">
        <v>335778</v>
      </c>
      <c r="AE75" s="48"/>
      <c r="AF75" s="199">
        <v>0.71372301500000002</v>
      </c>
      <c r="AG75" s="64">
        <v>9.4431419999999999E-3</v>
      </c>
      <c r="AH75" s="65">
        <v>3.1567570000000001E-3</v>
      </c>
      <c r="AI75" s="64">
        <v>2.7769600000000002E-3</v>
      </c>
      <c r="AJ75" s="67">
        <v>274807</v>
      </c>
      <c r="AK75" s="48"/>
      <c r="AL75" s="199">
        <v>0.73346999999999996</v>
      </c>
      <c r="AM75" s="64">
        <v>5.0000000000000001E-3</v>
      </c>
      <c r="AN75" s="65">
        <v>9.2137509999999992E-3</v>
      </c>
      <c r="AO75" s="210">
        <v>0.58735899999999996</v>
      </c>
      <c r="AP75" s="67">
        <v>45086</v>
      </c>
      <c r="AQ75" s="48"/>
      <c r="AR75" s="199">
        <v>0.73839999999999995</v>
      </c>
      <c r="AS75" s="64">
        <v>1.636E-2</v>
      </c>
      <c r="AT75" s="65">
        <v>6.4019999999999997E-3</v>
      </c>
      <c r="AU75" s="210">
        <v>1.0619999999999999E-2</v>
      </c>
      <c r="AV75" s="67">
        <v>62811</v>
      </c>
      <c r="AW75" s="48"/>
      <c r="AX75" s="199">
        <v>0.7198</v>
      </c>
      <c r="AY75" s="64">
        <v>1.03E-2</v>
      </c>
      <c r="AZ75" s="65">
        <v>2.7000000000000001E-3</v>
      </c>
      <c r="BA75" s="211">
        <v>1.4219999999999999E-4</v>
      </c>
      <c r="BB75" s="67">
        <v>382704</v>
      </c>
      <c r="BC75" s="47"/>
      <c r="BD75" s="212">
        <v>0.31026975567436998</v>
      </c>
    </row>
    <row r="76" spans="1:56" s="56" customFormat="1" ht="23" customHeight="1" x14ac:dyDescent="0.2">
      <c r="A76" s="175" t="s">
        <v>967</v>
      </c>
      <c r="B76" s="181" t="s">
        <v>283</v>
      </c>
      <c r="C76" s="181" t="s">
        <v>284</v>
      </c>
      <c r="D76" s="182" t="s">
        <v>285</v>
      </c>
      <c r="E76" s="181" t="s">
        <v>1</v>
      </c>
      <c r="F76" s="181" t="s">
        <v>3</v>
      </c>
      <c r="G76" s="181" t="s">
        <v>1316</v>
      </c>
      <c r="H76" s="193">
        <v>0.87655001499999996</v>
      </c>
      <c r="I76" s="177">
        <v>1.9124222E-2</v>
      </c>
      <c r="J76" s="178">
        <v>4.35345E-3</v>
      </c>
      <c r="K76" s="179">
        <v>1.11854E-5</v>
      </c>
      <c r="L76" s="180">
        <v>250502</v>
      </c>
      <c r="M76" s="181"/>
      <c r="N76" s="193">
        <v>0.87634000000000001</v>
      </c>
      <c r="O76" s="177">
        <v>6.0000000000000001E-3</v>
      </c>
      <c r="P76" s="178">
        <v>1.325195E-2</v>
      </c>
      <c r="Q76" s="192">
        <v>0.65071900000000005</v>
      </c>
      <c r="R76" s="180">
        <v>27549</v>
      </c>
      <c r="S76" s="181"/>
      <c r="T76" s="193">
        <v>0.88749999999999996</v>
      </c>
      <c r="U76" s="177">
        <v>1.7610000000000001E-2</v>
      </c>
      <c r="V76" s="178">
        <v>9.4330000000000004E-3</v>
      </c>
      <c r="W76" s="192">
        <v>6.1859999999999998E-2</v>
      </c>
      <c r="X76" s="180">
        <v>56571</v>
      </c>
      <c r="Y76" s="11"/>
      <c r="Z76" s="193">
        <v>0.87829999999999997</v>
      </c>
      <c r="AA76" s="177">
        <v>1.78E-2</v>
      </c>
      <c r="AB76" s="178">
        <v>3.8E-3</v>
      </c>
      <c r="AC76" s="179">
        <v>2.5900000000000002E-6</v>
      </c>
      <c r="AD76" s="180">
        <v>334622</v>
      </c>
      <c r="AE76" s="48"/>
      <c r="AF76" s="199">
        <v>0.87602673799999997</v>
      </c>
      <c r="AG76" s="64">
        <v>1.6035733E-2</v>
      </c>
      <c r="AH76" s="65">
        <v>4.2709239999999997E-3</v>
      </c>
      <c r="AI76" s="211">
        <v>1.73599E-4</v>
      </c>
      <c r="AJ76" s="67">
        <v>273622</v>
      </c>
      <c r="AK76" s="48"/>
      <c r="AL76" s="199">
        <v>0.87634000000000001</v>
      </c>
      <c r="AM76" s="64">
        <v>1.6E-2</v>
      </c>
      <c r="AN76" s="65">
        <v>1.2089538E-2</v>
      </c>
      <c r="AO76" s="210">
        <v>0.18568299999999999</v>
      </c>
      <c r="AP76" s="67">
        <v>45086</v>
      </c>
      <c r="AQ76" s="48"/>
      <c r="AR76" s="199">
        <v>0.88749999999999996</v>
      </c>
      <c r="AS76" s="64">
        <v>2.3970000000000002E-2</v>
      </c>
      <c r="AT76" s="65">
        <v>8.8649999999999996E-3</v>
      </c>
      <c r="AU76" s="64">
        <v>6.8510000000000003E-3</v>
      </c>
      <c r="AV76" s="67">
        <v>62834</v>
      </c>
      <c r="AW76" s="48"/>
      <c r="AX76" s="199">
        <v>0.878</v>
      </c>
      <c r="AY76" s="64">
        <v>1.7399999999999999E-2</v>
      </c>
      <c r="AZ76" s="65">
        <v>3.7000000000000002E-3</v>
      </c>
      <c r="BA76" s="66">
        <v>2.1100000000000001E-6</v>
      </c>
      <c r="BB76" s="67">
        <v>381542</v>
      </c>
      <c r="BC76" s="47"/>
      <c r="BD76" s="212">
        <v>0.93916282006940999</v>
      </c>
    </row>
    <row r="77" spans="1:56" s="56" customFormat="1" ht="23" customHeight="1" x14ac:dyDescent="0.2">
      <c r="A77" s="175" t="s">
        <v>967</v>
      </c>
      <c r="B77" s="181" t="s">
        <v>82</v>
      </c>
      <c r="C77" s="181" t="s">
        <v>83</v>
      </c>
      <c r="D77" s="182" t="s">
        <v>84</v>
      </c>
      <c r="E77" s="181" t="s">
        <v>1</v>
      </c>
      <c r="F77" s="181" t="s">
        <v>3</v>
      </c>
      <c r="G77" s="181" t="s">
        <v>1316</v>
      </c>
      <c r="H77" s="193">
        <v>0.57823383699999997</v>
      </c>
      <c r="I77" s="177">
        <v>1.6137532999999999E-2</v>
      </c>
      <c r="J77" s="178">
        <v>3.1451249999999999E-3</v>
      </c>
      <c r="K77" s="179">
        <v>2.8799999999999998E-7</v>
      </c>
      <c r="L77" s="180">
        <v>228764</v>
      </c>
      <c r="M77" s="181"/>
      <c r="N77" s="193">
        <v>0.64271999999999996</v>
      </c>
      <c r="O77" s="177">
        <v>1.4999999999999999E-2</v>
      </c>
      <c r="P77" s="178">
        <v>9.4030380000000007E-3</v>
      </c>
      <c r="Q77" s="192">
        <v>0.110661</v>
      </c>
      <c r="R77" s="180">
        <v>27549</v>
      </c>
      <c r="S77" s="181"/>
      <c r="T77" s="193">
        <v>0.60640000000000005</v>
      </c>
      <c r="U77" s="177">
        <v>2.2720000000000001E-2</v>
      </c>
      <c r="V77" s="178">
        <v>6.097E-3</v>
      </c>
      <c r="W77" s="207">
        <v>1.9430000000000001E-4</v>
      </c>
      <c r="X77" s="180">
        <v>56527</v>
      </c>
      <c r="Y77" s="11"/>
      <c r="Z77" s="193">
        <v>0.58889999999999998</v>
      </c>
      <c r="AA77" s="177">
        <v>1.7299999999999999E-2</v>
      </c>
      <c r="AB77" s="178">
        <v>2.7000000000000001E-3</v>
      </c>
      <c r="AC77" s="179">
        <v>1.0300000000000001E-10</v>
      </c>
      <c r="AD77" s="180">
        <v>312840</v>
      </c>
      <c r="AE77" s="48"/>
      <c r="AF77" s="199">
        <v>0.58086128699999995</v>
      </c>
      <c r="AG77" s="64">
        <v>2.6709864E-2</v>
      </c>
      <c r="AH77" s="65">
        <v>3.2965719999999998E-3</v>
      </c>
      <c r="AI77" s="66">
        <v>5.3899999999999998E-16</v>
      </c>
      <c r="AJ77" s="67">
        <v>224094</v>
      </c>
      <c r="AK77" s="48"/>
      <c r="AL77" s="199">
        <v>0.64271999999999996</v>
      </c>
      <c r="AM77" s="64">
        <v>1.9E-2</v>
      </c>
      <c r="AN77" s="65">
        <v>8.2816339999999995E-3</v>
      </c>
      <c r="AO77" s="210">
        <v>2.1777100000000001E-2</v>
      </c>
      <c r="AP77" s="67">
        <v>45086</v>
      </c>
      <c r="AQ77" s="48"/>
      <c r="AR77" s="199">
        <v>0.60640000000000005</v>
      </c>
      <c r="AS77" s="64">
        <v>3.5249999999999997E-2</v>
      </c>
      <c r="AT77" s="65">
        <v>5.7660000000000003E-3</v>
      </c>
      <c r="AU77" s="66">
        <v>9.7799999999999993E-10</v>
      </c>
      <c r="AV77" s="67">
        <v>62802</v>
      </c>
      <c r="AW77" s="48"/>
      <c r="AX77" s="199">
        <v>0.59309999999999996</v>
      </c>
      <c r="AY77" s="64">
        <v>2.7799999999999998E-2</v>
      </c>
      <c r="AZ77" s="65">
        <v>2.7000000000000001E-3</v>
      </c>
      <c r="BA77" s="66">
        <v>1.0100000000000001E-24</v>
      </c>
      <c r="BB77" s="67">
        <v>331982</v>
      </c>
      <c r="BC77" s="47"/>
      <c r="BD77" s="212">
        <v>5.3885884514399997E-3</v>
      </c>
    </row>
    <row r="78" spans="1:56" s="56" customFormat="1" ht="23" customHeight="1" x14ac:dyDescent="0.2">
      <c r="A78" s="175" t="s">
        <v>967</v>
      </c>
      <c r="B78" s="181" t="s">
        <v>143</v>
      </c>
      <c r="C78" s="181" t="s">
        <v>144</v>
      </c>
      <c r="D78" s="182" t="s">
        <v>131</v>
      </c>
      <c r="E78" s="181" t="s">
        <v>2</v>
      </c>
      <c r="F78" s="181" t="s">
        <v>3</v>
      </c>
      <c r="G78" s="181" t="s">
        <v>1316</v>
      </c>
      <c r="H78" s="193">
        <v>0.27224769399999998</v>
      </c>
      <c r="I78" s="177">
        <v>1.8224041999999999E-2</v>
      </c>
      <c r="J78" s="178">
        <v>3.3987819999999999E-3</v>
      </c>
      <c r="K78" s="179">
        <v>8.2300000000000002E-8</v>
      </c>
      <c r="L78" s="180">
        <v>223438</v>
      </c>
      <c r="M78" s="181"/>
      <c r="N78" s="193">
        <v>0.28597</v>
      </c>
      <c r="O78" s="177">
        <v>2.1000000000000001E-2</v>
      </c>
      <c r="P78" s="178">
        <v>9.9336279999999999E-3</v>
      </c>
      <c r="Q78" s="192">
        <v>3.4512599999999997E-2</v>
      </c>
      <c r="R78" s="180">
        <v>27549</v>
      </c>
      <c r="S78" s="181"/>
      <c r="T78" s="193">
        <v>0.26790000000000003</v>
      </c>
      <c r="U78" s="177">
        <v>2.8309999999999998E-2</v>
      </c>
      <c r="V78" s="178">
        <v>6.7219999999999997E-3</v>
      </c>
      <c r="W78" s="179">
        <v>2.5299999999999998E-5</v>
      </c>
      <c r="X78" s="180">
        <v>56563</v>
      </c>
      <c r="Y78" s="11"/>
      <c r="Z78" s="193">
        <v>0.27260000000000001</v>
      </c>
      <c r="AA78" s="177">
        <v>2.0299999999999999E-2</v>
      </c>
      <c r="AB78" s="178">
        <v>2.8999999999999998E-3</v>
      </c>
      <c r="AC78" s="179">
        <v>2.36E-12</v>
      </c>
      <c r="AD78" s="180">
        <v>307550</v>
      </c>
      <c r="AE78" s="48"/>
      <c r="AF78" s="199">
        <v>0.26464923200000001</v>
      </c>
      <c r="AG78" s="64">
        <v>1.2334670000000001E-2</v>
      </c>
      <c r="AH78" s="65">
        <v>3.4001449999999998E-3</v>
      </c>
      <c r="AI78" s="211">
        <v>2.8596900000000001E-4</v>
      </c>
      <c r="AJ78" s="67">
        <v>243726</v>
      </c>
      <c r="AK78" s="48"/>
      <c r="AL78" s="199">
        <v>0.28597</v>
      </c>
      <c r="AM78" s="64">
        <v>8.9999999999999993E-3</v>
      </c>
      <c r="AN78" s="65">
        <v>8.3363280000000005E-3</v>
      </c>
      <c r="AO78" s="210">
        <v>0.28031499999999998</v>
      </c>
      <c r="AP78" s="67">
        <v>45086</v>
      </c>
      <c r="AQ78" s="48"/>
      <c r="AR78" s="199">
        <v>0.26790000000000003</v>
      </c>
      <c r="AS78" s="64">
        <v>1.8180000000000002E-2</v>
      </c>
      <c r="AT78" s="65">
        <v>6.3629999999999997E-3</v>
      </c>
      <c r="AU78" s="64">
        <v>4.2690000000000002E-3</v>
      </c>
      <c r="AV78" s="67">
        <v>62838</v>
      </c>
      <c r="AW78" s="48"/>
      <c r="AX78" s="199">
        <v>0.26769999999999999</v>
      </c>
      <c r="AY78" s="64">
        <v>1.3100000000000001E-2</v>
      </c>
      <c r="AZ78" s="65">
        <v>2.8E-3</v>
      </c>
      <c r="BA78" s="66">
        <v>3.4300000000000002E-6</v>
      </c>
      <c r="BB78" s="67">
        <v>351650</v>
      </c>
      <c r="BC78" s="47"/>
      <c r="BD78" s="212">
        <v>7.0683380540820004E-2</v>
      </c>
    </row>
    <row r="79" spans="1:56" s="56" customFormat="1" ht="23" customHeight="1" x14ac:dyDescent="0.2">
      <c r="A79" s="175" t="s">
        <v>967</v>
      </c>
      <c r="B79" s="181" t="s">
        <v>129</v>
      </c>
      <c r="C79" s="181" t="s">
        <v>130</v>
      </c>
      <c r="D79" s="182" t="s">
        <v>131</v>
      </c>
      <c r="E79" s="181" t="s">
        <v>3</v>
      </c>
      <c r="F79" s="181" t="s">
        <v>2</v>
      </c>
      <c r="G79" s="181" t="s">
        <v>1316</v>
      </c>
      <c r="H79" s="193">
        <v>0.27439838100000002</v>
      </c>
      <c r="I79" s="177">
        <v>1.8692378999999999E-2</v>
      </c>
      <c r="J79" s="178">
        <v>3.2171119999999998E-3</v>
      </c>
      <c r="K79" s="179">
        <v>6.24E-9</v>
      </c>
      <c r="L79" s="180">
        <v>248748</v>
      </c>
      <c r="M79" s="181"/>
      <c r="N79" s="193">
        <v>0.28588000000000002</v>
      </c>
      <c r="O79" s="177">
        <v>2.1000000000000001E-2</v>
      </c>
      <c r="P79" s="178">
        <v>9.9755820000000002E-3</v>
      </c>
      <c r="Q79" s="192">
        <v>3.5279100000000001E-2</v>
      </c>
      <c r="R79" s="180">
        <v>27549</v>
      </c>
      <c r="S79" s="181"/>
      <c r="T79" s="193">
        <v>0.26679999999999998</v>
      </c>
      <c r="U79" s="177">
        <v>2.7539999999999999E-2</v>
      </c>
      <c r="V79" s="178">
        <v>6.7479999999999997E-3</v>
      </c>
      <c r="W79" s="179">
        <v>4.4799999999999998E-5</v>
      </c>
      <c r="X79" s="180">
        <v>56537</v>
      </c>
      <c r="Y79" s="11"/>
      <c r="Z79" s="193">
        <v>0.27400000000000002</v>
      </c>
      <c r="AA79" s="177">
        <v>2.0400000000000001E-2</v>
      </c>
      <c r="AB79" s="178">
        <v>2.8E-3</v>
      </c>
      <c r="AC79" s="179">
        <v>2.6599999999999998E-13</v>
      </c>
      <c r="AD79" s="180">
        <v>332834</v>
      </c>
      <c r="AE79" s="48"/>
      <c r="AF79" s="199">
        <v>0.26817792800000001</v>
      </c>
      <c r="AG79" s="64">
        <v>1.2476137999999999E-2</v>
      </c>
      <c r="AH79" s="65">
        <v>3.1958080000000001E-3</v>
      </c>
      <c r="AI79" s="66">
        <v>9.4651800000000001E-5</v>
      </c>
      <c r="AJ79" s="67">
        <v>271603</v>
      </c>
      <c r="AK79" s="48"/>
      <c r="AL79" s="199">
        <v>0.28588000000000002</v>
      </c>
      <c r="AM79" s="64">
        <v>8.9999999999999993E-3</v>
      </c>
      <c r="AN79" s="65">
        <v>8.2155360000000007E-3</v>
      </c>
      <c r="AO79" s="210">
        <v>0.27330399999999999</v>
      </c>
      <c r="AP79" s="67">
        <v>45086</v>
      </c>
      <c r="AQ79" s="48"/>
      <c r="AR79" s="199">
        <v>0.26679999999999998</v>
      </c>
      <c r="AS79" s="64">
        <v>1.8190000000000001E-2</v>
      </c>
      <c r="AT79" s="65">
        <v>6.391E-3</v>
      </c>
      <c r="AU79" s="64">
        <v>4.4229999999999998E-3</v>
      </c>
      <c r="AV79" s="67">
        <v>62814</v>
      </c>
      <c r="AW79" s="48"/>
      <c r="AX79" s="199">
        <v>0.26979999999999998</v>
      </c>
      <c r="AY79" s="64">
        <v>1.3100000000000001E-2</v>
      </c>
      <c r="AZ79" s="65">
        <v>2.7000000000000001E-3</v>
      </c>
      <c r="BA79" s="66">
        <v>1.17E-6</v>
      </c>
      <c r="BB79" s="67">
        <v>379503</v>
      </c>
      <c r="BC79" s="47"/>
      <c r="BD79" s="212">
        <v>5.753447731374E-2</v>
      </c>
    </row>
    <row r="80" spans="1:56" s="56" customFormat="1" ht="23" customHeight="1" x14ac:dyDescent="0.2">
      <c r="A80" s="175" t="s">
        <v>967</v>
      </c>
      <c r="B80" s="181" t="s">
        <v>451</v>
      </c>
      <c r="C80" s="181" t="s">
        <v>452</v>
      </c>
      <c r="D80" s="182" t="s">
        <v>453</v>
      </c>
      <c r="E80" s="181" t="s">
        <v>3</v>
      </c>
      <c r="F80" s="181" t="s">
        <v>1</v>
      </c>
      <c r="G80" s="181" t="s">
        <v>1316</v>
      </c>
      <c r="H80" s="193">
        <v>0.64456194</v>
      </c>
      <c r="I80" s="177">
        <v>1.064287E-2</v>
      </c>
      <c r="J80" s="178">
        <v>3.008106E-3</v>
      </c>
      <c r="K80" s="207">
        <v>4.0307400000000001E-4</v>
      </c>
      <c r="L80" s="180">
        <v>251689</v>
      </c>
      <c r="M80" s="181"/>
      <c r="N80" s="193">
        <v>0.64888999999999997</v>
      </c>
      <c r="O80" s="177">
        <v>1E-3</v>
      </c>
      <c r="P80" s="178">
        <v>1.0964204999999999E-2</v>
      </c>
      <c r="Q80" s="192">
        <v>0.92732899999999996</v>
      </c>
      <c r="R80" s="180">
        <v>27549</v>
      </c>
      <c r="S80" s="181"/>
      <c r="T80" s="193">
        <v>0.66400000000000003</v>
      </c>
      <c r="U80" s="177">
        <v>1.8519999999999998E-2</v>
      </c>
      <c r="V80" s="178">
        <v>6.2890000000000003E-3</v>
      </c>
      <c r="W80" s="177">
        <v>3.2269999999999998E-3</v>
      </c>
      <c r="X80" s="180">
        <v>56566</v>
      </c>
      <c r="Y80" s="11"/>
      <c r="Z80" s="193">
        <v>0.6482</v>
      </c>
      <c r="AA80" s="177">
        <v>1.15E-2</v>
      </c>
      <c r="AB80" s="178">
        <v>2.5999999999999999E-3</v>
      </c>
      <c r="AC80" s="179">
        <v>1.34E-5</v>
      </c>
      <c r="AD80" s="180">
        <v>335804</v>
      </c>
      <c r="AE80" s="48"/>
      <c r="AF80" s="199">
        <v>0.64621965800000003</v>
      </c>
      <c r="AG80" s="64">
        <v>1.0862497E-2</v>
      </c>
      <c r="AH80" s="65">
        <v>2.9755110000000001E-3</v>
      </c>
      <c r="AI80" s="211">
        <v>2.6159600000000001E-4</v>
      </c>
      <c r="AJ80" s="67">
        <v>274807</v>
      </c>
      <c r="AK80" s="48"/>
      <c r="AL80" s="199">
        <v>0.64888999999999997</v>
      </c>
      <c r="AM80" s="64">
        <v>1E-3</v>
      </c>
      <c r="AN80" s="65">
        <v>8.9979329999999996E-3</v>
      </c>
      <c r="AO80" s="210">
        <v>0.91150799999999998</v>
      </c>
      <c r="AP80" s="67">
        <v>45086</v>
      </c>
      <c r="AQ80" s="48"/>
      <c r="AR80" s="199">
        <v>0.66400000000000003</v>
      </c>
      <c r="AS80" s="64">
        <v>2.372E-3</v>
      </c>
      <c r="AT80" s="65">
        <v>5.9690000000000003E-3</v>
      </c>
      <c r="AU80" s="210">
        <v>0.69110000000000005</v>
      </c>
      <c r="AV80" s="67">
        <v>62858</v>
      </c>
      <c r="AW80" s="48"/>
      <c r="AX80" s="199">
        <v>0.64970000000000006</v>
      </c>
      <c r="AY80" s="64">
        <v>8.5000000000000006E-3</v>
      </c>
      <c r="AZ80" s="65">
        <v>2.5999999999999999E-3</v>
      </c>
      <c r="BA80" s="211">
        <v>8.5479999999999996E-4</v>
      </c>
      <c r="BB80" s="67">
        <v>382751</v>
      </c>
      <c r="BC80" s="47"/>
      <c r="BD80" s="212">
        <v>0.40898740658169003</v>
      </c>
    </row>
    <row r="81" spans="1:56" s="56" customFormat="1" ht="23" customHeight="1" x14ac:dyDescent="0.2">
      <c r="A81" s="175" t="s">
        <v>967</v>
      </c>
      <c r="B81" s="181" t="s">
        <v>319</v>
      </c>
      <c r="C81" s="181" t="s">
        <v>320</v>
      </c>
      <c r="D81" s="182" t="s">
        <v>321</v>
      </c>
      <c r="E81" s="181" t="s">
        <v>3</v>
      </c>
      <c r="F81" s="181" t="s">
        <v>1</v>
      </c>
      <c r="G81" s="181" t="s">
        <v>1316</v>
      </c>
      <c r="H81" s="193">
        <v>0.56369930999999995</v>
      </c>
      <c r="I81" s="177">
        <v>1.014196E-2</v>
      </c>
      <c r="J81" s="178">
        <v>2.940579E-3</v>
      </c>
      <c r="K81" s="207">
        <v>5.6273499999999997E-4</v>
      </c>
      <c r="L81" s="180">
        <v>249731</v>
      </c>
      <c r="M81" s="181"/>
      <c r="N81" s="193">
        <v>0.58531999999999995</v>
      </c>
      <c r="O81" s="177">
        <v>1.2E-2</v>
      </c>
      <c r="P81" s="178">
        <v>8.7510980000000006E-3</v>
      </c>
      <c r="Q81" s="192">
        <v>0.170295</v>
      </c>
      <c r="R81" s="180">
        <v>27549</v>
      </c>
      <c r="S81" s="181"/>
      <c r="T81" s="193">
        <v>0.59470000000000001</v>
      </c>
      <c r="U81" s="177">
        <v>1.559E-2</v>
      </c>
      <c r="V81" s="178">
        <v>6.038E-3</v>
      </c>
      <c r="W81" s="192">
        <v>9.8150000000000008E-3</v>
      </c>
      <c r="X81" s="180">
        <v>56428</v>
      </c>
      <c r="Y81" s="11"/>
      <c r="Z81" s="193">
        <v>0.57099999999999995</v>
      </c>
      <c r="AA81" s="177">
        <v>1.1299999999999999E-2</v>
      </c>
      <c r="AB81" s="178">
        <v>2.5000000000000001E-3</v>
      </c>
      <c r="AC81" s="179">
        <v>8.7099999999999996E-6</v>
      </c>
      <c r="AD81" s="180">
        <v>333708</v>
      </c>
      <c r="AE81" s="48"/>
      <c r="AF81" s="199">
        <v>0.54946611000000001</v>
      </c>
      <c r="AG81" s="64">
        <v>1.3658187E-2</v>
      </c>
      <c r="AH81" s="65">
        <v>2.9051789999999999E-3</v>
      </c>
      <c r="AI81" s="66">
        <v>2.5799999999999999E-6</v>
      </c>
      <c r="AJ81" s="67">
        <v>273505</v>
      </c>
      <c r="AK81" s="48"/>
      <c r="AL81" s="199">
        <v>0.58531999999999995</v>
      </c>
      <c r="AM81" s="64">
        <v>2E-3</v>
      </c>
      <c r="AN81" s="65">
        <v>9.339076E-3</v>
      </c>
      <c r="AO81" s="210">
        <v>0.83042700000000003</v>
      </c>
      <c r="AP81" s="67">
        <v>45086</v>
      </c>
      <c r="AQ81" s="48"/>
      <c r="AR81" s="199">
        <v>0.59470000000000001</v>
      </c>
      <c r="AS81" s="64">
        <v>1.2109999999999999E-2</v>
      </c>
      <c r="AT81" s="65">
        <v>5.7460000000000002E-3</v>
      </c>
      <c r="AU81" s="210">
        <v>3.5020000000000003E-2</v>
      </c>
      <c r="AV81" s="67">
        <v>62662</v>
      </c>
      <c r="AW81" s="48"/>
      <c r="AX81" s="199">
        <v>0.56059999999999999</v>
      </c>
      <c r="AY81" s="64">
        <v>1.2500000000000001E-2</v>
      </c>
      <c r="AZ81" s="65">
        <v>2.5000000000000001E-3</v>
      </c>
      <c r="BA81" s="66">
        <v>5.2699999999999999E-7</v>
      </c>
      <c r="BB81" s="67">
        <v>381253</v>
      </c>
      <c r="BC81" s="47"/>
      <c r="BD81" s="212">
        <v>0.73123619201783996</v>
      </c>
    </row>
    <row r="82" spans="1:56" s="56" customFormat="1" ht="23" customHeight="1" x14ac:dyDescent="0.2">
      <c r="A82" s="175" t="s">
        <v>967</v>
      </c>
      <c r="B82" s="181" t="s">
        <v>405</v>
      </c>
      <c r="C82" s="181" t="s">
        <v>406</v>
      </c>
      <c r="D82" s="182" t="s">
        <v>407</v>
      </c>
      <c r="E82" s="181" t="s">
        <v>1</v>
      </c>
      <c r="F82" s="181" t="s">
        <v>4</v>
      </c>
      <c r="G82" s="181" t="s">
        <v>1316</v>
      </c>
      <c r="H82" s="193">
        <v>0.22483977399999999</v>
      </c>
      <c r="I82" s="177">
        <v>1.155511E-2</v>
      </c>
      <c r="J82" s="178">
        <v>3.5044160000000002E-3</v>
      </c>
      <c r="K82" s="177">
        <v>9.7619199999999997E-4</v>
      </c>
      <c r="L82" s="180">
        <v>238048</v>
      </c>
      <c r="M82" s="181"/>
      <c r="N82" s="193">
        <v>0.21843000000000001</v>
      </c>
      <c r="O82" s="177">
        <v>1.2E-2</v>
      </c>
      <c r="P82" s="178">
        <v>1.0592257000000001E-2</v>
      </c>
      <c r="Q82" s="192">
        <v>0.25725500000000001</v>
      </c>
      <c r="R82" s="180">
        <v>27549</v>
      </c>
      <c r="S82" s="181"/>
      <c r="T82" s="193">
        <v>0.23019999999999999</v>
      </c>
      <c r="U82" s="177">
        <v>1.285E-2</v>
      </c>
      <c r="V82" s="178">
        <v>7.045E-3</v>
      </c>
      <c r="W82" s="192">
        <v>6.8260000000000001E-2</v>
      </c>
      <c r="X82" s="180">
        <v>56614</v>
      </c>
      <c r="Y82" s="11"/>
      <c r="Z82" s="193">
        <v>0.2253</v>
      </c>
      <c r="AA82" s="177">
        <v>1.18E-2</v>
      </c>
      <c r="AB82" s="178">
        <v>3.0000000000000001E-3</v>
      </c>
      <c r="AC82" s="179">
        <v>8.4499999999999994E-5</v>
      </c>
      <c r="AD82" s="180">
        <v>322211</v>
      </c>
      <c r="AE82" s="48"/>
      <c r="AF82" s="199">
        <v>0.21607050899999999</v>
      </c>
      <c r="AG82" s="64">
        <v>1.0264605E-2</v>
      </c>
      <c r="AH82" s="65">
        <v>3.451193E-3</v>
      </c>
      <c r="AI82" s="64">
        <v>2.93735E-3</v>
      </c>
      <c r="AJ82" s="67">
        <v>264551</v>
      </c>
      <c r="AK82" s="48"/>
      <c r="AL82" s="199" t="s">
        <v>768</v>
      </c>
      <c r="AM82" s="64" t="s">
        <v>768</v>
      </c>
      <c r="AN82" s="65" t="s">
        <v>768</v>
      </c>
      <c r="AO82" s="210" t="s">
        <v>768</v>
      </c>
      <c r="AP82" s="67" t="s">
        <v>768</v>
      </c>
      <c r="AQ82" s="48"/>
      <c r="AR82" s="199">
        <v>0.23019999999999999</v>
      </c>
      <c r="AS82" s="64">
        <v>2.9680000000000002E-2</v>
      </c>
      <c r="AT82" s="65">
        <v>6.7159999999999997E-3</v>
      </c>
      <c r="AU82" s="66">
        <v>9.9299999999999998E-6</v>
      </c>
      <c r="AV82" s="67">
        <v>62862</v>
      </c>
      <c r="AW82" s="48"/>
      <c r="AX82" s="199">
        <v>0.219</v>
      </c>
      <c r="AY82" s="64">
        <v>1.43E-2</v>
      </c>
      <c r="AZ82" s="65">
        <v>3.0999999999999999E-3</v>
      </c>
      <c r="BA82" s="66">
        <v>3.0800000000000002E-6</v>
      </c>
      <c r="BB82" s="67">
        <v>327413</v>
      </c>
      <c r="BC82" s="47"/>
      <c r="BD82" s="212">
        <v>0.55756386703883998</v>
      </c>
    </row>
    <row r="83" spans="1:56" s="56" customFormat="1" ht="23" customHeight="1" x14ac:dyDescent="0.2">
      <c r="A83" s="175" t="s">
        <v>967</v>
      </c>
      <c r="B83" s="181" t="s">
        <v>225</v>
      </c>
      <c r="C83" s="181" t="s">
        <v>226</v>
      </c>
      <c r="D83" s="182" t="s">
        <v>216</v>
      </c>
      <c r="E83" s="181" t="s">
        <v>4</v>
      </c>
      <c r="F83" s="181" t="s">
        <v>2</v>
      </c>
      <c r="G83" s="181" t="s">
        <v>1316</v>
      </c>
      <c r="H83" s="193">
        <v>0.66780217799999997</v>
      </c>
      <c r="I83" s="177">
        <v>1.1719457000000001E-2</v>
      </c>
      <c r="J83" s="178">
        <v>3.0573950000000001E-3</v>
      </c>
      <c r="K83" s="207">
        <v>1.2651200000000001E-4</v>
      </c>
      <c r="L83" s="180">
        <v>251689</v>
      </c>
      <c r="M83" s="181"/>
      <c r="N83" s="193">
        <v>0.69269999999999998</v>
      </c>
      <c r="O83" s="177">
        <v>1.6E-2</v>
      </c>
      <c r="P83" s="178">
        <v>9.5979210000000006E-3</v>
      </c>
      <c r="Q83" s="192">
        <v>9.5508899999999994E-2</v>
      </c>
      <c r="R83" s="180">
        <v>27549</v>
      </c>
      <c r="S83" s="181"/>
      <c r="T83" s="193">
        <v>0.64800000000000002</v>
      </c>
      <c r="U83" s="177">
        <v>1.5740000000000001E-2</v>
      </c>
      <c r="V83" s="178">
        <v>6.2500000000000003E-3</v>
      </c>
      <c r="W83" s="192">
        <v>1.18E-2</v>
      </c>
      <c r="X83" s="180">
        <v>56441</v>
      </c>
      <c r="Y83" s="11"/>
      <c r="Z83" s="193">
        <v>0.66620000000000001</v>
      </c>
      <c r="AA83" s="177">
        <v>1.2800000000000001E-2</v>
      </c>
      <c r="AB83" s="178">
        <v>2.5999999999999999E-3</v>
      </c>
      <c r="AC83" s="179">
        <v>1.35E-6</v>
      </c>
      <c r="AD83" s="180">
        <v>335679</v>
      </c>
      <c r="AE83" s="48"/>
      <c r="AF83" s="199">
        <v>0.66971350200000002</v>
      </c>
      <c r="AG83" s="64">
        <v>1.5671015999999999E-2</v>
      </c>
      <c r="AH83" s="65">
        <v>3.031724E-3</v>
      </c>
      <c r="AI83" s="66">
        <v>2.35E-7</v>
      </c>
      <c r="AJ83" s="67">
        <v>274789</v>
      </c>
      <c r="AK83" s="48"/>
      <c r="AL83" s="199">
        <v>0.69269999999999998</v>
      </c>
      <c r="AM83" s="64">
        <v>1.2E-2</v>
      </c>
      <c r="AN83" s="65">
        <v>8.6897450000000005E-3</v>
      </c>
      <c r="AO83" s="210">
        <v>0.167298</v>
      </c>
      <c r="AP83" s="67">
        <v>45086</v>
      </c>
      <c r="AQ83" s="48"/>
      <c r="AR83" s="199">
        <v>0.64800000000000002</v>
      </c>
      <c r="AS83" s="64">
        <v>1.3509999999999999E-2</v>
      </c>
      <c r="AT83" s="65">
        <v>5.9290000000000002E-3</v>
      </c>
      <c r="AU83" s="210">
        <v>2.265E-2</v>
      </c>
      <c r="AV83" s="67">
        <v>62667</v>
      </c>
      <c r="AW83" s="48"/>
      <c r="AX83" s="199">
        <v>0.66759999999999997</v>
      </c>
      <c r="AY83" s="64">
        <v>1.49E-2</v>
      </c>
      <c r="AZ83" s="65">
        <v>2.5999999999999999E-3</v>
      </c>
      <c r="BA83" s="66">
        <v>6.8100000000000003E-9</v>
      </c>
      <c r="BB83" s="67">
        <v>382542</v>
      </c>
      <c r="BC83" s="47"/>
      <c r="BD83" s="212">
        <v>0.56328179373765996</v>
      </c>
    </row>
    <row r="84" spans="1:56" s="56" customFormat="1" ht="23" customHeight="1" x14ac:dyDescent="0.2">
      <c r="A84" s="175" t="s">
        <v>967</v>
      </c>
      <c r="B84" s="181" t="s">
        <v>214</v>
      </c>
      <c r="C84" s="181" t="s">
        <v>215</v>
      </c>
      <c r="D84" s="182" t="s">
        <v>216</v>
      </c>
      <c r="E84" s="181" t="s">
        <v>2</v>
      </c>
      <c r="F84" s="181" t="s">
        <v>4</v>
      </c>
      <c r="G84" s="181" t="s">
        <v>1316</v>
      </c>
      <c r="H84" s="193">
        <v>0.67099997099999997</v>
      </c>
      <c r="I84" s="177">
        <v>1.1421494000000001E-2</v>
      </c>
      <c r="J84" s="178">
        <v>3.058964E-3</v>
      </c>
      <c r="K84" s="207">
        <v>1.88629E-4</v>
      </c>
      <c r="L84" s="180">
        <v>251689</v>
      </c>
      <c r="M84" s="181"/>
      <c r="N84" s="193">
        <v>0.69472</v>
      </c>
      <c r="O84" s="177">
        <v>1.7000000000000001E-2</v>
      </c>
      <c r="P84" s="178">
        <v>9.3764550000000006E-3</v>
      </c>
      <c r="Q84" s="192">
        <v>6.9823800000000005E-2</v>
      </c>
      <c r="R84" s="180">
        <v>27549</v>
      </c>
      <c r="S84" s="181"/>
      <c r="T84" s="193">
        <v>0.65329999999999999</v>
      </c>
      <c r="U84" s="177">
        <v>1.532E-2</v>
      </c>
      <c r="V84" s="178">
        <v>6.2440000000000004E-3</v>
      </c>
      <c r="W84" s="192">
        <v>1.413E-2</v>
      </c>
      <c r="X84" s="180">
        <v>56575</v>
      </c>
      <c r="Y84" s="11"/>
      <c r="Z84" s="193">
        <v>0.66969999999999996</v>
      </c>
      <c r="AA84" s="177">
        <v>1.26E-2</v>
      </c>
      <c r="AB84" s="178">
        <v>2.5999999999999999E-3</v>
      </c>
      <c r="AC84" s="179">
        <v>1.9E-6</v>
      </c>
      <c r="AD84" s="180">
        <v>335813</v>
      </c>
      <c r="AE84" s="48"/>
      <c r="AF84" s="199">
        <v>0.67225622399999996</v>
      </c>
      <c r="AG84" s="64">
        <v>1.6359743E-2</v>
      </c>
      <c r="AH84" s="65">
        <v>3.0279080000000002E-3</v>
      </c>
      <c r="AI84" s="66">
        <v>6.5499999999999998E-8</v>
      </c>
      <c r="AJ84" s="67">
        <v>274807</v>
      </c>
      <c r="AK84" s="48"/>
      <c r="AL84" s="199">
        <v>0.69472</v>
      </c>
      <c r="AM84" s="64">
        <v>1.2999999999999999E-2</v>
      </c>
      <c r="AN84" s="65">
        <v>8.6167239999999992E-3</v>
      </c>
      <c r="AO84" s="210">
        <v>0.13137699999999999</v>
      </c>
      <c r="AP84" s="67">
        <v>45086</v>
      </c>
      <c r="AQ84" s="48"/>
      <c r="AR84" s="199">
        <v>0.65329999999999999</v>
      </c>
      <c r="AS84" s="64">
        <v>1.328E-2</v>
      </c>
      <c r="AT84" s="65">
        <v>5.9319999999999998E-3</v>
      </c>
      <c r="AU84" s="210">
        <v>2.5180000000000001E-2</v>
      </c>
      <c r="AV84" s="67">
        <v>62824</v>
      </c>
      <c r="AW84" s="48"/>
      <c r="AX84" s="199">
        <v>0.67069999999999996</v>
      </c>
      <c r="AY84" s="64">
        <v>1.55E-2</v>
      </c>
      <c r="AZ84" s="65">
        <v>2.5999999999999999E-3</v>
      </c>
      <c r="BA84" s="66">
        <v>1.8E-9</v>
      </c>
      <c r="BB84" s="67">
        <v>382717</v>
      </c>
      <c r="BC84" s="47"/>
      <c r="BD84" s="212">
        <v>0.42478093959465002</v>
      </c>
    </row>
    <row r="85" spans="1:56" s="56" customFormat="1" ht="23" customHeight="1" x14ac:dyDescent="0.2">
      <c r="A85" s="175" t="s">
        <v>967</v>
      </c>
      <c r="B85" s="181" t="s">
        <v>274</v>
      </c>
      <c r="C85" s="181" t="s">
        <v>275</v>
      </c>
      <c r="D85" s="182" t="s">
        <v>276</v>
      </c>
      <c r="E85" s="181" t="s">
        <v>1</v>
      </c>
      <c r="F85" s="181" t="s">
        <v>3</v>
      </c>
      <c r="G85" s="181" t="s">
        <v>1316</v>
      </c>
      <c r="H85" s="193">
        <v>8.3342150000000004E-2</v>
      </c>
      <c r="I85" s="177">
        <v>1.2194160000000001E-2</v>
      </c>
      <c r="J85" s="178">
        <v>5.1953809999999998E-3</v>
      </c>
      <c r="K85" s="192">
        <v>1.8919397000000001E-2</v>
      </c>
      <c r="L85" s="180">
        <v>251689</v>
      </c>
      <c r="M85" s="181"/>
      <c r="N85" s="193">
        <v>6.8519999999999998E-2</v>
      </c>
      <c r="O85" s="177">
        <v>2.3E-2</v>
      </c>
      <c r="P85" s="178">
        <v>1.7724243000000001E-2</v>
      </c>
      <c r="Q85" s="192">
        <v>0.19440499999999999</v>
      </c>
      <c r="R85" s="180">
        <v>27549</v>
      </c>
      <c r="S85" s="181"/>
      <c r="T85" s="193">
        <v>8.9499999999999996E-2</v>
      </c>
      <c r="U85" s="177">
        <v>3.3300000000000003E-2</v>
      </c>
      <c r="V85" s="178">
        <v>1.04E-2</v>
      </c>
      <c r="W85" s="177">
        <v>1.3649999999999999E-3</v>
      </c>
      <c r="X85" s="180">
        <v>56621</v>
      </c>
      <c r="Y85" s="11"/>
      <c r="Z85" s="193">
        <v>8.3500000000000005E-2</v>
      </c>
      <c r="AA85" s="177">
        <v>1.6799999999999999E-2</v>
      </c>
      <c r="AB85" s="178">
        <v>4.4999999999999997E-3</v>
      </c>
      <c r="AC85" s="207">
        <v>1.8090000000000001E-4</v>
      </c>
      <c r="AD85" s="180">
        <v>335859</v>
      </c>
      <c r="AE85" s="48"/>
      <c r="AF85" s="199">
        <v>8.2458765000000003E-2</v>
      </c>
      <c r="AG85" s="64">
        <v>2.4475889000000001E-2</v>
      </c>
      <c r="AH85" s="65">
        <v>5.0989499999999997E-3</v>
      </c>
      <c r="AI85" s="66">
        <v>1.59E-6</v>
      </c>
      <c r="AJ85" s="67">
        <v>274807</v>
      </c>
      <c r="AK85" s="48"/>
      <c r="AL85" s="199">
        <v>6.8519999999999998E-2</v>
      </c>
      <c r="AM85" s="64">
        <v>3.7999999999999999E-2</v>
      </c>
      <c r="AN85" s="65">
        <v>1.5287835E-2</v>
      </c>
      <c r="AO85" s="210">
        <v>1.2932000000000001E-2</v>
      </c>
      <c r="AP85" s="67">
        <v>45086</v>
      </c>
      <c r="AQ85" s="48"/>
      <c r="AR85" s="199">
        <v>8.9499999999999996E-2</v>
      </c>
      <c r="AS85" s="64">
        <v>2.325E-2</v>
      </c>
      <c r="AT85" s="65">
        <v>9.8630000000000002E-3</v>
      </c>
      <c r="AU85" s="210">
        <v>1.8409999999999999E-2</v>
      </c>
      <c r="AV85" s="67">
        <v>62903</v>
      </c>
      <c r="AW85" s="48"/>
      <c r="AX85" s="199">
        <v>8.2699999999999996E-2</v>
      </c>
      <c r="AY85" s="64">
        <v>2.53E-2</v>
      </c>
      <c r="AZ85" s="65">
        <v>4.3E-3</v>
      </c>
      <c r="BA85" s="66">
        <v>5.4599999999999998E-9</v>
      </c>
      <c r="BB85" s="67">
        <v>382796</v>
      </c>
      <c r="BC85" s="47"/>
      <c r="BD85" s="212">
        <v>0.16696888352507</v>
      </c>
    </row>
    <row r="86" spans="1:56" s="56" customFormat="1" ht="23" customHeight="1" x14ac:dyDescent="0.2">
      <c r="A86" s="175" t="s">
        <v>967</v>
      </c>
      <c r="B86" s="181" t="s">
        <v>92</v>
      </c>
      <c r="C86" s="181" t="s">
        <v>93</v>
      </c>
      <c r="D86" s="182" t="s">
        <v>94</v>
      </c>
      <c r="E86" s="181" t="s">
        <v>2</v>
      </c>
      <c r="F86" s="181" t="s">
        <v>4</v>
      </c>
      <c r="G86" s="181" t="s">
        <v>1316</v>
      </c>
      <c r="H86" s="193">
        <v>0.36114629399999998</v>
      </c>
      <c r="I86" s="177">
        <v>1.5373548000000001E-2</v>
      </c>
      <c r="J86" s="178">
        <v>3.072127E-3</v>
      </c>
      <c r="K86" s="179">
        <v>5.6100000000000001E-7</v>
      </c>
      <c r="L86" s="180">
        <v>243676</v>
      </c>
      <c r="M86" s="181"/>
      <c r="N86" s="193">
        <v>0.30365999999999999</v>
      </c>
      <c r="O86" s="177">
        <v>2.3E-2</v>
      </c>
      <c r="P86" s="178">
        <v>9.6906219999999994E-3</v>
      </c>
      <c r="Q86" s="192">
        <v>1.7623799999999998E-2</v>
      </c>
      <c r="R86" s="180">
        <v>27549</v>
      </c>
      <c r="S86" s="181"/>
      <c r="T86" s="193">
        <v>0.3367</v>
      </c>
      <c r="U86" s="177">
        <v>1.8800000000000001E-2</v>
      </c>
      <c r="V86" s="178">
        <v>6.2589999999999998E-3</v>
      </c>
      <c r="W86" s="177">
        <v>2.666E-3</v>
      </c>
      <c r="X86" s="180">
        <v>56594</v>
      </c>
      <c r="Y86" s="11"/>
      <c r="Z86" s="193">
        <v>0.35239999999999999</v>
      </c>
      <c r="AA86" s="177">
        <v>1.66E-2</v>
      </c>
      <c r="AB86" s="178">
        <v>2.7000000000000001E-3</v>
      </c>
      <c r="AC86" s="179">
        <v>4.2900000000000002E-10</v>
      </c>
      <c r="AD86" s="180">
        <v>327819</v>
      </c>
      <c r="AE86" s="48"/>
      <c r="AF86" s="199">
        <v>0.37136284200000003</v>
      </c>
      <c r="AG86" s="64">
        <v>2.1821581999999999E-2</v>
      </c>
      <c r="AH86" s="65">
        <v>3.1533529999999998E-3</v>
      </c>
      <c r="AI86" s="66">
        <v>4.51E-12</v>
      </c>
      <c r="AJ86" s="67">
        <v>241069</v>
      </c>
      <c r="AK86" s="48"/>
      <c r="AL86" s="199">
        <v>0.30365999999999999</v>
      </c>
      <c r="AM86" s="64">
        <v>2.4E-2</v>
      </c>
      <c r="AN86" s="65">
        <v>8.3245639999999996E-3</v>
      </c>
      <c r="AO86" s="64">
        <v>3.9386500000000001E-3</v>
      </c>
      <c r="AP86" s="67">
        <v>45086</v>
      </c>
      <c r="AQ86" s="48"/>
      <c r="AR86" s="199">
        <v>0.3367</v>
      </c>
      <c r="AS86" s="64">
        <v>2.938E-2</v>
      </c>
      <c r="AT86" s="65">
        <v>5.9620000000000003E-3</v>
      </c>
      <c r="AU86" s="66">
        <v>8.3300000000000001E-7</v>
      </c>
      <c r="AV86" s="67">
        <v>62883</v>
      </c>
      <c r="AW86" s="48"/>
      <c r="AX86" s="199">
        <v>0.35770000000000002</v>
      </c>
      <c r="AY86" s="64">
        <v>2.35E-2</v>
      </c>
      <c r="AZ86" s="65">
        <v>2.5999999999999999E-3</v>
      </c>
      <c r="BA86" s="66">
        <v>5.54E-19</v>
      </c>
      <c r="BB86" s="67">
        <v>349038</v>
      </c>
      <c r="BC86" s="47"/>
      <c r="BD86" s="212">
        <v>6.247942991094E-2</v>
      </c>
    </row>
    <row r="87" spans="1:56" s="56" customFormat="1" ht="23" customHeight="1" x14ac:dyDescent="0.2">
      <c r="A87" s="175" t="s">
        <v>967</v>
      </c>
      <c r="B87" s="181" t="s">
        <v>149</v>
      </c>
      <c r="C87" s="181" t="s">
        <v>150</v>
      </c>
      <c r="D87" s="182" t="s">
        <v>94</v>
      </c>
      <c r="E87" s="181" t="s">
        <v>1</v>
      </c>
      <c r="F87" s="181" t="s">
        <v>4</v>
      </c>
      <c r="G87" s="181" t="s">
        <v>1316</v>
      </c>
      <c r="H87" s="193">
        <v>0.15890549500000001</v>
      </c>
      <c r="I87" s="177">
        <v>1.9990146E-2</v>
      </c>
      <c r="J87" s="178">
        <v>5.3195839999999996E-3</v>
      </c>
      <c r="K87" s="207">
        <v>1.7138599999999999E-4</v>
      </c>
      <c r="L87" s="180">
        <v>141654</v>
      </c>
      <c r="M87" s="181"/>
      <c r="N87" s="193">
        <v>0.13433999999999999</v>
      </c>
      <c r="O87" s="177">
        <v>1.4999999999999999E-2</v>
      </c>
      <c r="P87" s="178">
        <v>1.326569E-2</v>
      </c>
      <c r="Q87" s="192">
        <v>0.25816600000000001</v>
      </c>
      <c r="R87" s="180">
        <v>27549</v>
      </c>
      <c r="S87" s="181"/>
      <c r="T87" s="193">
        <v>0.16109999999999999</v>
      </c>
      <c r="U87" s="177">
        <v>2.6769999999999999E-2</v>
      </c>
      <c r="V87" s="178">
        <v>8.1329999999999996E-3</v>
      </c>
      <c r="W87" s="177">
        <v>9.9599999999999992E-4</v>
      </c>
      <c r="X87" s="180">
        <v>56002</v>
      </c>
      <c r="Y87" s="11"/>
      <c r="Z87" s="193">
        <v>0.157</v>
      </c>
      <c r="AA87" s="177">
        <v>2.1299999999999999E-2</v>
      </c>
      <c r="AB87" s="178">
        <v>4.1999999999999997E-3</v>
      </c>
      <c r="AC87" s="179">
        <v>4.4299999999999998E-7</v>
      </c>
      <c r="AD87" s="180">
        <v>225205</v>
      </c>
      <c r="AE87" s="48"/>
      <c r="AF87" s="199">
        <v>0.162352569</v>
      </c>
      <c r="AG87" s="64">
        <v>2.2045439E-2</v>
      </c>
      <c r="AH87" s="65">
        <v>6.2099599999999996E-3</v>
      </c>
      <c r="AI87" s="211">
        <v>3.8521200000000001E-4</v>
      </c>
      <c r="AJ87" s="67">
        <v>104959</v>
      </c>
      <c r="AK87" s="48"/>
      <c r="AL87" s="199">
        <v>0.13433999999999999</v>
      </c>
      <c r="AM87" s="64">
        <v>3.5999999999999997E-2</v>
      </c>
      <c r="AN87" s="65">
        <v>1.1389804999999999E-2</v>
      </c>
      <c r="AO87" s="64">
        <v>1.57379E-3</v>
      </c>
      <c r="AP87" s="67">
        <v>45086</v>
      </c>
      <c r="AQ87" s="48"/>
      <c r="AR87" s="199">
        <v>0.16109999999999999</v>
      </c>
      <c r="AS87" s="64">
        <v>3.7740000000000003E-2</v>
      </c>
      <c r="AT87" s="65">
        <v>7.7359999999999998E-3</v>
      </c>
      <c r="AU87" s="66">
        <v>1.0699999999999999E-6</v>
      </c>
      <c r="AV87" s="67">
        <v>62186</v>
      </c>
      <c r="AW87" s="48"/>
      <c r="AX87" s="199">
        <v>0.15759999999999999</v>
      </c>
      <c r="AY87" s="64">
        <v>2.9399999999999999E-2</v>
      </c>
      <c r="AZ87" s="65">
        <v>4.4999999999999997E-3</v>
      </c>
      <c r="BA87" s="66">
        <v>4.26E-11</v>
      </c>
      <c r="BB87" s="67">
        <v>212231</v>
      </c>
      <c r="BC87" s="47"/>
      <c r="BD87" s="212">
        <v>0.18297785055749999</v>
      </c>
    </row>
    <row r="88" spans="1:56" s="56" customFormat="1" ht="23" customHeight="1" x14ac:dyDescent="0.2">
      <c r="A88" s="175" t="s">
        <v>967</v>
      </c>
      <c r="B88" s="181" t="s">
        <v>310</v>
      </c>
      <c r="C88" s="181" t="s">
        <v>311</v>
      </c>
      <c r="D88" s="182" t="s">
        <v>312</v>
      </c>
      <c r="E88" s="181" t="s">
        <v>1</v>
      </c>
      <c r="F88" s="181" t="s">
        <v>3</v>
      </c>
      <c r="G88" s="181" t="s">
        <v>1316</v>
      </c>
      <c r="H88" s="193">
        <v>0.90865511399999999</v>
      </c>
      <c r="I88" s="177">
        <v>1.9656812999999999E-2</v>
      </c>
      <c r="J88" s="178">
        <v>4.940079E-3</v>
      </c>
      <c r="K88" s="179">
        <v>6.9191599999999997E-5</v>
      </c>
      <c r="L88" s="180">
        <v>251689</v>
      </c>
      <c r="M88" s="181"/>
      <c r="N88" s="193">
        <v>0.92501999999999995</v>
      </c>
      <c r="O88" s="177">
        <v>-0.03</v>
      </c>
      <c r="P88" s="178">
        <v>1.7050143E-2</v>
      </c>
      <c r="Q88" s="192">
        <v>7.8489900000000001E-2</v>
      </c>
      <c r="R88" s="180">
        <v>27549</v>
      </c>
      <c r="S88" s="181"/>
      <c r="T88" s="193">
        <v>0.91557999999999995</v>
      </c>
      <c r="U88" s="177">
        <v>5.2440000000000001E-2</v>
      </c>
      <c r="V88" s="178">
        <v>1.064E-2</v>
      </c>
      <c r="W88" s="179">
        <v>8.2900000000000002E-7</v>
      </c>
      <c r="X88" s="180">
        <v>56631</v>
      </c>
      <c r="Y88" s="11"/>
      <c r="Z88" s="193">
        <v>0.91090000000000004</v>
      </c>
      <c r="AA88" s="177">
        <v>2.1899999999999999E-2</v>
      </c>
      <c r="AB88" s="178">
        <v>4.3E-3</v>
      </c>
      <c r="AC88" s="179">
        <v>4.4000000000000002E-7</v>
      </c>
      <c r="AD88" s="180">
        <v>335869</v>
      </c>
      <c r="AE88" s="48"/>
      <c r="AF88" s="199">
        <v>0.91499195799999999</v>
      </c>
      <c r="AG88" s="64">
        <v>1.766032E-2</v>
      </c>
      <c r="AH88" s="65">
        <v>4.9568750000000003E-3</v>
      </c>
      <c r="AI88" s="211">
        <v>3.6693000000000001E-4</v>
      </c>
      <c r="AJ88" s="67">
        <v>274807</v>
      </c>
      <c r="AK88" s="48"/>
      <c r="AL88" s="199">
        <v>0.92501999999999995</v>
      </c>
      <c r="AM88" s="64">
        <v>-8.0000000000000002E-3</v>
      </c>
      <c r="AN88" s="65">
        <v>1.5439646E-2</v>
      </c>
      <c r="AO88" s="210">
        <v>0.604356</v>
      </c>
      <c r="AP88" s="67">
        <v>45086</v>
      </c>
      <c r="AQ88" s="48"/>
      <c r="AR88" s="199">
        <v>0.91557999999999995</v>
      </c>
      <c r="AS88" s="64">
        <v>3.1530000000000002E-2</v>
      </c>
      <c r="AT88" s="65">
        <v>1.014E-2</v>
      </c>
      <c r="AU88" s="64">
        <v>1.869E-3</v>
      </c>
      <c r="AV88" s="67">
        <v>62903</v>
      </c>
      <c r="AW88" s="48"/>
      <c r="AX88" s="199">
        <v>0.91590000000000005</v>
      </c>
      <c r="AY88" s="64">
        <v>1.8200000000000001E-2</v>
      </c>
      <c r="AZ88" s="65">
        <v>4.3E-3</v>
      </c>
      <c r="BA88" s="66">
        <v>2.1999999999999999E-5</v>
      </c>
      <c r="BB88" s="67">
        <v>382796</v>
      </c>
      <c r="BC88" s="47"/>
      <c r="BD88" s="212">
        <v>0.53806789020376</v>
      </c>
    </row>
    <row r="89" spans="1:56" s="56" customFormat="1" ht="23" customHeight="1" x14ac:dyDescent="0.2">
      <c r="A89" s="175" t="s">
        <v>967</v>
      </c>
      <c r="B89" s="181" t="s">
        <v>379</v>
      </c>
      <c r="C89" s="181" t="s">
        <v>380</v>
      </c>
      <c r="D89" s="182" t="s">
        <v>381</v>
      </c>
      <c r="E89" s="181" t="s">
        <v>1</v>
      </c>
      <c r="F89" s="181" t="s">
        <v>3</v>
      </c>
      <c r="G89" s="181" t="s">
        <v>1316</v>
      </c>
      <c r="H89" s="193">
        <v>0.38749480600000002</v>
      </c>
      <c r="I89" s="177">
        <v>1.6621093999999999E-2</v>
      </c>
      <c r="J89" s="178">
        <v>2.949545E-3</v>
      </c>
      <c r="K89" s="179">
        <v>1.7500000000000001E-8</v>
      </c>
      <c r="L89" s="180">
        <v>250502</v>
      </c>
      <c r="M89" s="181"/>
      <c r="N89" s="193">
        <v>0.27784999999999999</v>
      </c>
      <c r="O89" s="177">
        <v>-0.01</v>
      </c>
      <c r="P89" s="178">
        <v>1.035674E-2</v>
      </c>
      <c r="Q89" s="192">
        <v>0.33426699999999998</v>
      </c>
      <c r="R89" s="180">
        <v>27549</v>
      </c>
      <c r="S89" s="181"/>
      <c r="T89" s="193">
        <v>0.34370000000000001</v>
      </c>
      <c r="U89" s="177">
        <v>2.8340000000000001E-3</v>
      </c>
      <c r="V89" s="178">
        <v>6.1729999999999997E-3</v>
      </c>
      <c r="W89" s="192">
        <v>0.6462</v>
      </c>
      <c r="X89" s="180">
        <v>56203</v>
      </c>
      <c r="Y89" s="11"/>
      <c r="Z89" s="193">
        <v>0.37309999999999999</v>
      </c>
      <c r="AA89" s="177">
        <v>1.26E-2</v>
      </c>
      <c r="AB89" s="178">
        <v>2.5999999999999999E-3</v>
      </c>
      <c r="AC89" s="179">
        <v>1.08E-6</v>
      </c>
      <c r="AD89" s="180">
        <v>334254</v>
      </c>
      <c r="AE89" s="48"/>
      <c r="AF89" s="199">
        <v>0.36979748600000001</v>
      </c>
      <c r="AG89" s="64">
        <v>8.1416100000000005E-3</v>
      </c>
      <c r="AH89" s="65">
        <v>3.0194430000000001E-3</v>
      </c>
      <c r="AI89" s="64">
        <v>7.0094509999999999E-3</v>
      </c>
      <c r="AJ89" s="67">
        <v>248249</v>
      </c>
      <c r="AK89" s="48"/>
      <c r="AL89" s="199">
        <v>0.27784999999999999</v>
      </c>
      <c r="AM89" s="64">
        <v>1.0999999999999999E-2</v>
      </c>
      <c r="AN89" s="65">
        <v>8.5149379999999997E-3</v>
      </c>
      <c r="AO89" s="210">
        <v>0.19641</v>
      </c>
      <c r="AP89" s="67">
        <v>45086</v>
      </c>
      <c r="AQ89" s="48"/>
      <c r="AR89" s="199">
        <v>0.34370000000000001</v>
      </c>
      <c r="AS89" s="64">
        <v>1.3270000000000001E-2</v>
      </c>
      <c r="AT89" s="65">
        <v>5.8399999999999997E-3</v>
      </c>
      <c r="AU89" s="210">
        <v>2.3040000000000001E-2</v>
      </c>
      <c r="AV89" s="67">
        <v>62439</v>
      </c>
      <c r="AW89" s="48"/>
      <c r="AX89" s="199">
        <v>0.35649999999999998</v>
      </c>
      <c r="AY89" s="64">
        <v>9.4000000000000004E-3</v>
      </c>
      <c r="AZ89" s="65">
        <v>2.5999999999999999E-3</v>
      </c>
      <c r="BA89" s="211">
        <v>2.4439999999999998E-4</v>
      </c>
      <c r="BB89" s="67">
        <v>355774</v>
      </c>
      <c r="BC89" s="47"/>
      <c r="BD89" s="212">
        <v>0.3784682990421</v>
      </c>
    </row>
    <row r="90" spans="1:56" s="56" customFormat="1" ht="23" customHeight="1" x14ac:dyDescent="0.2">
      <c r="A90" s="175" t="s">
        <v>967</v>
      </c>
      <c r="B90" s="181" t="s">
        <v>355</v>
      </c>
      <c r="C90" s="181" t="s">
        <v>356</v>
      </c>
      <c r="D90" s="182" t="s">
        <v>357</v>
      </c>
      <c r="E90" s="181" t="s">
        <v>2</v>
      </c>
      <c r="F90" s="181" t="s">
        <v>4</v>
      </c>
      <c r="G90" s="181" t="s">
        <v>1316</v>
      </c>
      <c r="H90" s="193">
        <v>0.21595715800000001</v>
      </c>
      <c r="I90" s="177">
        <v>1.3036986E-2</v>
      </c>
      <c r="J90" s="178">
        <v>3.5435129999999999E-3</v>
      </c>
      <c r="K90" s="207">
        <v>2.34047E-4</v>
      </c>
      <c r="L90" s="180">
        <v>238223</v>
      </c>
      <c r="M90" s="181"/>
      <c r="N90" s="193">
        <v>0.20766000000000001</v>
      </c>
      <c r="O90" s="177">
        <v>0.02</v>
      </c>
      <c r="P90" s="178">
        <v>1.0920417E-2</v>
      </c>
      <c r="Q90" s="192">
        <v>6.7036100000000001E-2</v>
      </c>
      <c r="R90" s="180">
        <v>27549</v>
      </c>
      <c r="S90" s="181"/>
      <c r="T90" s="193">
        <v>0.22750000000000001</v>
      </c>
      <c r="U90" s="177">
        <v>2.5080000000000002E-2</v>
      </c>
      <c r="V90" s="178">
        <v>7.156E-3</v>
      </c>
      <c r="W90" s="207">
        <v>4.5859999999999998E-4</v>
      </c>
      <c r="X90" s="180">
        <v>56199</v>
      </c>
      <c r="Y90" s="11"/>
      <c r="Z90" s="193">
        <v>0.21740000000000001</v>
      </c>
      <c r="AA90" s="177">
        <v>1.5800000000000002E-2</v>
      </c>
      <c r="AB90" s="178">
        <v>3.0000000000000001E-3</v>
      </c>
      <c r="AC90" s="179">
        <v>2.3300000000000001E-7</v>
      </c>
      <c r="AD90" s="180">
        <v>321971</v>
      </c>
      <c r="AE90" s="48"/>
      <c r="AF90" s="199">
        <v>0.22268374099999999</v>
      </c>
      <c r="AG90" s="64">
        <v>1.0600561E-2</v>
      </c>
      <c r="AH90" s="65">
        <v>3.4196740000000002E-3</v>
      </c>
      <c r="AI90" s="64">
        <v>1.9360270000000001E-3</v>
      </c>
      <c r="AJ90" s="67">
        <v>259495</v>
      </c>
      <c r="AK90" s="48"/>
      <c r="AL90" s="199">
        <v>0.20766000000000001</v>
      </c>
      <c r="AM90" s="64">
        <v>2.5000000000000001E-2</v>
      </c>
      <c r="AN90" s="65">
        <v>9.4898340000000008E-3</v>
      </c>
      <c r="AO90" s="210">
        <v>8.4286599999999993E-3</v>
      </c>
      <c r="AP90" s="67">
        <v>45086</v>
      </c>
      <c r="AQ90" s="48"/>
      <c r="AR90" s="199">
        <v>0.22750000000000001</v>
      </c>
      <c r="AS90" s="64">
        <v>8.7060000000000002E-3</v>
      </c>
      <c r="AT90" s="65">
        <v>6.7400000000000003E-3</v>
      </c>
      <c r="AU90" s="210">
        <v>0.19650000000000001</v>
      </c>
      <c r="AV90" s="67">
        <v>62404</v>
      </c>
      <c r="AW90" s="48"/>
      <c r="AX90" s="199">
        <v>0.22220000000000001</v>
      </c>
      <c r="AY90" s="64">
        <v>1.1599999999999999E-2</v>
      </c>
      <c r="AZ90" s="65">
        <v>2.8999999999999998E-3</v>
      </c>
      <c r="BA90" s="66">
        <v>6.4900000000000005E-5</v>
      </c>
      <c r="BB90" s="67">
        <v>366985</v>
      </c>
      <c r="BC90" s="47"/>
      <c r="BD90" s="212">
        <v>0.30837013266477997</v>
      </c>
    </row>
    <row r="91" spans="1:56" s="56" customFormat="1" ht="23" customHeight="1" x14ac:dyDescent="0.2">
      <c r="A91" s="175" t="s">
        <v>967</v>
      </c>
      <c r="B91" s="181" t="s">
        <v>211</v>
      </c>
      <c r="C91" s="181" t="s">
        <v>212</v>
      </c>
      <c r="D91" s="182" t="s">
        <v>213</v>
      </c>
      <c r="E91" s="181" t="s">
        <v>2</v>
      </c>
      <c r="F91" s="181" t="s">
        <v>4</v>
      </c>
      <c r="G91" s="181" t="s">
        <v>1316</v>
      </c>
      <c r="H91" s="193">
        <v>0.50878633100000004</v>
      </c>
      <c r="I91" s="177">
        <v>1.7730187000000001E-2</v>
      </c>
      <c r="J91" s="178">
        <v>3.0194589999999999E-3</v>
      </c>
      <c r="K91" s="179">
        <v>4.3100000000000002E-9</v>
      </c>
      <c r="L91" s="180">
        <v>222386</v>
      </c>
      <c r="M91" s="181"/>
      <c r="N91" s="193">
        <v>0.4834</v>
      </c>
      <c r="O91" s="177">
        <v>8.0000000000000002E-3</v>
      </c>
      <c r="P91" s="178">
        <v>9.2793819999999992E-3</v>
      </c>
      <c r="Q91" s="192">
        <v>0.38861800000000002</v>
      </c>
      <c r="R91" s="180">
        <v>27549</v>
      </c>
      <c r="S91" s="181"/>
      <c r="T91" s="193">
        <v>0.49609999999999999</v>
      </c>
      <c r="U91" s="177">
        <v>1.1480000000000001E-2</v>
      </c>
      <c r="V91" s="178">
        <v>5.9760000000000004E-3</v>
      </c>
      <c r="W91" s="192">
        <v>5.4829999999999997E-2</v>
      </c>
      <c r="X91" s="180">
        <v>56206</v>
      </c>
      <c r="Y91" s="11"/>
      <c r="Z91" s="193">
        <v>0.50439999999999996</v>
      </c>
      <c r="AA91" s="177">
        <v>1.5800000000000002E-2</v>
      </c>
      <c r="AB91" s="178">
        <v>2.5999999999999999E-3</v>
      </c>
      <c r="AC91" s="179">
        <v>1.03E-9</v>
      </c>
      <c r="AD91" s="180">
        <v>306141</v>
      </c>
      <c r="AE91" s="48"/>
      <c r="AF91" s="199">
        <v>0.51077440200000002</v>
      </c>
      <c r="AG91" s="64">
        <v>1.1624491000000001E-2</v>
      </c>
      <c r="AH91" s="65">
        <v>3.1182860000000001E-3</v>
      </c>
      <c r="AI91" s="211">
        <v>1.9312299999999999E-4</v>
      </c>
      <c r="AJ91" s="67">
        <v>215326</v>
      </c>
      <c r="AK91" s="48"/>
      <c r="AL91" s="199">
        <v>0.4834</v>
      </c>
      <c r="AM91" s="64">
        <v>1.2999999999999999E-2</v>
      </c>
      <c r="AN91" s="65">
        <v>7.5095220000000002E-3</v>
      </c>
      <c r="AO91" s="210">
        <v>8.3427600000000005E-2</v>
      </c>
      <c r="AP91" s="67">
        <v>45086</v>
      </c>
      <c r="AQ91" s="48"/>
      <c r="AR91" s="199">
        <v>0.49609999999999999</v>
      </c>
      <c r="AS91" s="64">
        <v>1.057E-2</v>
      </c>
      <c r="AT91" s="65">
        <v>5.6579999999999998E-3</v>
      </c>
      <c r="AU91" s="210">
        <v>6.1839999999999999E-2</v>
      </c>
      <c r="AV91" s="67">
        <v>62487</v>
      </c>
      <c r="AW91" s="48"/>
      <c r="AX91" s="199">
        <v>0.50460000000000005</v>
      </c>
      <c r="AY91" s="64">
        <v>1.1599999999999999E-2</v>
      </c>
      <c r="AZ91" s="65">
        <v>2.5999999999999999E-3</v>
      </c>
      <c r="BA91" s="66">
        <v>6.5699999999999998E-6</v>
      </c>
      <c r="BB91" s="67">
        <v>322899</v>
      </c>
      <c r="BC91" s="47"/>
      <c r="BD91" s="212">
        <v>0.24770257360299</v>
      </c>
    </row>
    <row r="92" spans="1:56" s="56" customFormat="1" ht="23" customHeight="1" x14ac:dyDescent="0.2">
      <c r="A92" s="175" t="s">
        <v>967</v>
      </c>
      <c r="B92" s="181" t="s">
        <v>167</v>
      </c>
      <c r="C92" s="181" t="s">
        <v>168</v>
      </c>
      <c r="D92" s="182" t="s">
        <v>169</v>
      </c>
      <c r="E92" s="181" t="s">
        <v>1</v>
      </c>
      <c r="F92" s="181" t="s">
        <v>2</v>
      </c>
      <c r="G92" s="181" t="s">
        <v>1316</v>
      </c>
      <c r="H92" s="193">
        <v>0.78403490499999995</v>
      </c>
      <c r="I92" s="177">
        <v>1.0546145999999999E-2</v>
      </c>
      <c r="J92" s="178">
        <v>3.492799E-3</v>
      </c>
      <c r="K92" s="177">
        <v>2.5327890000000001E-3</v>
      </c>
      <c r="L92" s="180">
        <v>251689</v>
      </c>
      <c r="M92" s="181"/>
      <c r="N92" s="193">
        <v>0.78591</v>
      </c>
      <c r="O92" s="177">
        <v>3.6999999999999998E-2</v>
      </c>
      <c r="P92" s="178">
        <v>1.0868620000000001E-2</v>
      </c>
      <c r="Q92" s="207">
        <v>6.6334800000000002E-4</v>
      </c>
      <c r="R92" s="180">
        <v>27549</v>
      </c>
      <c r="S92" s="181"/>
      <c r="T92" s="193">
        <v>0.75360000000000005</v>
      </c>
      <c r="U92" s="177">
        <v>1.9029999999999998E-2</v>
      </c>
      <c r="V92" s="178">
        <v>6.9199999999999999E-3</v>
      </c>
      <c r="W92" s="177">
        <v>5.9649999999999998E-3</v>
      </c>
      <c r="X92" s="180">
        <v>56586</v>
      </c>
      <c r="Y92" s="11"/>
      <c r="Z92" s="193">
        <v>0.77849999999999997</v>
      </c>
      <c r="AA92" s="177">
        <v>1.41E-2</v>
      </c>
      <c r="AB92" s="178">
        <v>3.0000000000000001E-3</v>
      </c>
      <c r="AC92" s="179">
        <v>2.3499999999999999E-6</v>
      </c>
      <c r="AD92" s="180">
        <v>335824</v>
      </c>
      <c r="AE92" s="48"/>
      <c r="AF92" s="199">
        <v>0.78455982599999996</v>
      </c>
      <c r="AG92" s="64">
        <v>1.9091262000000001E-2</v>
      </c>
      <c r="AH92" s="65">
        <v>3.4520900000000001E-3</v>
      </c>
      <c r="AI92" s="66">
        <v>3.2000000000000002E-8</v>
      </c>
      <c r="AJ92" s="67">
        <v>274807</v>
      </c>
      <c r="AK92" s="48"/>
      <c r="AL92" s="199">
        <v>0.78591</v>
      </c>
      <c r="AM92" s="64">
        <v>1E-3</v>
      </c>
      <c r="AN92" s="65">
        <v>8.7994079999999999E-3</v>
      </c>
      <c r="AO92" s="210">
        <v>0.90952</v>
      </c>
      <c r="AP92" s="67">
        <v>45086</v>
      </c>
      <c r="AQ92" s="48"/>
      <c r="AR92" s="199">
        <v>0.75360000000000005</v>
      </c>
      <c r="AS92" s="64">
        <v>2.5149999999999999E-2</v>
      </c>
      <c r="AT92" s="65">
        <v>6.5539999999999999E-3</v>
      </c>
      <c r="AU92" s="211">
        <v>1.2420000000000001E-4</v>
      </c>
      <c r="AV92" s="67">
        <v>62861</v>
      </c>
      <c r="AW92" s="48"/>
      <c r="AX92" s="199">
        <v>0.77869999999999995</v>
      </c>
      <c r="AY92" s="64">
        <v>1.83E-2</v>
      </c>
      <c r="AZ92" s="65">
        <v>2.8999999999999998E-3</v>
      </c>
      <c r="BA92" s="66">
        <v>2.16E-10</v>
      </c>
      <c r="BB92" s="67">
        <v>382754</v>
      </c>
      <c r="BC92" s="47"/>
      <c r="BD92" s="212">
        <v>0.30837013266477997</v>
      </c>
    </row>
    <row r="93" spans="1:56" s="56" customFormat="1" ht="23" customHeight="1" x14ac:dyDescent="0.2">
      <c r="A93" s="175" t="s">
        <v>967</v>
      </c>
      <c r="B93" s="181" t="s">
        <v>330</v>
      </c>
      <c r="C93" s="181" t="s">
        <v>331</v>
      </c>
      <c r="D93" s="182" t="s">
        <v>315</v>
      </c>
      <c r="E93" s="181" t="s">
        <v>1</v>
      </c>
      <c r="F93" s="181" t="s">
        <v>4</v>
      </c>
      <c r="G93" s="188" t="s">
        <v>1316</v>
      </c>
      <c r="H93" s="193">
        <v>0.59235460699999998</v>
      </c>
      <c r="I93" s="177">
        <v>8.6267459999999994E-3</v>
      </c>
      <c r="J93" s="178">
        <v>3.0766819999999999E-3</v>
      </c>
      <c r="K93" s="177">
        <v>5.0486699999999999E-3</v>
      </c>
      <c r="L93" s="180">
        <v>227310</v>
      </c>
      <c r="M93" s="181"/>
      <c r="N93" s="193">
        <v>0.57435999999999998</v>
      </c>
      <c r="O93" s="177">
        <v>8.0000000000000002E-3</v>
      </c>
      <c r="P93" s="178">
        <v>9.2840790000000006E-3</v>
      </c>
      <c r="Q93" s="192">
        <v>0.38885799999999998</v>
      </c>
      <c r="R93" s="180">
        <v>27549</v>
      </c>
      <c r="S93" s="181"/>
      <c r="T93" s="193">
        <v>0.58035999999999999</v>
      </c>
      <c r="U93" s="177">
        <v>9.1437099999999993E-3</v>
      </c>
      <c r="V93" s="178">
        <v>6.0472E-3</v>
      </c>
      <c r="W93" s="192">
        <v>0.130519</v>
      </c>
      <c r="X93" s="180">
        <v>56668</v>
      </c>
      <c r="Y93" s="11"/>
      <c r="Z93" s="193">
        <v>0.58860000000000001</v>
      </c>
      <c r="AA93" s="177">
        <v>8.6999999999999994E-3</v>
      </c>
      <c r="AB93" s="178">
        <v>2.5999999999999999E-3</v>
      </c>
      <c r="AC93" s="177">
        <v>9.7249999999999995E-4</v>
      </c>
      <c r="AD93" s="180">
        <v>311527</v>
      </c>
      <c r="AE93" s="48"/>
      <c r="AF93" s="199">
        <v>0.60551528200000004</v>
      </c>
      <c r="AG93" s="64">
        <v>1.3445327E-2</v>
      </c>
      <c r="AH93" s="65">
        <v>3.0422460000000002E-3</v>
      </c>
      <c r="AI93" s="66">
        <v>9.8900000000000002E-6</v>
      </c>
      <c r="AJ93" s="67">
        <v>253238</v>
      </c>
      <c r="AK93" s="48"/>
      <c r="AL93" s="199">
        <v>0.57435999999999998</v>
      </c>
      <c r="AM93" s="64">
        <v>8.0000000000000002E-3</v>
      </c>
      <c r="AN93" s="65">
        <v>7.4585800000000002E-3</v>
      </c>
      <c r="AO93" s="210">
        <v>0.28345500000000001</v>
      </c>
      <c r="AP93" s="67">
        <v>45086</v>
      </c>
      <c r="AQ93" s="48"/>
      <c r="AR93" s="199">
        <v>0.58116000000000001</v>
      </c>
      <c r="AS93" s="64">
        <v>1.9628400000000001E-2</v>
      </c>
      <c r="AT93" s="65">
        <v>5.7346899999999998E-3</v>
      </c>
      <c r="AU93" s="211">
        <v>6.1992199999999996E-4</v>
      </c>
      <c r="AV93" s="67">
        <v>62945</v>
      </c>
      <c r="AW93" s="48"/>
      <c r="AX93" s="199">
        <v>0.59719999999999995</v>
      </c>
      <c r="AY93" s="64">
        <v>1.4E-2</v>
      </c>
      <c r="AZ93" s="65">
        <v>2.5000000000000001E-3</v>
      </c>
      <c r="BA93" s="66">
        <v>2.9300000000000001E-8</v>
      </c>
      <c r="BB93" s="67">
        <v>361269</v>
      </c>
      <c r="BC93" s="47"/>
      <c r="BD93" s="212">
        <v>0.13701531321853</v>
      </c>
    </row>
    <row r="94" spans="1:56" s="56" customFormat="1" ht="23" customHeight="1" x14ac:dyDescent="0.2">
      <c r="A94" s="175" t="s">
        <v>967</v>
      </c>
      <c r="B94" s="181" t="s">
        <v>313</v>
      </c>
      <c r="C94" s="181" t="s">
        <v>314</v>
      </c>
      <c r="D94" s="182" t="s">
        <v>315</v>
      </c>
      <c r="E94" s="181" t="s">
        <v>2</v>
      </c>
      <c r="F94" s="181" t="s">
        <v>4</v>
      </c>
      <c r="G94" s="188" t="s">
        <v>1316</v>
      </c>
      <c r="H94" s="193">
        <v>0.49827991500000002</v>
      </c>
      <c r="I94" s="177">
        <v>9.0237049999999999E-3</v>
      </c>
      <c r="J94" s="178">
        <v>2.8475670000000001E-3</v>
      </c>
      <c r="K94" s="177">
        <v>1.530076E-3</v>
      </c>
      <c r="L94" s="180">
        <v>250502</v>
      </c>
      <c r="M94" s="181"/>
      <c r="N94" s="193">
        <v>0.46311999999999998</v>
      </c>
      <c r="O94" s="177">
        <v>0.01</v>
      </c>
      <c r="P94" s="178">
        <v>9.0175059999999998E-3</v>
      </c>
      <c r="Q94" s="192">
        <v>0.26745000000000002</v>
      </c>
      <c r="R94" s="180">
        <v>27549</v>
      </c>
      <c r="S94" s="181"/>
      <c r="T94" s="193">
        <v>0.50029999999999997</v>
      </c>
      <c r="U94" s="177">
        <v>1.504E-2</v>
      </c>
      <c r="V94" s="178">
        <v>5.9280000000000001E-3</v>
      </c>
      <c r="W94" s="192">
        <v>1.1169999999999999E-2</v>
      </c>
      <c r="X94" s="180">
        <v>56624</v>
      </c>
      <c r="Y94" s="11"/>
      <c r="Z94" s="193">
        <v>0.496</v>
      </c>
      <c r="AA94" s="177">
        <v>1.01E-2</v>
      </c>
      <c r="AB94" s="178">
        <v>2.5000000000000001E-3</v>
      </c>
      <c r="AC94" s="179">
        <v>4.0000000000000003E-5</v>
      </c>
      <c r="AD94" s="180">
        <v>334675</v>
      </c>
      <c r="AE94" s="48"/>
      <c r="AF94" s="199">
        <v>0.49792237099999997</v>
      </c>
      <c r="AG94" s="64">
        <v>1.0636052999999999E-2</v>
      </c>
      <c r="AH94" s="65">
        <v>2.802775E-3</v>
      </c>
      <c r="AI94" s="211">
        <v>1.4774499999999999E-4</v>
      </c>
      <c r="AJ94" s="67">
        <v>273622</v>
      </c>
      <c r="AK94" s="48"/>
      <c r="AL94" s="199">
        <v>0.46311999999999998</v>
      </c>
      <c r="AM94" s="64">
        <v>6.0000000000000001E-3</v>
      </c>
      <c r="AN94" s="65">
        <v>8.1744650000000006E-3</v>
      </c>
      <c r="AO94" s="210">
        <v>0.462953</v>
      </c>
      <c r="AP94" s="67">
        <v>45086</v>
      </c>
      <c r="AQ94" s="48"/>
      <c r="AR94" s="199">
        <v>0.50029999999999997</v>
      </c>
      <c r="AS94" s="64">
        <v>2.0060000000000001E-2</v>
      </c>
      <c r="AT94" s="65">
        <v>5.6369999999999996E-3</v>
      </c>
      <c r="AU94" s="211">
        <v>3.7169999999999998E-4</v>
      </c>
      <c r="AV94" s="67">
        <v>62899</v>
      </c>
      <c r="AW94" s="48"/>
      <c r="AX94" s="199">
        <v>0.49540000000000001</v>
      </c>
      <c r="AY94" s="64">
        <v>1.1900000000000001E-2</v>
      </c>
      <c r="AZ94" s="65">
        <v>2.3999999999999998E-3</v>
      </c>
      <c r="BA94" s="66">
        <v>6.4099999999999998E-7</v>
      </c>
      <c r="BB94" s="67">
        <v>381607</v>
      </c>
      <c r="BC94" s="47"/>
      <c r="BD94" s="212">
        <v>0.59915059591667996</v>
      </c>
    </row>
    <row r="95" spans="1:56" s="56" customFormat="1" ht="23" customHeight="1" x14ac:dyDescent="0.2">
      <c r="A95" s="175" t="s">
        <v>967</v>
      </c>
      <c r="B95" s="181" t="s">
        <v>50</v>
      </c>
      <c r="C95" s="181" t="s">
        <v>53</v>
      </c>
      <c r="D95" s="182" t="s">
        <v>51</v>
      </c>
      <c r="E95" s="181" t="s">
        <v>3</v>
      </c>
      <c r="F95" s="181" t="s">
        <v>1</v>
      </c>
      <c r="G95" s="181" t="s">
        <v>1316</v>
      </c>
      <c r="H95" s="193">
        <v>0.93781159999999997</v>
      </c>
      <c r="I95" s="177">
        <v>1.7407016000000001E-2</v>
      </c>
      <c r="J95" s="178">
        <v>6.1589790000000002E-3</v>
      </c>
      <c r="K95" s="177">
        <v>4.7091650000000004E-3</v>
      </c>
      <c r="L95" s="180">
        <v>234850</v>
      </c>
      <c r="M95" s="181"/>
      <c r="N95" s="193">
        <v>0.97494000000000003</v>
      </c>
      <c r="O95" s="177">
        <v>3.5000000000000003E-2</v>
      </c>
      <c r="P95" s="178">
        <v>2.9105599999999999E-2</v>
      </c>
      <c r="Q95" s="192">
        <v>0.22916300000000001</v>
      </c>
      <c r="R95" s="180">
        <v>27549</v>
      </c>
      <c r="S95" s="181"/>
      <c r="T95" s="193">
        <v>0.96045999999999998</v>
      </c>
      <c r="U95" s="177">
        <v>2.3650000000000001E-2</v>
      </c>
      <c r="V95" s="178">
        <v>1.5559999999999999E-2</v>
      </c>
      <c r="W95" s="192">
        <v>0.12870000000000001</v>
      </c>
      <c r="X95" s="180">
        <v>56365</v>
      </c>
      <c r="Y95" s="11"/>
      <c r="Z95" s="193">
        <v>0.94210000000000005</v>
      </c>
      <c r="AA95" s="177">
        <v>1.89E-2</v>
      </c>
      <c r="AB95" s="178">
        <v>5.5999999999999999E-3</v>
      </c>
      <c r="AC95" s="207">
        <v>7.8089999999999995E-4</v>
      </c>
      <c r="AD95" s="180">
        <v>318764</v>
      </c>
      <c r="AE95" s="48"/>
      <c r="AF95" s="199">
        <v>0.94147137400000003</v>
      </c>
      <c r="AG95" s="64">
        <v>2.8305653E-2</v>
      </c>
      <c r="AH95" s="65">
        <v>6.1366110000000001E-3</v>
      </c>
      <c r="AI95" s="66">
        <v>3.98E-6</v>
      </c>
      <c r="AJ95" s="67">
        <v>261104</v>
      </c>
      <c r="AK95" s="48"/>
      <c r="AL95" s="199">
        <v>0.97494000000000003</v>
      </c>
      <c r="AM95" s="64">
        <v>2.9000000000000001E-2</v>
      </c>
      <c r="AN95" s="65">
        <v>2.5581873000000002E-2</v>
      </c>
      <c r="AO95" s="210">
        <v>0.25695600000000002</v>
      </c>
      <c r="AP95" s="67">
        <v>45086</v>
      </c>
      <c r="AQ95" s="48"/>
      <c r="AR95" s="199">
        <v>0.96045999999999998</v>
      </c>
      <c r="AS95" s="64">
        <v>4.2360000000000002E-2</v>
      </c>
      <c r="AT95" s="65">
        <v>1.4789999999999999E-2</v>
      </c>
      <c r="AU95" s="64">
        <v>4.1980000000000003E-3</v>
      </c>
      <c r="AV95" s="67">
        <v>62613</v>
      </c>
      <c r="AW95" s="48"/>
      <c r="AX95" s="199">
        <v>0.94569999999999999</v>
      </c>
      <c r="AY95" s="64">
        <v>3.0300000000000001E-2</v>
      </c>
      <c r="AZ95" s="65">
        <v>5.4999999999999997E-3</v>
      </c>
      <c r="BA95" s="66">
        <v>4.3399999999999998E-8</v>
      </c>
      <c r="BB95" s="67">
        <v>368803</v>
      </c>
      <c r="BC95" s="47"/>
      <c r="BD95" s="212">
        <v>0.14161833829680001</v>
      </c>
    </row>
    <row r="96" spans="1:56" s="56" customFormat="1" ht="23" customHeight="1" x14ac:dyDescent="0.2">
      <c r="A96" s="175" t="s">
        <v>967</v>
      </c>
      <c r="B96" s="181" t="s">
        <v>332</v>
      </c>
      <c r="C96" s="181" t="s">
        <v>333</v>
      </c>
      <c r="D96" s="182" t="s">
        <v>334</v>
      </c>
      <c r="E96" s="181" t="s">
        <v>1</v>
      </c>
      <c r="F96" s="181" t="s">
        <v>3</v>
      </c>
      <c r="G96" s="181" t="s">
        <v>1316</v>
      </c>
      <c r="H96" s="193">
        <v>0.61762942300000001</v>
      </c>
      <c r="I96" s="177">
        <v>8.1475120000000009E-3</v>
      </c>
      <c r="J96" s="178">
        <v>2.9182769999999999E-3</v>
      </c>
      <c r="K96" s="177">
        <v>5.2401030000000003E-3</v>
      </c>
      <c r="L96" s="180">
        <v>251689</v>
      </c>
      <c r="M96" s="181"/>
      <c r="N96" s="193">
        <v>0.55942999999999998</v>
      </c>
      <c r="O96" s="177">
        <v>1.4E-2</v>
      </c>
      <c r="P96" s="178">
        <v>8.7703590000000001E-3</v>
      </c>
      <c r="Q96" s="192">
        <v>0.110425</v>
      </c>
      <c r="R96" s="180">
        <v>27549</v>
      </c>
      <c r="S96" s="181"/>
      <c r="T96" s="193">
        <v>0.58209999999999995</v>
      </c>
      <c r="U96" s="177">
        <v>1.392E-2</v>
      </c>
      <c r="V96" s="178">
        <v>6.0130000000000001E-3</v>
      </c>
      <c r="W96" s="192">
        <v>2.0570000000000001E-2</v>
      </c>
      <c r="X96" s="180">
        <v>56542</v>
      </c>
      <c r="Y96" s="11"/>
      <c r="Z96" s="193">
        <v>0.60660000000000003</v>
      </c>
      <c r="AA96" s="177">
        <v>9.5999999999999992E-3</v>
      </c>
      <c r="AB96" s="178">
        <v>2.5000000000000001E-3</v>
      </c>
      <c r="AC96" s="207">
        <v>1.2689999999999999E-4</v>
      </c>
      <c r="AD96" s="180">
        <v>335780</v>
      </c>
      <c r="AE96" s="48"/>
      <c r="AF96" s="199">
        <v>0.61160835400000002</v>
      </c>
      <c r="AG96" s="64">
        <v>1.3524237999999999E-2</v>
      </c>
      <c r="AH96" s="65">
        <v>2.8396939999999998E-3</v>
      </c>
      <c r="AI96" s="66">
        <v>1.9099999999999999E-6</v>
      </c>
      <c r="AJ96" s="67">
        <v>274807</v>
      </c>
      <c r="AK96" s="48"/>
      <c r="AL96" s="199">
        <v>0.55942999999999998</v>
      </c>
      <c r="AM96" s="64">
        <v>1.4999999999999999E-2</v>
      </c>
      <c r="AN96" s="65">
        <v>8.078778E-3</v>
      </c>
      <c r="AO96" s="210">
        <v>6.3351500000000005E-2</v>
      </c>
      <c r="AP96" s="67">
        <v>45086</v>
      </c>
      <c r="AQ96" s="48"/>
      <c r="AR96" s="199">
        <v>0.58209999999999995</v>
      </c>
      <c r="AS96" s="64">
        <v>8.3110000000000007E-3</v>
      </c>
      <c r="AT96" s="65">
        <v>5.7270000000000003E-3</v>
      </c>
      <c r="AU96" s="210">
        <v>0.1467</v>
      </c>
      <c r="AV96" s="67">
        <v>62806</v>
      </c>
      <c r="AW96" s="48"/>
      <c r="AX96" s="199">
        <v>0.60160000000000002</v>
      </c>
      <c r="AY96" s="64">
        <v>1.2699999999999999E-2</v>
      </c>
      <c r="AZ96" s="65">
        <v>2.3999999999999998E-3</v>
      </c>
      <c r="BA96" s="66">
        <v>1.5900000000000001E-7</v>
      </c>
      <c r="BB96" s="67">
        <v>382699</v>
      </c>
      <c r="BC96" s="47"/>
      <c r="BD96" s="212">
        <v>0.36533901618249998</v>
      </c>
    </row>
    <row r="97" spans="1:56" s="56" customFormat="1" ht="23" customHeight="1" x14ac:dyDescent="0.2">
      <c r="A97" s="175" t="s">
        <v>967</v>
      </c>
      <c r="B97" s="181" t="s">
        <v>328</v>
      </c>
      <c r="C97" s="181" t="s">
        <v>329</v>
      </c>
      <c r="D97" s="182" t="s">
        <v>247</v>
      </c>
      <c r="E97" s="181" t="s">
        <v>1</v>
      </c>
      <c r="F97" s="181" t="s">
        <v>4</v>
      </c>
      <c r="G97" s="181" t="s">
        <v>1316</v>
      </c>
      <c r="H97" s="193">
        <v>0.180079616</v>
      </c>
      <c r="I97" s="177">
        <v>1.6080845999999999E-2</v>
      </c>
      <c r="J97" s="178">
        <v>3.9918009999999997E-3</v>
      </c>
      <c r="K97" s="179">
        <v>5.6141299999999997E-5</v>
      </c>
      <c r="L97" s="180">
        <v>225829</v>
      </c>
      <c r="M97" s="181"/>
      <c r="N97" s="193" t="s">
        <v>768</v>
      </c>
      <c r="O97" s="177" t="s">
        <v>768</v>
      </c>
      <c r="P97" s="178" t="s">
        <v>768</v>
      </c>
      <c r="Q97" s="192" t="s">
        <v>768</v>
      </c>
      <c r="R97" s="180" t="s">
        <v>768</v>
      </c>
      <c r="S97" s="181"/>
      <c r="T97" s="193">
        <v>0.1338</v>
      </c>
      <c r="U97" s="177">
        <v>1.9519999999999999E-2</v>
      </c>
      <c r="V97" s="178">
        <v>8.8330000000000006E-3</v>
      </c>
      <c r="W97" s="192">
        <v>2.708E-2</v>
      </c>
      <c r="X97" s="180">
        <v>55695</v>
      </c>
      <c r="Y97" s="11"/>
      <c r="Z97" s="193">
        <v>0.17219999999999999</v>
      </c>
      <c r="AA97" s="177">
        <v>1.67E-2</v>
      </c>
      <c r="AB97" s="178">
        <v>3.5999999999999999E-3</v>
      </c>
      <c r="AC97" s="179">
        <v>4.6299999999999997E-6</v>
      </c>
      <c r="AD97" s="180">
        <v>281524</v>
      </c>
      <c r="AE97" s="48"/>
      <c r="AF97" s="199">
        <v>0.16437353399999999</v>
      </c>
      <c r="AG97" s="64">
        <v>1.6010342E-2</v>
      </c>
      <c r="AH97" s="65">
        <v>4.0138869999999998E-3</v>
      </c>
      <c r="AI97" s="66">
        <v>6.6425899999999997E-5</v>
      </c>
      <c r="AJ97" s="67">
        <v>249775</v>
      </c>
      <c r="AK97" s="48"/>
      <c r="AL97" s="199">
        <v>0.13621</v>
      </c>
      <c r="AM97" s="64">
        <v>1.4E-2</v>
      </c>
      <c r="AN97" s="65">
        <v>1.14302E-2</v>
      </c>
      <c r="AO97" s="210">
        <v>0.220641</v>
      </c>
      <c r="AP97" s="67">
        <v>45086</v>
      </c>
      <c r="AQ97" s="48"/>
      <c r="AR97" s="199">
        <v>0.1338</v>
      </c>
      <c r="AS97" s="64">
        <v>1.363E-2</v>
      </c>
      <c r="AT97" s="65">
        <v>8.3750000000000005E-3</v>
      </c>
      <c r="AU97" s="210">
        <v>0.1036</v>
      </c>
      <c r="AV97" s="67">
        <v>61751</v>
      </c>
      <c r="AW97" s="48"/>
      <c r="AX97" s="199">
        <v>0.15659999999999999</v>
      </c>
      <c r="AY97" s="64">
        <v>1.54E-2</v>
      </c>
      <c r="AZ97" s="65">
        <v>3.5000000000000001E-3</v>
      </c>
      <c r="BA97" s="66">
        <v>7.8399999999999995E-6</v>
      </c>
      <c r="BB97" s="67">
        <v>356612</v>
      </c>
      <c r="BC97" s="47"/>
      <c r="BD97" s="212">
        <v>0.79330712632615996</v>
      </c>
    </row>
    <row r="98" spans="1:56" s="56" customFormat="1" ht="23" customHeight="1" x14ac:dyDescent="0.2">
      <c r="A98" s="175" t="s">
        <v>967</v>
      </c>
      <c r="B98" s="181" t="s">
        <v>245</v>
      </c>
      <c r="C98" s="181" t="s">
        <v>246</v>
      </c>
      <c r="D98" s="182" t="s">
        <v>247</v>
      </c>
      <c r="E98" s="181" t="s">
        <v>1</v>
      </c>
      <c r="F98" s="181" t="s">
        <v>3</v>
      </c>
      <c r="G98" s="181" t="s">
        <v>1316</v>
      </c>
      <c r="H98" s="193">
        <v>0.17700121199999999</v>
      </c>
      <c r="I98" s="177">
        <v>1.6676382999999999E-2</v>
      </c>
      <c r="J98" s="178">
        <v>3.8319700000000001E-3</v>
      </c>
      <c r="K98" s="179">
        <v>1.34958E-5</v>
      </c>
      <c r="L98" s="180">
        <v>248489</v>
      </c>
      <c r="M98" s="181"/>
      <c r="N98" s="193">
        <v>0.13619000000000001</v>
      </c>
      <c r="O98" s="177">
        <v>1E-3</v>
      </c>
      <c r="P98" s="178">
        <v>2.6074232999999999E-2</v>
      </c>
      <c r="Q98" s="192">
        <v>0.96940700000000002</v>
      </c>
      <c r="R98" s="180">
        <v>27549</v>
      </c>
      <c r="S98" s="181"/>
      <c r="T98" s="193">
        <v>0.13450000000000001</v>
      </c>
      <c r="U98" s="177">
        <v>2.0549999999999999E-2</v>
      </c>
      <c r="V98" s="178">
        <v>8.737E-3</v>
      </c>
      <c r="W98" s="192">
        <v>1.866E-2</v>
      </c>
      <c r="X98" s="180">
        <v>56201</v>
      </c>
      <c r="Y98" s="11"/>
      <c r="Z98" s="193">
        <v>0.16950000000000001</v>
      </c>
      <c r="AA98" s="177">
        <v>1.7000000000000001E-2</v>
      </c>
      <c r="AB98" s="178">
        <v>3.5000000000000001E-3</v>
      </c>
      <c r="AC98" s="179">
        <v>9.9999999999999995E-7</v>
      </c>
      <c r="AD98" s="180">
        <v>332239</v>
      </c>
      <c r="AE98" s="48"/>
      <c r="AF98" s="199">
        <v>0.16245864199999999</v>
      </c>
      <c r="AG98" s="64">
        <v>1.8029019E-2</v>
      </c>
      <c r="AH98" s="65">
        <v>3.8764509999999999E-3</v>
      </c>
      <c r="AI98" s="66">
        <v>3.3000000000000002E-6</v>
      </c>
      <c r="AJ98" s="67">
        <v>269950</v>
      </c>
      <c r="AK98" s="48"/>
      <c r="AL98" s="199">
        <v>0.13619000000000001</v>
      </c>
      <c r="AM98" s="64">
        <v>1.4E-2</v>
      </c>
      <c r="AN98" s="65">
        <v>1.1357388E-2</v>
      </c>
      <c r="AO98" s="210">
        <v>0.217696</v>
      </c>
      <c r="AP98" s="67">
        <v>45086</v>
      </c>
      <c r="AQ98" s="48"/>
      <c r="AR98" s="199">
        <v>0.13450000000000001</v>
      </c>
      <c r="AS98" s="64">
        <v>1.4149999999999999E-2</v>
      </c>
      <c r="AT98" s="65">
        <v>8.2679999999999993E-3</v>
      </c>
      <c r="AU98" s="210">
        <v>8.7069999999999995E-2</v>
      </c>
      <c r="AV98" s="67">
        <v>62441</v>
      </c>
      <c r="AW98" s="48"/>
      <c r="AX98" s="199">
        <v>0.15559999999999999</v>
      </c>
      <c r="AY98" s="64">
        <v>1.7000000000000001E-2</v>
      </c>
      <c r="AZ98" s="65">
        <v>3.3999999999999998E-3</v>
      </c>
      <c r="BA98" s="66">
        <v>3.7500000000000001E-7</v>
      </c>
      <c r="BB98" s="67">
        <v>377477</v>
      </c>
      <c r="BC98" s="47"/>
      <c r="BD98" s="212">
        <v>1</v>
      </c>
    </row>
    <row r="99" spans="1:56" s="56" customFormat="1" ht="23" customHeight="1" x14ac:dyDescent="0.2">
      <c r="A99" s="175" t="s">
        <v>967</v>
      </c>
      <c r="B99" s="181" t="s">
        <v>227</v>
      </c>
      <c r="C99" s="181" t="s">
        <v>228</v>
      </c>
      <c r="D99" s="182" t="s">
        <v>229</v>
      </c>
      <c r="E99" s="181" t="s">
        <v>4</v>
      </c>
      <c r="F99" s="181" t="s">
        <v>2</v>
      </c>
      <c r="G99" s="188" t="s">
        <v>1316</v>
      </c>
      <c r="H99" s="193">
        <v>0.68025117999999996</v>
      </c>
      <c r="I99" s="177">
        <v>1.0841567E-2</v>
      </c>
      <c r="J99" s="178">
        <v>3.1542670000000001E-3</v>
      </c>
      <c r="K99" s="207">
        <v>5.8795500000000003E-4</v>
      </c>
      <c r="L99" s="180">
        <v>239460</v>
      </c>
      <c r="M99" s="181"/>
      <c r="N99" s="193">
        <v>0.66832000000000003</v>
      </c>
      <c r="O99" s="177">
        <v>2E-3</v>
      </c>
      <c r="P99" s="178">
        <v>8.8407850000000003E-3</v>
      </c>
      <c r="Q99" s="192">
        <v>0.82102699999999995</v>
      </c>
      <c r="R99" s="180">
        <v>27549</v>
      </c>
      <c r="S99" s="181"/>
      <c r="T99" s="193">
        <v>0.68269999999999997</v>
      </c>
      <c r="U99" s="177">
        <v>1.728E-2</v>
      </c>
      <c r="V99" s="178">
        <v>6.4070000000000004E-3</v>
      </c>
      <c r="W99" s="177">
        <v>7.0169999999999998E-3</v>
      </c>
      <c r="X99" s="180">
        <v>56230</v>
      </c>
      <c r="Y99" s="11"/>
      <c r="Z99" s="193">
        <v>0.67959999999999998</v>
      </c>
      <c r="AA99" s="177">
        <v>1.12E-2</v>
      </c>
      <c r="AB99" s="178">
        <v>2.7000000000000001E-3</v>
      </c>
      <c r="AC99" s="179">
        <v>3.4700000000000003E-5</v>
      </c>
      <c r="AD99" s="180">
        <v>323239</v>
      </c>
      <c r="AE99" s="48"/>
      <c r="AF99" s="199">
        <v>0.69193342800000002</v>
      </c>
      <c r="AG99" s="64">
        <v>1.3865092000000001E-2</v>
      </c>
      <c r="AH99" s="65">
        <v>3.2396690000000001E-3</v>
      </c>
      <c r="AI99" s="66">
        <v>1.87073E-5</v>
      </c>
      <c r="AJ99" s="67">
        <v>238449</v>
      </c>
      <c r="AK99" s="48"/>
      <c r="AL99" s="199">
        <v>0.66832000000000003</v>
      </c>
      <c r="AM99" s="64">
        <v>2.5000000000000001E-2</v>
      </c>
      <c r="AN99" s="65">
        <v>8.1007679999999995E-3</v>
      </c>
      <c r="AO99" s="64">
        <v>2.0278200000000001E-3</v>
      </c>
      <c r="AP99" s="67">
        <v>45086</v>
      </c>
      <c r="AQ99" s="48"/>
      <c r="AR99" s="199">
        <v>0.68269999999999997</v>
      </c>
      <c r="AS99" s="64">
        <v>2.206E-2</v>
      </c>
      <c r="AT99" s="65">
        <v>6.0759999999999998E-3</v>
      </c>
      <c r="AU99" s="211">
        <v>2.8180000000000002E-4</v>
      </c>
      <c r="AV99" s="67">
        <v>62485</v>
      </c>
      <c r="AW99" s="48"/>
      <c r="AX99" s="199">
        <v>0.6875</v>
      </c>
      <c r="AY99" s="64">
        <v>1.67E-2</v>
      </c>
      <c r="AZ99" s="65">
        <v>2.7000000000000001E-3</v>
      </c>
      <c r="BA99" s="66">
        <v>5.68E-10</v>
      </c>
      <c r="BB99" s="67">
        <v>346020</v>
      </c>
      <c r="BC99" s="47"/>
      <c r="BD99" s="212">
        <v>0.14492973778386001</v>
      </c>
    </row>
    <row r="100" spans="1:56" s="56" customFormat="1" ht="23" customHeight="1" x14ac:dyDescent="0.2">
      <c r="A100" s="175" t="s">
        <v>967</v>
      </c>
      <c r="B100" s="181" t="s">
        <v>152</v>
      </c>
      <c r="C100" s="181" t="s">
        <v>153</v>
      </c>
      <c r="D100" s="182" t="s">
        <v>154</v>
      </c>
      <c r="E100" s="181" t="s">
        <v>1</v>
      </c>
      <c r="F100" s="181" t="s">
        <v>2</v>
      </c>
      <c r="G100" s="181" t="s">
        <v>1316</v>
      </c>
      <c r="H100" s="193">
        <v>0.65495434299999999</v>
      </c>
      <c r="I100" s="177">
        <v>1.1669671E-2</v>
      </c>
      <c r="J100" s="178">
        <v>3.0187880000000001E-3</v>
      </c>
      <c r="K100" s="207">
        <v>1.1078000000000001E-4</v>
      </c>
      <c r="L100" s="180">
        <v>251689</v>
      </c>
      <c r="M100" s="181"/>
      <c r="N100" s="193">
        <v>0.65207999999999999</v>
      </c>
      <c r="O100" s="177">
        <v>-3.0000000000000001E-3</v>
      </c>
      <c r="P100" s="178">
        <v>1.0685307999999999E-2</v>
      </c>
      <c r="Q100" s="192">
        <v>0.778895</v>
      </c>
      <c r="R100" s="180">
        <v>27549</v>
      </c>
      <c r="S100" s="181"/>
      <c r="T100" s="193">
        <v>0.66220000000000001</v>
      </c>
      <c r="U100" s="177">
        <v>1.7080000000000001E-2</v>
      </c>
      <c r="V100" s="178">
        <v>6.2719999999999998E-3</v>
      </c>
      <c r="W100" s="177">
        <v>6.4609999999999997E-3</v>
      </c>
      <c r="X100" s="180">
        <v>56606</v>
      </c>
      <c r="Y100" s="11"/>
      <c r="Z100" s="193">
        <v>0.65610000000000002</v>
      </c>
      <c r="AA100" s="177">
        <v>1.17E-2</v>
      </c>
      <c r="AB100" s="178">
        <v>2.5999999999999999E-3</v>
      </c>
      <c r="AC100" s="179">
        <v>8.5499999999999995E-6</v>
      </c>
      <c r="AD100" s="180">
        <v>335844</v>
      </c>
      <c r="AE100" s="48"/>
      <c r="AF100" s="199">
        <v>0.66646407799999996</v>
      </c>
      <c r="AG100" s="64">
        <v>1.6314089E-2</v>
      </c>
      <c r="AH100" s="65">
        <v>2.9792439999999998E-3</v>
      </c>
      <c r="AI100" s="66">
        <v>4.3499999999999999E-8</v>
      </c>
      <c r="AJ100" s="67">
        <v>274807</v>
      </c>
      <c r="AK100" s="48"/>
      <c r="AL100" s="199">
        <v>0.65207999999999999</v>
      </c>
      <c r="AM100" s="64">
        <v>0.02</v>
      </c>
      <c r="AN100" s="65">
        <v>8.2747189999999998E-3</v>
      </c>
      <c r="AO100" s="210">
        <v>1.5649E-2</v>
      </c>
      <c r="AP100" s="67">
        <v>45086</v>
      </c>
      <c r="AQ100" s="48"/>
      <c r="AR100" s="199">
        <v>0.66220000000000001</v>
      </c>
      <c r="AS100" s="64">
        <v>2.249E-2</v>
      </c>
      <c r="AT100" s="65">
        <v>5.9449999999999998E-3</v>
      </c>
      <c r="AU100" s="211">
        <v>1.551E-4</v>
      </c>
      <c r="AV100" s="67">
        <v>62874</v>
      </c>
      <c r="AW100" s="48"/>
      <c r="AX100" s="199">
        <v>0.6643</v>
      </c>
      <c r="AY100" s="64">
        <v>1.78E-2</v>
      </c>
      <c r="AZ100" s="65">
        <v>2.5000000000000001E-3</v>
      </c>
      <c r="BA100" s="66">
        <v>2.3199999999999998E-12</v>
      </c>
      <c r="BB100" s="67">
        <v>382767</v>
      </c>
      <c r="BC100" s="47"/>
      <c r="BD100" s="212">
        <v>8.6997955481280004E-2</v>
      </c>
    </row>
    <row r="101" spans="1:56" s="56" customFormat="1" ht="23" customHeight="1" x14ac:dyDescent="0.2">
      <c r="A101" s="175" t="s">
        <v>967</v>
      </c>
      <c r="B101" s="181" t="s">
        <v>422</v>
      </c>
      <c r="C101" s="181" t="s">
        <v>423</v>
      </c>
      <c r="D101" s="182" t="s">
        <v>424</v>
      </c>
      <c r="E101" s="181" t="s">
        <v>1</v>
      </c>
      <c r="F101" s="181" t="s">
        <v>3</v>
      </c>
      <c r="G101" s="188" t="s">
        <v>1316</v>
      </c>
      <c r="H101" s="193">
        <v>0.40955591499999999</v>
      </c>
      <c r="I101" s="177">
        <v>1.3748697000000001E-2</v>
      </c>
      <c r="J101" s="178">
        <v>2.9295829999999999E-3</v>
      </c>
      <c r="K101" s="179">
        <v>2.6900000000000001E-6</v>
      </c>
      <c r="L101" s="180">
        <v>250502</v>
      </c>
      <c r="M101" s="181"/>
      <c r="N101" s="193">
        <v>0.42199999999999999</v>
      </c>
      <c r="O101" s="177">
        <v>7.0000000000000001E-3</v>
      </c>
      <c r="P101" s="178">
        <v>9.6722349999999995E-3</v>
      </c>
      <c r="Q101" s="192">
        <v>0.46923700000000002</v>
      </c>
      <c r="R101" s="180">
        <v>27549</v>
      </c>
      <c r="S101" s="181"/>
      <c r="T101" s="193">
        <v>0.40029999999999999</v>
      </c>
      <c r="U101" s="177">
        <v>1.2239999999999999E-2</v>
      </c>
      <c r="V101" s="178">
        <v>6.0920000000000002E-3</v>
      </c>
      <c r="W101" s="192">
        <v>4.444E-2</v>
      </c>
      <c r="X101" s="180">
        <v>56434</v>
      </c>
      <c r="Y101" s="11"/>
      <c r="Z101" s="193">
        <v>0.4088</v>
      </c>
      <c r="AA101" s="177">
        <v>1.2999999999999999E-2</v>
      </c>
      <c r="AB101" s="178">
        <v>2.5000000000000001E-3</v>
      </c>
      <c r="AC101" s="179">
        <v>3.2099999999999998E-7</v>
      </c>
      <c r="AD101" s="180">
        <v>334485</v>
      </c>
      <c r="AE101" s="48"/>
      <c r="AF101" s="199">
        <v>0.41617389900000001</v>
      </c>
      <c r="AG101" s="64">
        <v>9.171294E-3</v>
      </c>
      <c r="AH101" s="65">
        <v>2.8866959999999998E-3</v>
      </c>
      <c r="AI101" s="64">
        <v>1.487606E-3</v>
      </c>
      <c r="AJ101" s="67">
        <v>273622</v>
      </c>
      <c r="AK101" s="48"/>
      <c r="AL101" s="199">
        <v>0.42199999999999999</v>
      </c>
      <c r="AM101" s="64">
        <v>4.0000000000000001E-3</v>
      </c>
      <c r="AN101" s="65">
        <v>8.5982650000000008E-3</v>
      </c>
      <c r="AO101" s="210">
        <v>0.64178100000000005</v>
      </c>
      <c r="AP101" s="67">
        <v>45086</v>
      </c>
      <c r="AQ101" s="48"/>
      <c r="AR101" s="199">
        <v>0.40029999999999999</v>
      </c>
      <c r="AS101" s="64">
        <v>9.1809999999999999E-3</v>
      </c>
      <c r="AT101" s="65">
        <v>5.7650000000000002E-3</v>
      </c>
      <c r="AU101" s="210">
        <v>0.1113</v>
      </c>
      <c r="AV101" s="67">
        <v>62706</v>
      </c>
      <c r="AW101" s="48"/>
      <c r="AX101" s="199">
        <v>0.41370000000000001</v>
      </c>
      <c r="AY101" s="64">
        <v>8.6999999999999994E-3</v>
      </c>
      <c r="AZ101" s="65">
        <v>2.5000000000000001E-3</v>
      </c>
      <c r="BA101" s="211">
        <v>4.038E-4</v>
      </c>
      <c r="BB101" s="67">
        <v>381414</v>
      </c>
      <c r="BC101" s="47"/>
      <c r="BD101" s="212">
        <v>0.21839430357490999</v>
      </c>
    </row>
    <row r="102" spans="1:56" s="56" customFormat="1" ht="23" customHeight="1" x14ac:dyDescent="0.2">
      <c r="A102" s="175" t="s">
        <v>967</v>
      </c>
      <c r="B102" s="181" t="s">
        <v>464</v>
      </c>
      <c r="C102" s="181" t="s">
        <v>465</v>
      </c>
      <c r="D102" s="182" t="s">
        <v>466</v>
      </c>
      <c r="E102" s="181" t="s">
        <v>1</v>
      </c>
      <c r="F102" s="181" t="s">
        <v>3</v>
      </c>
      <c r="G102" s="181" t="s">
        <v>1316</v>
      </c>
      <c r="H102" s="193">
        <v>0.247885097</v>
      </c>
      <c r="I102" s="177">
        <v>4.2082999999999999E-3</v>
      </c>
      <c r="J102" s="178">
        <v>3.314989E-3</v>
      </c>
      <c r="K102" s="192">
        <v>0.20427119899999999</v>
      </c>
      <c r="L102" s="180">
        <v>250113</v>
      </c>
      <c r="M102" s="181"/>
      <c r="N102" s="193" t="s">
        <v>768</v>
      </c>
      <c r="O102" s="177" t="s">
        <v>768</v>
      </c>
      <c r="P102" s="178" t="s">
        <v>768</v>
      </c>
      <c r="Q102" s="192" t="s">
        <v>768</v>
      </c>
      <c r="R102" s="180" t="s">
        <v>768</v>
      </c>
      <c r="S102" s="181"/>
      <c r="T102" s="193">
        <v>0.27379999999999999</v>
      </c>
      <c r="U102" s="177">
        <v>3.9519999999999998E-3</v>
      </c>
      <c r="V102" s="178">
        <v>6.6759999999999996E-3</v>
      </c>
      <c r="W102" s="192">
        <v>0.55379999999999996</v>
      </c>
      <c r="X102" s="180">
        <v>56501</v>
      </c>
      <c r="Y102" s="11"/>
      <c r="Z102" s="193">
        <v>0.253</v>
      </c>
      <c r="AA102" s="177">
        <v>4.1999999999999997E-3</v>
      </c>
      <c r="AB102" s="178">
        <v>3.0000000000000001E-3</v>
      </c>
      <c r="AC102" s="192">
        <v>0.16139999999999999</v>
      </c>
      <c r="AD102" s="180">
        <v>306614</v>
      </c>
      <c r="AE102" s="48"/>
      <c r="AF102" s="199">
        <v>0.253869819</v>
      </c>
      <c r="AG102" s="64">
        <v>1.8876515E-2</v>
      </c>
      <c r="AH102" s="65">
        <v>3.2091960000000001E-3</v>
      </c>
      <c r="AI102" s="66">
        <v>4.0499999999999999E-9</v>
      </c>
      <c r="AJ102" s="67">
        <v>273456</v>
      </c>
      <c r="AK102" s="48"/>
      <c r="AL102" s="199">
        <v>0.24185999999999999</v>
      </c>
      <c r="AM102" s="64">
        <v>8.0000000000000002E-3</v>
      </c>
      <c r="AN102" s="65">
        <v>9.2244430000000006E-3</v>
      </c>
      <c r="AO102" s="210">
        <v>0.385799</v>
      </c>
      <c r="AP102" s="67">
        <v>45086</v>
      </c>
      <c r="AQ102" s="48"/>
      <c r="AR102" s="199">
        <v>0.27379999999999999</v>
      </c>
      <c r="AS102" s="64">
        <v>1.1180000000000001E-2</v>
      </c>
      <c r="AT102" s="65">
        <v>6.3350000000000004E-3</v>
      </c>
      <c r="AU102" s="210">
        <v>7.7590000000000006E-2</v>
      </c>
      <c r="AV102" s="67">
        <v>62761</v>
      </c>
      <c r="AW102" s="48"/>
      <c r="AX102" s="199">
        <v>0.25650000000000001</v>
      </c>
      <c r="AY102" s="64">
        <v>1.6500000000000001E-2</v>
      </c>
      <c r="AZ102" s="65">
        <v>2.7000000000000001E-3</v>
      </c>
      <c r="BA102" s="66">
        <v>1.6399999999999999E-9</v>
      </c>
      <c r="BB102" s="67">
        <v>381303</v>
      </c>
      <c r="BC102" s="47"/>
      <c r="BD102" s="212">
        <v>2.0434255740299999E-3</v>
      </c>
    </row>
    <row r="103" spans="1:56" s="56" customFormat="1" ht="23" customHeight="1" x14ac:dyDescent="0.2">
      <c r="A103" s="175" t="s">
        <v>967</v>
      </c>
      <c r="B103" s="181" t="s">
        <v>454</v>
      </c>
      <c r="C103" s="181" t="s">
        <v>455</v>
      </c>
      <c r="D103" s="182" t="s">
        <v>456</v>
      </c>
      <c r="E103" s="181" t="s">
        <v>4</v>
      </c>
      <c r="F103" s="181" t="s">
        <v>2</v>
      </c>
      <c r="G103" s="188" t="s">
        <v>1316</v>
      </c>
      <c r="H103" s="193">
        <v>0.70372003500000002</v>
      </c>
      <c r="I103" s="177">
        <v>5.0307219999999996E-3</v>
      </c>
      <c r="J103" s="178">
        <v>3.5796700000000001E-3</v>
      </c>
      <c r="K103" s="192">
        <v>0.15991444699999999</v>
      </c>
      <c r="L103" s="180">
        <v>205539</v>
      </c>
      <c r="M103" s="181"/>
      <c r="N103" s="193">
        <v>0.73611000000000004</v>
      </c>
      <c r="O103" s="177">
        <v>2.5000000000000001E-2</v>
      </c>
      <c r="P103" s="178">
        <v>1.0219225E-2</v>
      </c>
      <c r="Q103" s="192">
        <v>1.44303E-2</v>
      </c>
      <c r="R103" s="180">
        <v>27549</v>
      </c>
      <c r="S103" s="181"/>
      <c r="T103" s="193">
        <v>0.7319</v>
      </c>
      <c r="U103" s="177">
        <v>4.9699999999999996E-3</v>
      </c>
      <c r="V103" s="178">
        <v>6.7080000000000004E-3</v>
      </c>
      <c r="W103" s="192">
        <v>0.4587</v>
      </c>
      <c r="X103" s="180">
        <v>56530</v>
      </c>
      <c r="Y103" s="11"/>
      <c r="Z103" s="193">
        <v>0.71220000000000006</v>
      </c>
      <c r="AA103" s="177">
        <v>6.7999999999999996E-3</v>
      </c>
      <c r="AB103" s="178">
        <v>3.0000000000000001E-3</v>
      </c>
      <c r="AC103" s="192">
        <v>2.5080000000000002E-2</v>
      </c>
      <c r="AD103" s="180">
        <v>289618</v>
      </c>
      <c r="AE103" s="48"/>
      <c r="AF103" s="199">
        <v>0.70706242699999999</v>
      </c>
      <c r="AG103" s="64">
        <v>1.7143940999999999E-2</v>
      </c>
      <c r="AH103" s="65">
        <v>3.6016139999999999E-3</v>
      </c>
      <c r="AI103" s="66">
        <v>1.9400000000000001E-6</v>
      </c>
      <c r="AJ103" s="67">
        <v>208810</v>
      </c>
      <c r="AK103" s="48"/>
      <c r="AL103" s="199">
        <v>0.73611000000000004</v>
      </c>
      <c r="AM103" s="64">
        <v>1.4E-2</v>
      </c>
      <c r="AN103" s="65">
        <v>8.7047819999999995E-3</v>
      </c>
      <c r="AO103" s="210">
        <v>0.107767</v>
      </c>
      <c r="AP103" s="67">
        <v>45086</v>
      </c>
      <c r="AQ103" s="48"/>
      <c r="AR103" s="199">
        <v>0.7319</v>
      </c>
      <c r="AS103" s="64">
        <v>1.32E-2</v>
      </c>
      <c r="AT103" s="65">
        <v>6.3689999999999997E-3</v>
      </c>
      <c r="AU103" s="210">
        <v>3.8210000000000001E-2</v>
      </c>
      <c r="AV103" s="67">
        <v>62807</v>
      </c>
      <c r="AW103" s="48"/>
      <c r="AX103" s="199">
        <v>0.7157</v>
      </c>
      <c r="AY103" s="64">
        <v>1.5900000000000001E-2</v>
      </c>
      <c r="AZ103" s="65">
        <v>2.8999999999999998E-3</v>
      </c>
      <c r="BA103" s="66">
        <v>6.5499999999999998E-8</v>
      </c>
      <c r="BB103" s="67">
        <v>316703</v>
      </c>
      <c r="BC103" s="47"/>
      <c r="BD103" s="212">
        <v>2.73091306896E-2</v>
      </c>
    </row>
    <row r="104" spans="1:56" s="56" customFormat="1" ht="23" customHeight="1" x14ac:dyDescent="0.2">
      <c r="A104" s="175" t="s">
        <v>967</v>
      </c>
      <c r="B104" s="181" t="s">
        <v>132</v>
      </c>
      <c r="C104" s="181" t="s">
        <v>133</v>
      </c>
      <c r="D104" s="182" t="s">
        <v>134</v>
      </c>
      <c r="E104" s="181" t="s">
        <v>3</v>
      </c>
      <c r="F104" s="181" t="s">
        <v>1</v>
      </c>
      <c r="G104" s="181" t="s">
        <v>1316</v>
      </c>
      <c r="H104" s="193">
        <v>0.62951105100000004</v>
      </c>
      <c r="I104" s="177">
        <v>1.2425823000000001E-2</v>
      </c>
      <c r="J104" s="178">
        <v>3.1044530000000001E-3</v>
      </c>
      <c r="K104" s="179">
        <v>6.2655299999999996E-5</v>
      </c>
      <c r="L104" s="180">
        <v>231165</v>
      </c>
      <c r="M104" s="181"/>
      <c r="N104" s="193">
        <v>0.68733999999999995</v>
      </c>
      <c r="O104" s="177">
        <v>2.5999999999999999E-2</v>
      </c>
      <c r="P104" s="178">
        <v>9.5756079999999993E-3</v>
      </c>
      <c r="Q104" s="177">
        <v>6.62293E-3</v>
      </c>
      <c r="R104" s="180">
        <v>27549</v>
      </c>
      <c r="S104" s="181"/>
      <c r="T104" s="193">
        <v>0.65481999999999996</v>
      </c>
      <c r="U104" s="177">
        <v>1.6575199999999998E-2</v>
      </c>
      <c r="V104" s="178">
        <v>6.2282199999999996E-3</v>
      </c>
      <c r="W104" s="177">
        <v>7.7839800000000002E-3</v>
      </c>
      <c r="X104" s="180">
        <v>56668</v>
      </c>
      <c r="Y104" s="11"/>
      <c r="Z104" s="193">
        <v>0.63859999999999995</v>
      </c>
      <c r="AA104" s="177">
        <v>1.4200000000000001E-2</v>
      </c>
      <c r="AB104" s="178">
        <v>2.7000000000000001E-3</v>
      </c>
      <c r="AC104" s="179">
        <v>9.4399999999999998E-8</v>
      </c>
      <c r="AD104" s="180">
        <v>315382</v>
      </c>
      <c r="AE104" s="48"/>
      <c r="AF104" s="199">
        <v>0.629631987</v>
      </c>
      <c r="AG104" s="64">
        <v>1.3024223999999999E-2</v>
      </c>
      <c r="AH104" s="65">
        <v>3.0659020000000001E-3</v>
      </c>
      <c r="AI104" s="66">
        <v>2.1560200000000001E-5</v>
      </c>
      <c r="AJ104" s="67">
        <v>257025</v>
      </c>
      <c r="AK104" s="48"/>
      <c r="AL104" s="199">
        <v>0.68733999999999995</v>
      </c>
      <c r="AM104" s="64">
        <v>2.5999999999999999E-2</v>
      </c>
      <c r="AN104" s="65">
        <v>8.2126860000000003E-3</v>
      </c>
      <c r="AO104" s="64">
        <v>1.5463899999999999E-3</v>
      </c>
      <c r="AP104" s="67">
        <v>45086</v>
      </c>
      <c r="AQ104" s="48"/>
      <c r="AR104" s="199">
        <v>0.65949000000000002</v>
      </c>
      <c r="AS104" s="64">
        <v>2.4767999999999998E-2</v>
      </c>
      <c r="AT104" s="65">
        <v>5.9455000000000003E-3</v>
      </c>
      <c r="AU104" s="66">
        <v>3.1000000000000001E-5</v>
      </c>
      <c r="AV104" s="67">
        <v>62945</v>
      </c>
      <c r="AW104" s="48"/>
      <c r="AX104" s="199">
        <v>0.64100000000000001</v>
      </c>
      <c r="AY104" s="64">
        <v>1.6500000000000001E-2</v>
      </c>
      <c r="AZ104" s="65">
        <v>2.5999999999999999E-3</v>
      </c>
      <c r="BA104" s="66">
        <v>1.6300000000000001E-10</v>
      </c>
      <c r="BB104" s="67">
        <v>365056</v>
      </c>
      <c r="BC104" s="47"/>
      <c r="BD104" s="212">
        <v>0.53462637617014996</v>
      </c>
    </row>
    <row r="105" spans="1:56" s="56" customFormat="1" ht="23" customHeight="1" x14ac:dyDescent="0.2">
      <c r="A105" s="175" t="s">
        <v>967</v>
      </c>
      <c r="B105" s="181" t="s">
        <v>353</v>
      </c>
      <c r="C105" s="181" t="s">
        <v>354</v>
      </c>
      <c r="D105" s="182" t="s">
        <v>337</v>
      </c>
      <c r="E105" s="181" t="s">
        <v>1</v>
      </c>
      <c r="F105" s="181" t="s">
        <v>3</v>
      </c>
      <c r="G105" s="181" t="s">
        <v>1316</v>
      </c>
      <c r="H105" s="193">
        <v>0.63190684699999999</v>
      </c>
      <c r="I105" s="177">
        <v>1.0711781E-2</v>
      </c>
      <c r="J105" s="178">
        <v>2.9940219999999998E-3</v>
      </c>
      <c r="K105" s="207">
        <v>3.4660099999999998E-4</v>
      </c>
      <c r="L105" s="180">
        <v>251689</v>
      </c>
      <c r="M105" s="181"/>
      <c r="N105" s="193">
        <v>0.60767000000000004</v>
      </c>
      <c r="O105" s="177">
        <v>1.4E-2</v>
      </c>
      <c r="P105" s="178">
        <v>8.9726330000000007E-3</v>
      </c>
      <c r="Q105" s="192">
        <v>0.118689</v>
      </c>
      <c r="R105" s="180">
        <v>27549</v>
      </c>
      <c r="S105" s="181"/>
      <c r="T105" s="193">
        <v>0.64039999999999997</v>
      </c>
      <c r="U105" s="177">
        <v>8.7919999999999995E-3</v>
      </c>
      <c r="V105" s="178">
        <v>6.1980000000000004E-3</v>
      </c>
      <c r="W105" s="192">
        <v>0.156</v>
      </c>
      <c r="X105" s="180">
        <v>56568</v>
      </c>
      <c r="Y105" s="11"/>
      <c r="Z105" s="193">
        <v>0.63139999999999996</v>
      </c>
      <c r="AA105" s="177">
        <v>1.0699999999999999E-2</v>
      </c>
      <c r="AB105" s="178">
        <v>2.5999999999999999E-3</v>
      </c>
      <c r="AC105" s="179">
        <v>3.6999999999999998E-5</v>
      </c>
      <c r="AD105" s="180">
        <v>335806</v>
      </c>
      <c r="AE105" s="48"/>
      <c r="AF105" s="199">
        <v>0.64629683999999998</v>
      </c>
      <c r="AG105" s="64">
        <v>1.1388772E-2</v>
      </c>
      <c r="AH105" s="65">
        <v>2.9972990000000001E-3</v>
      </c>
      <c r="AI105" s="211">
        <v>1.4488399999999999E-4</v>
      </c>
      <c r="AJ105" s="67">
        <v>274807</v>
      </c>
      <c r="AK105" s="48"/>
      <c r="AL105" s="199">
        <v>0.60767000000000004</v>
      </c>
      <c r="AM105" s="64">
        <v>7.0000000000000001E-3</v>
      </c>
      <c r="AN105" s="65">
        <v>7.6491329999999998E-3</v>
      </c>
      <c r="AO105" s="210">
        <v>0.36012</v>
      </c>
      <c r="AP105" s="67">
        <v>45086</v>
      </c>
      <c r="AQ105" s="48"/>
      <c r="AR105" s="199">
        <v>0.64039999999999997</v>
      </c>
      <c r="AS105" s="64">
        <v>1.507E-2</v>
      </c>
      <c r="AT105" s="65">
        <v>5.8760000000000001E-3</v>
      </c>
      <c r="AU105" s="210">
        <v>1.0330000000000001E-2</v>
      </c>
      <c r="AV105" s="67">
        <v>62869</v>
      </c>
      <c r="AW105" s="48"/>
      <c r="AX105" s="199">
        <v>0.64100000000000001</v>
      </c>
      <c r="AY105" s="64">
        <v>1.1599999999999999E-2</v>
      </c>
      <c r="AZ105" s="65">
        <v>2.5000000000000001E-3</v>
      </c>
      <c r="BA105" s="66">
        <v>4.2799999999999997E-6</v>
      </c>
      <c r="BB105" s="67">
        <v>382762</v>
      </c>
      <c r="BC105" s="47"/>
      <c r="BD105" s="212">
        <v>0.80064757265033004</v>
      </c>
    </row>
    <row r="106" spans="1:56" s="56" customFormat="1" ht="23" customHeight="1" x14ac:dyDescent="0.2">
      <c r="A106" s="175" t="s">
        <v>967</v>
      </c>
      <c r="B106" s="181" t="s">
        <v>335</v>
      </c>
      <c r="C106" s="181" t="s">
        <v>336</v>
      </c>
      <c r="D106" s="182" t="s">
        <v>337</v>
      </c>
      <c r="E106" s="181" t="s">
        <v>3</v>
      </c>
      <c r="F106" s="181" t="s">
        <v>1</v>
      </c>
      <c r="G106" s="181" t="s">
        <v>1316</v>
      </c>
      <c r="H106" s="193">
        <v>0.63278624500000002</v>
      </c>
      <c r="I106" s="177">
        <v>1.0998065E-2</v>
      </c>
      <c r="J106" s="178">
        <v>3.0007139999999998E-3</v>
      </c>
      <c r="K106" s="207">
        <v>2.4719400000000001E-4</v>
      </c>
      <c r="L106" s="180">
        <v>251689</v>
      </c>
      <c r="M106" s="181"/>
      <c r="N106" s="193">
        <v>0.60768999999999995</v>
      </c>
      <c r="O106" s="177">
        <v>1.4E-2</v>
      </c>
      <c r="P106" s="178">
        <v>8.9832699999999998E-3</v>
      </c>
      <c r="Q106" s="192">
        <v>0.119126</v>
      </c>
      <c r="R106" s="180">
        <v>27549</v>
      </c>
      <c r="S106" s="181"/>
      <c r="T106" s="193">
        <v>0.63980000000000004</v>
      </c>
      <c r="U106" s="177">
        <v>9.2180000000000005E-3</v>
      </c>
      <c r="V106" s="178">
        <v>6.2090000000000001E-3</v>
      </c>
      <c r="W106" s="192">
        <v>0.1376</v>
      </c>
      <c r="X106" s="180">
        <v>56395</v>
      </c>
      <c r="Y106" s="11"/>
      <c r="Z106" s="193">
        <v>0.63190000000000002</v>
      </c>
      <c r="AA106" s="177">
        <v>1.09E-2</v>
      </c>
      <c r="AB106" s="178">
        <v>2.5999999999999999E-3</v>
      </c>
      <c r="AC106" s="179">
        <v>2.3600000000000001E-5</v>
      </c>
      <c r="AD106" s="180">
        <v>335633</v>
      </c>
      <c r="AE106" s="48"/>
      <c r="AF106" s="199">
        <v>0.64787200700000003</v>
      </c>
      <c r="AG106" s="64">
        <v>1.1730383E-2</v>
      </c>
      <c r="AH106" s="65">
        <v>3.0084669999999999E-3</v>
      </c>
      <c r="AI106" s="66">
        <v>9.6541399999999997E-5</v>
      </c>
      <c r="AJ106" s="67">
        <v>274807</v>
      </c>
      <c r="AK106" s="48"/>
      <c r="AL106" s="199">
        <v>0.60768999999999995</v>
      </c>
      <c r="AM106" s="64">
        <v>7.0000000000000001E-3</v>
      </c>
      <c r="AN106" s="65">
        <v>7.5146520000000001E-3</v>
      </c>
      <c r="AO106" s="210">
        <v>0.35158800000000001</v>
      </c>
      <c r="AP106" s="67">
        <v>45086</v>
      </c>
      <c r="AQ106" s="48"/>
      <c r="AR106" s="199">
        <v>0.63980000000000004</v>
      </c>
      <c r="AS106" s="64">
        <v>1.3679999999999999E-2</v>
      </c>
      <c r="AT106" s="65">
        <v>5.8890000000000001E-3</v>
      </c>
      <c r="AU106" s="210">
        <v>2.0230000000000001E-2</v>
      </c>
      <c r="AV106" s="67">
        <v>62655</v>
      </c>
      <c r="AW106" s="48"/>
      <c r="AX106" s="199">
        <v>0.64190000000000003</v>
      </c>
      <c r="AY106" s="64">
        <v>1.1599999999999999E-2</v>
      </c>
      <c r="AZ106" s="65">
        <v>2.5000000000000001E-3</v>
      </c>
      <c r="BA106" s="66">
        <v>4.6800000000000001E-6</v>
      </c>
      <c r="BB106" s="67">
        <v>382548</v>
      </c>
      <c r="BC106" s="47"/>
      <c r="BD106" s="212">
        <v>0.84430024621032995</v>
      </c>
    </row>
    <row r="107" spans="1:56" s="56" customFormat="1" ht="23" customHeight="1" x14ac:dyDescent="0.2">
      <c r="A107" s="175" t="s">
        <v>967</v>
      </c>
      <c r="B107" s="181" t="s">
        <v>54</v>
      </c>
      <c r="C107" s="181" t="s">
        <v>55</v>
      </c>
      <c r="D107" s="182" t="s">
        <v>57</v>
      </c>
      <c r="E107" s="181" t="s">
        <v>3</v>
      </c>
      <c r="F107" s="181" t="s">
        <v>1</v>
      </c>
      <c r="G107" s="181" t="s">
        <v>1316</v>
      </c>
      <c r="H107" s="193">
        <v>0.81139794300000001</v>
      </c>
      <c r="I107" s="177">
        <v>4.3471790000000003E-2</v>
      </c>
      <c r="J107" s="178">
        <v>3.8306569999999999E-3</v>
      </c>
      <c r="K107" s="179">
        <v>7.5500000000000006E-30</v>
      </c>
      <c r="L107" s="180">
        <v>230307</v>
      </c>
      <c r="M107" s="181"/>
      <c r="N107" s="193">
        <v>0.85104000000000002</v>
      </c>
      <c r="O107" s="177">
        <v>0.04</v>
      </c>
      <c r="P107" s="178">
        <v>1.2523045E-2</v>
      </c>
      <c r="Q107" s="177">
        <v>1.40262E-3</v>
      </c>
      <c r="R107" s="180">
        <v>27549</v>
      </c>
      <c r="S107" s="181"/>
      <c r="T107" s="193">
        <v>0.81140000000000001</v>
      </c>
      <c r="U107" s="177">
        <v>4.9799999999999997E-2</v>
      </c>
      <c r="V107" s="178">
        <v>7.6210000000000002E-3</v>
      </c>
      <c r="W107" s="179">
        <v>6.43E-11</v>
      </c>
      <c r="X107" s="180">
        <v>56572</v>
      </c>
      <c r="Y107" s="11"/>
      <c r="Z107" s="193">
        <v>0.81420000000000003</v>
      </c>
      <c r="AA107" s="177">
        <v>4.4400000000000002E-2</v>
      </c>
      <c r="AB107" s="178">
        <v>3.3E-3</v>
      </c>
      <c r="AC107" s="179">
        <v>2.9199999999999999E-41</v>
      </c>
      <c r="AD107" s="180">
        <v>314428</v>
      </c>
      <c r="AE107" s="48"/>
      <c r="AF107" s="199">
        <v>0.81606529999999999</v>
      </c>
      <c r="AG107" s="64">
        <v>3.7765832999999999E-2</v>
      </c>
      <c r="AH107" s="65">
        <v>3.7303240000000001E-3</v>
      </c>
      <c r="AI107" s="66">
        <v>4.3200000000000003E-24</v>
      </c>
      <c r="AJ107" s="67">
        <v>261567</v>
      </c>
      <c r="AK107" s="48"/>
      <c r="AL107" s="199">
        <v>0.85104000000000002</v>
      </c>
      <c r="AM107" s="64">
        <v>3.5000000000000003E-2</v>
      </c>
      <c r="AN107" s="65">
        <v>1.1056418E-2</v>
      </c>
      <c r="AO107" s="64">
        <v>1.54773E-3</v>
      </c>
      <c r="AP107" s="67">
        <v>45086</v>
      </c>
      <c r="AQ107" s="48"/>
      <c r="AR107" s="199">
        <v>0.81140000000000001</v>
      </c>
      <c r="AS107" s="64">
        <v>3.2349999999999997E-2</v>
      </c>
      <c r="AT107" s="65">
        <v>7.2090000000000001E-3</v>
      </c>
      <c r="AU107" s="66">
        <v>7.2200000000000003E-6</v>
      </c>
      <c r="AV107" s="67">
        <v>62834</v>
      </c>
      <c r="AW107" s="48"/>
      <c r="AX107" s="199">
        <v>0.81799999999999995</v>
      </c>
      <c r="AY107" s="64">
        <v>3.6499999999999998E-2</v>
      </c>
      <c r="AZ107" s="65">
        <v>3.2000000000000002E-3</v>
      </c>
      <c r="BA107" s="66">
        <v>1.36E-30</v>
      </c>
      <c r="BB107" s="67">
        <v>369487</v>
      </c>
      <c r="BC107" s="47"/>
      <c r="BD107" s="212">
        <v>8.1997790058530001E-2</v>
      </c>
    </row>
    <row r="108" spans="1:56" s="56" customFormat="1" ht="23" customHeight="1" x14ac:dyDescent="0.2">
      <c r="A108" s="175" t="s">
        <v>967</v>
      </c>
      <c r="B108" s="181" t="s">
        <v>184</v>
      </c>
      <c r="C108" s="181" t="s">
        <v>185</v>
      </c>
      <c r="D108" s="182" t="s">
        <v>186</v>
      </c>
      <c r="E108" s="181" t="s">
        <v>1</v>
      </c>
      <c r="F108" s="181" t="s">
        <v>3</v>
      </c>
      <c r="G108" s="181" t="s">
        <v>1316</v>
      </c>
      <c r="H108" s="193">
        <v>0.31314725399999999</v>
      </c>
      <c r="I108" s="177">
        <v>9.2513049999999996E-3</v>
      </c>
      <c r="J108" s="178">
        <v>3.0522259999999999E-3</v>
      </c>
      <c r="K108" s="177">
        <v>2.4374330000000001E-3</v>
      </c>
      <c r="L108" s="180">
        <v>251689</v>
      </c>
      <c r="M108" s="181"/>
      <c r="N108" s="193">
        <v>0.28774</v>
      </c>
      <c r="O108" s="177">
        <v>2.8000000000000001E-2</v>
      </c>
      <c r="P108" s="178">
        <v>9.9834220000000005E-3</v>
      </c>
      <c r="Q108" s="177">
        <v>5.0371299999999999E-3</v>
      </c>
      <c r="R108" s="180">
        <v>27549</v>
      </c>
      <c r="S108" s="181"/>
      <c r="T108" s="193">
        <v>0.30830000000000002</v>
      </c>
      <c r="U108" s="177">
        <v>2.213E-2</v>
      </c>
      <c r="V108" s="178">
        <v>6.4260000000000003E-3</v>
      </c>
      <c r="W108" s="207">
        <v>5.7280000000000005E-4</v>
      </c>
      <c r="X108" s="180">
        <v>56584</v>
      </c>
      <c r="Y108" s="11"/>
      <c r="Z108" s="193">
        <v>0.3105</v>
      </c>
      <c r="AA108" s="177">
        <v>1.2800000000000001E-2</v>
      </c>
      <c r="AB108" s="178">
        <v>2.7000000000000001E-3</v>
      </c>
      <c r="AC108" s="179">
        <v>1.5099999999999999E-6</v>
      </c>
      <c r="AD108" s="180">
        <v>335822</v>
      </c>
      <c r="AE108" s="48"/>
      <c r="AF108" s="199">
        <v>0.31307846700000003</v>
      </c>
      <c r="AG108" s="64">
        <v>1.2645876E-2</v>
      </c>
      <c r="AH108" s="65">
        <v>2.9693139999999998E-3</v>
      </c>
      <c r="AI108" s="66">
        <v>2.05477E-5</v>
      </c>
      <c r="AJ108" s="67">
        <v>274807</v>
      </c>
      <c r="AK108" s="48"/>
      <c r="AL108" s="199">
        <v>0.28774</v>
      </c>
      <c r="AM108" s="64">
        <v>1.9E-2</v>
      </c>
      <c r="AN108" s="65">
        <v>8.7826659999999997E-3</v>
      </c>
      <c r="AO108" s="210">
        <v>3.0514099999999999E-2</v>
      </c>
      <c r="AP108" s="67">
        <v>45086</v>
      </c>
      <c r="AQ108" s="48"/>
      <c r="AR108" s="199">
        <v>0.30830000000000002</v>
      </c>
      <c r="AS108" s="64">
        <v>2.478E-2</v>
      </c>
      <c r="AT108" s="65">
        <v>6.0870000000000004E-3</v>
      </c>
      <c r="AU108" s="66">
        <v>4.6999999999999997E-5</v>
      </c>
      <c r="AV108" s="67">
        <v>62860</v>
      </c>
      <c r="AW108" s="48"/>
      <c r="AX108" s="199">
        <v>0.31009999999999999</v>
      </c>
      <c r="AY108" s="64">
        <v>1.5299999999999999E-2</v>
      </c>
      <c r="AZ108" s="65">
        <v>2.5999999999999999E-3</v>
      </c>
      <c r="BA108" s="66">
        <v>1.99E-9</v>
      </c>
      <c r="BB108" s="67">
        <v>382753</v>
      </c>
      <c r="BC108" s="47"/>
      <c r="BD108" s="212">
        <v>0.49970384440005999</v>
      </c>
    </row>
    <row r="109" spans="1:56" s="56" customFormat="1" ht="23" customHeight="1" x14ac:dyDescent="0.2">
      <c r="A109" s="175" t="s">
        <v>967</v>
      </c>
      <c r="B109" s="181" t="s">
        <v>86</v>
      </c>
      <c r="C109" s="181" t="s">
        <v>87</v>
      </c>
      <c r="D109" s="182" t="s">
        <v>88</v>
      </c>
      <c r="E109" s="181" t="s">
        <v>3</v>
      </c>
      <c r="F109" s="181" t="s">
        <v>2</v>
      </c>
      <c r="G109" s="181" t="s">
        <v>1316</v>
      </c>
      <c r="H109" s="193">
        <v>0.330277508</v>
      </c>
      <c r="I109" s="177">
        <v>2.4668919000000001E-2</v>
      </c>
      <c r="J109" s="178">
        <v>3.3317249999999998E-3</v>
      </c>
      <c r="K109" s="179">
        <v>1.3199999999999999E-13</v>
      </c>
      <c r="L109" s="180">
        <v>221079</v>
      </c>
      <c r="M109" s="181"/>
      <c r="N109" s="193">
        <v>0.36154999999999998</v>
      </c>
      <c r="O109" s="177">
        <v>4.7E-2</v>
      </c>
      <c r="P109" s="178">
        <v>9.2588419999999998E-3</v>
      </c>
      <c r="Q109" s="179">
        <v>3.8500000000000002E-7</v>
      </c>
      <c r="R109" s="180">
        <v>27549</v>
      </c>
      <c r="S109" s="181"/>
      <c r="T109" s="193">
        <v>0.34899999999999998</v>
      </c>
      <c r="U109" s="177">
        <v>3.3599999999999998E-2</v>
      </c>
      <c r="V109" s="178">
        <v>6.2230000000000002E-3</v>
      </c>
      <c r="W109" s="179">
        <v>6.7500000000000002E-8</v>
      </c>
      <c r="X109" s="180">
        <v>56536</v>
      </c>
      <c r="Y109" s="11"/>
      <c r="Z109" s="193">
        <v>0.33689999999999998</v>
      </c>
      <c r="AA109" s="177">
        <v>2.8500000000000001E-2</v>
      </c>
      <c r="AB109" s="178">
        <v>2.8E-3</v>
      </c>
      <c r="AC109" s="179">
        <v>2.2900000000000001E-24</v>
      </c>
      <c r="AD109" s="180">
        <v>305164</v>
      </c>
      <c r="AE109" s="48"/>
      <c r="AF109" s="199">
        <v>0.327309134</v>
      </c>
      <c r="AG109" s="64">
        <v>1.8499043E-2</v>
      </c>
      <c r="AH109" s="65">
        <v>3.4835780000000002E-3</v>
      </c>
      <c r="AI109" s="66">
        <v>1.09E-7</v>
      </c>
      <c r="AJ109" s="67">
        <v>217626</v>
      </c>
      <c r="AK109" s="48"/>
      <c r="AL109" s="199">
        <v>0.36154999999999998</v>
      </c>
      <c r="AM109" s="64">
        <v>1.6E-2</v>
      </c>
      <c r="AN109" s="65">
        <v>8.2303280000000003E-3</v>
      </c>
      <c r="AO109" s="210">
        <v>5.1891899999999998E-2</v>
      </c>
      <c r="AP109" s="67">
        <v>45086</v>
      </c>
      <c r="AQ109" s="48"/>
      <c r="AR109" s="199">
        <v>0.34899999999999998</v>
      </c>
      <c r="AS109" s="64">
        <v>2.6790000000000001E-2</v>
      </c>
      <c r="AT109" s="65">
        <v>5.927E-3</v>
      </c>
      <c r="AU109" s="66">
        <v>6.2199999999999997E-6</v>
      </c>
      <c r="AV109" s="67">
        <v>62812</v>
      </c>
      <c r="AW109" s="48"/>
      <c r="AX109" s="199">
        <v>0.3362</v>
      </c>
      <c r="AY109" s="64">
        <v>2.01E-2</v>
      </c>
      <c r="AZ109" s="65">
        <v>2.8E-3</v>
      </c>
      <c r="BA109" s="66">
        <v>1.09E-12</v>
      </c>
      <c r="BB109" s="67">
        <v>325524</v>
      </c>
      <c r="BC109" s="47"/>
      <c r="BD109" s="212">
        <v>3.1812400690879997E-2</v>
      </c>
    </row>
    <row r="110" spans="1:56" s="56" customFormat="1" ht="23" customHeight="1" x14ac:dyDescent="0.2">
      <c r="A110" s="175" t="s">
        <v>967</v>
      </c>
      <c r="B110" s="181" t="s">
        <v>100</v>
      </c>
      <c r="C110" s="181" t="s">
        <v>101</v>
      </c>
      <c r="D110" s="182" t="s">
        <v>102</v>
      </c>
      <c r="E110" s="181" t="s">
        <v>4</v>
      </c>
      <c r="F110" s="181" t="s">
        <v>3</v>
      </c>
      <c r="G110" s="181" t="s">
        <v>1316</v>
      </c>
      <c r="H110" s="193">
        <v>0.56203087500000004</v>
      </c>
      <c r="I110" s="177">
        <v>1.8555216999999999E-2</v>
      </c>
      <c r="J110" s="178">
        <v>3.0263030000000002E-3</v>
      </c>
      <c r="K110" s="179">
        <v>8.7199999999999999E-10</v>
      </c>
      <c r="L110" s="180">
        <v>235004</v>
      </c>
      <c r="M110" s="181"/>
      <c r="N110" s="193">
        <v>0.59731999999999996</v>
      </c>
      <c r="O110" s="177">
        <v>3.5000000000000003E-2</v>
      </c>
      <c r="P110" s="178">
        <v>9.0526549999999997E-3</v>
      </c>
      <c r="Q110" s="207">
        <v>1.10513E-4</v>
      </c>
      <c r="R110" s="180">
        <v>27549</v>
      </c>
      <c r="S110" s="181"/>
      <c r="T110" s="193">
        <v>0.55110000000000003</v>
      </c>
      <c r="U110" s="177">
        <v>3.116E-2</v>
      </c>
      <c r="V110" s="178">
        <v>5.9779999999999998E-3</v>
      </c>
      <c r="W110" s="179">
        <v>1.86E-7</v>
      </c>
      <c r="X110" s="180">
        <v>56420</v>
      </c>
      <c r="Y110" s="11"/>
      <c r="Z110" s="193">
        <v>0.56289999999999996</v>
      </c>
      <c r="AA110" s="177">
        <v>2.23E-2</v>
      </c>
      <c r="AB110" s="178">
        <v>2.5999999999999999E-3</v>
      </c>
      <c r="AC110" s="179">
        <v>7.7499999999999996E-18</v>
      </c>
      <c r="AD110" s="180">
        <v>318973</v>
      </c>
      <c r="AE110" s="48"/>
      <c r="AF110" s="199">
        <v>0.56042480699999997</v>
      </c>
      <c r="AG110" s="64">
        <v>1.5295444E-2</v>
      </c>
      <c r="AH110" s="65">
        <v>2.9343389999999998E-3</v>
      </c>
      <c r="AI110" s="66">
        <v>1.86E-7</v>
      </c>
      <c r="AJ110" s="67">
        <v>270496</v>
      </c>
      <c r="AK110" s="48"/>
      <c r="AL110" s="199">
        <v>0.59731999999999996</v>
      </c>
      <c r="AM110" s="64">
        <v>0.01</v>
      </c>
      <c r="AN110" s="65">
        <v>7.5469439999999999E-3</v>
      </c>
      <c r="AO110" s="210">
        <v>0.18515799999999999</v>
      </c>
      <c r="AP110" s="67">
        <v>45086</v>
      </c>
      <c r="AQ110" s="48"/>
      <c r="AR110" s="199">
        <v>0.55110000000000003</v>
      </c>
      <c r="AS110" s="64">
        <v>2.0990000000000002E-2</v>
      </c>
      <c r="AT110" s="65">
        <v>5.6759999999999996E-3</v>
      </c>
      <c r="AU110" s="211">
        <v>2.173E-4</v>
      </c>
      <c r="AV110" s="67">
        <v>62665</v>
      </c>
      <c r="AW110" s="48"/>
      <c r="AX110" s="199">
        <v>0.56259999999999999</v>
      </c>
      <c r="AY110" s="64">
        <v>1.5800000000000002E-2</v>
      </c>
      <c r="AZ110" s="65">
        <v>2.5000000000000001E-3</v>
      </c>
      <c r="BA110" s="66">
        <v>1.41E-10</v>
      </c>
      <c r="BB110" s="67">
        <v>378247</v>
      </c>
      <c r="BC110" s="47"/>
      <c r="BD110" s="212">
        <v>6.8200931160590006E-2</v>
      </c>
    </row>
    <row r="111" spans="1:56" s="56" customFormat="1" ht="23" customHeight="1" x14ac:dyDescent="0.2">
      <c r="A111" s="175" t="s">
        <v>967</v>
      </c>
      <c r="B111" s="181" t="s">
        <v>107</v>
      </c>
      <c r="C111" s="181" t="s">
        <v>108</v>
      </c>
      <c r="D111" s="182" t="s">
        <v>109</v>
      </c>
      <c r="E111" s="181" t="s">
        <v>1</v>
      </c>
      <c r="F111" s="181" t="s">
        <v>3</v>
      </c>
      <c r="G111" s="181" t="s">
        <v>1316</v>
      </c>
      <c r="H111" s="193">
        <v>0.56913044199999996</v>
      </c>
      <c r="I111" s="177">
        <v>1.6745874000000001E-2</v>
      </c>
      <c r="J111" s="178">
        <v>3.1942440000000002E-3</v>
      </c>
      <c r="K111" s="179">
        <v>1.5800000000000001E-7</v>
      </c>
      <c r="L111" s="180">
        <v>221799</v>
      </c>
      <c r="M111" s="181"/>
      <c r="N111" s="193">
        <v>0.58818999999999999</v>
      </c>
      <c r="O111" s="177">
        <v>3.3000000000000002E-2</v>
      </c>
      <c r="P111" s="178">
        <v>9.0852669999999993E-3</v>
      </c>
      <c r="Q111" s="207">
        <v>2.8095600000000001E-4</v>
      </c>
      <c r="R111" s="180">
        <v>27549</v>
      </c>
      <c r="S111" s="181"/>
      <c r="T111" s="193">
        <v>0.54610000000000003</v>
      </c>
      <c r="U111" s="177">
        <v>3.2390000000000002E-2</v>
      </c>
      <c r="V111" s="178">
        <v>5.9639999999999997E-3</v>
      </c>
      <c r="W111" s="179">
        <v>5.6599999999999997E-8</v>
      </c>
      <c r="X111" s="180">
        <v>56572</v>
      </c>
      <c r="Y111" s="11"/>
      <c r="Z111" s="193">
        <v>0.56610000000000005</v>
      </c>
      <c r="AA111" s="177">
        <v>2.1399999999999999E-2</v>
      </c>
      <c r="AB111" s="178">
        <v>2.7000000000000001E-3</v>
      </c>
      <c r="AC111" s="179">
        <v>2.04E-15</v>
      </c>
      <c r="AD111" s="180">
        <v>305920</v>
      </c>
      <c r="AE111" s="48"/>
      <c r="AF111" s="199">
        <v>0.57913676599999997</v>
      </c>
      <c r="AG111" s="64">
        <v>1.4762496E-2</v>
      </c>
      <c r="AH111" s="65">
        <v>3.2118379999999998E-3</v>
      </c>
      <c r="AI111" s="66">
        <v>4.3000000000000003E-6</v>
      </c>
      <c r="AJ111" s="67">
        <v>239826</v>
      </c>
      <c r="AK111" s="48"/>
      <c r="AL111" s="199">
        <v>0.58818999999999999</v>
      </c>
      <c r="AM111" s="64">
        <v>1.2E-2</v>
      </c>
      <c r="AN111" s="65">
        <v>7.8926910000000003E-3</v>
      </c>
      <c r="AO111" s="210">
        <v>0.128412</v>
      </c>
      <c r="AP111" s="67">
        <v>45086</v>
      </c>
      <c r="AQ111" s="48"/>
      <c r="AR111" s="199">
        <v>0.54610000000000003</v>
      </c>
      <c r="AS111" s="64">
        <v>2.198E-2</v>
      </c>
      <c r="AT111" s="65">
        <v>5.6569999999999997E-3</v>
      </c>
      <c r="AU111" s="211">
        <v>1.0230000000000001E-4</v>
      </c>
      <c r="AV111" s="67">
        <v>62819</v>
      </c>
      <c r="AW111" s="48"/>
      <c r="AX111" s="199">
        <v>0.57299999999999995</v>
      </c>
      <c r="AY111" s="64">
        <v>1.6E-2</v>
      </c>
      <c r="AZ111" s="65">
        <v>2.5999999999999999E-3</v>
      </c>
      <c r="BA111" s="66">
        <v>1.1700000000000001E-9</v>
      </c>
      <c r="BB111" s="67">
        <v>347731</v>
      </c>
      <c r="BC111" s="47"/>
      <c r="BD111" s="212">
        <v>0.14486685781865</v>
      </c>
    </row>
    <row r="112" spans="1:56" s="56" customFormat="1" ht="23" customHeight="1" x14ac:dyDescent="0.2">
      <c r="A112" s="175" t="s">
        <v>967</v>
      </c>
      <c r="B112" s="181" t="s">
        <v>388</v>
      </c>
      <c r="C112" s="181" t="s">
        <v>389</v>
      </c>
      <c r="D112" s="182" t="s">
        <v>390</v>
      </c>
      <c r="E112" s="181" t="s">
        <v>4</v>
      </c>
      <c r="F112" s="181" t="s">
        <v>1</v>
      </c>
      <c r="G112" s="181" t="s">
        <v>1316</v>
      </c>
      <c r="H112" s="193">
        <v>0.83878124600000004</v>
      </c>
      <c r="I112" s="177">
        <v>1.8682997E-2</v>
      </c>
      <c r="J112" s="178">
        <v>4.2282459999999997E-3</v>
      </c>
      <c r="K112" s="179">
        <v>9.9299999999999998E-6</v>
      </c>
      <c r="L112" s="180">
        <v>211744</v>
      </c>
      <c r="M112" s="181"/>
      <c r="N112" s="193">
        <v>0.86238000000000004</v>
      </c>
      <c r="O112" s="177">
        <v>2.3E-2</v>
      </c>
      <c r="P112" s="178">
        <v>1.3192995000000001E-2</v>
      </c>
      <c r="Q112" s="192">
        <v>8.12726E-2</v>
      </c>
      <c r="R112" s="180">
        <v>27549</v>
      </c>
      <c r="S112" s="181"/>
      <c r="T112" s="193">
        <v>0.85038000000000002</v>
      </c>
      <c r="U112" s="177">
        <v>8.0110400000000005E-3</v>
      </c>
      <c r="V112" s="178">
        <v>8.3506399999999995E-3</v>
      </c>
      <c r="W112" s="192">
        <v>0.337391</v>
      </c>
      <c r="X112" s="180">
        <v>56668</v>
      </c>
      <c r="Y112" s="11"/>
      <c r="Z112" s="193">
        <v>0.84279999999999999</v>
      </c>
      <c r="AA112" s="177">
        <v>1.7000000000000001E-2</v>
      </c>
      <c r="AB112" s="178">
        <v>3.5999999999999999E-3</v>
      </c>
      <c r="AC112" s="179">
        <v>2.7800000000000001E-6</v>
      </c>
      <c r="AD112" s="180">
        <v>295961</v>
      </c>
      <c r="AE112" s="48"/>
      <c r="AF112" s="199">
        <v>0.84007297700000005</v>
      </c>
      <c r="AG112" s="64">
        <v>1.2033234E-2</v>
      </c>
      <c r="AH112" s="65">
        <v>4.0297809999999996E-3</v>
      </c>
      <c r="AI112" s="64">
        <v>2.8258189999999998E-3</v>
      </c>
      <c r="AJ112" s="67">
        <v>243338</v>
      </c>
      <c r="AK112" s="48"/>
      <c r="AL112" s="199">
        <v>0.86238000000000004</v>
      </c>
      <c r="AM112" s="64">
        <v>0.03</v>
      </c>
      <c r="AN112" s="65">
        <v>1.1348501E-2</v>
      </c>
      <c r="AO112" s="210">
        <v>8.2048699999999995E-3</v>
      </c>
      <c r="AP112" s="67">
        <v>45086</v>
      </c>
      <c r="AQ112" s="48"/>
      <c r="AR112" s="199">
        <v>0.84736</v>
      </c>
      <c r="AS112" s="64">
        <v>1.2790299999999999E-2</v>
      </c>
      <c r="AT112" s="65">
        <v>7.8477400000000006E-3</v>
      </c>
      <c r="AU112" s="210">
        <v>0.103143</v>
      </c>
      <c r="AV112" s="67">
        <v>62945</v>
      </c>
      <c r="AW112" s="48"/>
      <c r="AX112" s="199">
        <v>0.84350000000000003</v>
      </c>
      <c r="AY112" s="64">
        <v>1.38E-2</v>
      </c>
      <c r="AZ112" s="65">
        <v>3.3999999999999998E-3</v>
      </c>
      <c r="BA112" s="66">
        <v>5.3699999999999997E-5</v>
      </c>
      <c r="BB112" s="67">
        <v>351369</v>
      </c>
      <c r="BC112" s="47"/>
      <c r="BD112" s="212">
        <v>0.51313056006635005</v>
      </c>
    </row>
    <row r="113" spans="1:56" s="56" customFormat="1" ht="23" customHeight="1" x14ac:dyDescent="0.2">
      <c r="A113" s="175" t="s">
        <v>967</v>
      </c>
      <c r="B113" s="181" t="s">
        <v>233</v>
      </c>
      <c r="C113" s="181" t="s">
        <v>234</v>
      </c>
      <c r="D113" s="182" t="s">
        <v>235</v>
      </c>
      <c r="E113" s="181" t="s">
        <v>2</v>
      </c>
      <c r="F113" s="181" t="s">
        <v>4</v>
      </c>
      <c r="G113" s="188" t="s">
        <v>1316</v>
      </c>
      <c r="H113" s="193">
        <v>0.38899246900000001</v>
      </c>
      <c r="I113" s="177">
        <v>7.2909050000000003E-3</v>
      </c>
      <c r="J113" s="178">
        <v>2.937374E-3</v>
      </c>
      <c r="K113" s="192">
        <v>1.3060449E-2</v>
      </c>
      <c r="L113" s="180">
        <v>251689</v>
      </c>
      <c r="M113" s="181"/>
      <c r="N113" s="193">
        <v>0.38392999999999999</v>
      </c>
      <c r="O113" s="177">
        <v>1.2E-2</v>
      </c>
      <c r="P113" s="178">
        <v>9.2659270000000002E-3</v>
      </c>
      <c r="Q113" s="192">
        <v>0.195297</v>
      </c>
      <c r="R113" s="180">
        <v>27549</v>
      </c>
      <c r="S113" s="181"/>
      <c r="T113" s="193">
        <v>0.40749999999999997</v>
      </c>
      <c r="U113" s="177">
        <v>2.4629999999999999E-2</v>
      </c>
      <c r="V113" s="178">
        <v>6.0419999999999996E-3</v>
      </c>
      <c r="W113" s="179">
        <v>4.5899999999999998E-5</v>
      </c>
      <c r="X113" s="180">
        <v>56535</v>
      </c>
      <c r="Y113" s="11"/>
      <c r="Z113" s="193">
        <v>0.39190000000000003</v>
      </c>
      <c r="AA113" s="177">
        <v>1.0699999999999999E-2</v>
      </c>
      <c r="AB113" s="178">
        <v>2.5000000000000001E-3</v>
      </c>
      <c r="AC113" s="179">
        <v>2.4899999999999999E-5</v>
      </c>
      <c r="AD113" s="180">
        <v>335773</v>
      </c>
      <c r="AE113" s="48"/>
      <c r="AF113" s="199">
        <v>0.40017891</v>
      </c>
      <c r="AG113" s="64">
        <v>1.2384523999999999E-2</v>
      </c>
      <c r="AH113" s="65">
        <v>2.8801320000000001E-3</v>
      </c>
      <c r="AI113" s="66">
        <v>1.7080900000000001E-5</v>
      </c>
      <c r="AJ113" s="67">
        <v>274789</v>
      </c>
      <c r="AK113" s="48"/>
      <c r="AL113" s="199">
        <v>0.38392999999999999</v>
      </c>
      <c r="AM113" s="64">
        <v>3.4000000000000002E-2</v>
      </c>
      <c r="AN113" s="65">
        <v>7.9884859999999995E-3</v>
      </c>
      <c r="AO113" s="66">
        <v>2.0800000000000001E-5</v>
      </c>
      <c r="AP113" s="67">
        <v>45086</v>
      </c>
      <c r="AQ113" s="48"/>
      <c r="AR113" s="199">
        <v>0.40749999999999997</v>
      </c>
      <c r="AS113" s="64">
        <v>1.294E-2</v>
      </c>
      <c r="AT113" s="65">
        <v>5.7400000000000003E-3</v>
      </c>
      <c r="AU113" s="210">
        <v>2.4199999999999999E-2</v>
      </c>
      <c r="AV113" s="67">
        <v>62831</v>
      </c>
      <c r="AW113" s="48"/>
      <c r="AX113" s="199">
        <v>0.4</v>
      </c>
      <c r="AY113" s="64">
        <v>1.4500000000000001E-2</v>
      </c>
      <c r="AZ113" s="65">
        <v>2.5000000000000001E-3</v>
      </c>
      <c r="BA113" s="66">
        <v>3.1099999999999998E-9</v>
      </c>
      <c r="BB113" s="67">
        <v>382706</v>
      </c>
      <c r="BC113" s="47"/>
      <c r="BD113" s="212">
        <v>0.27673123909079</v>
      </c>
    </row>
    <row r="114" spans="1:56" s="56" customFormat="1" ht="23" customHeight="1" x14ac:dyDescent="0.2">
      <c r="A114" s="175" t="s">
        <v>967</v>
      </c>
      <c r="B114" s="181" t="s">
        <v>164</v>
      </c>
      <c r="C114" s="181" t="s">
        <v>165</v>
      </c>
      <c r="D114" s="182" t="s">
        <v>166</v>
      </c>
      <c r="E114" s="181" t="s">
        <v>2</v>
      </c>
      <c r="F114" s="181" t="s">
        <v>1</v>
      </c>
      <c r="G114" s="181" t="s">
        <v>1316</v>
      </c>
      <c r="H114" s="193">
        <v>0.61437455900000004</v>
      </c>
      <c r="I114" s="177">
        <v>1.4648959E-2</v>
      </c>
      <c r="J114" s="178">
        <v>2.9318970000000001E-3</v>
      </c>
      <c r="K114" s="179">
        <v>5.8400000000000004E-7</v>
      </c>
      <c r="L114" s="180">
        <v>250502</v>
      </c>
      <c r="M114" s="181"/>
      <c r="N114" s="193">
        <v>0.61119000000000001</v>
      </c>
      <c r="O114" s="177">
        <v>0.02</v>
      </c>
      <c r="P114" s="178">
        <v>8.9435069999999998E-3</v>
      </c>
      <c r="Q114" s="192">
        <v>2.5334800000000001E-2</v>
      </c>
      <c r="R114" s="180">
        <v>27549</v>
      </c>
      <c r="S114" s="181"/>
      <c r="T114" s="193">
        <v>0.61529999999999996</v>
      </c>
      <c r="U114" s="177">
        <v>1.754E-2</v>
      </c>
      <c r="V114" s="178">
        <v>6.1120000000000002E-3</v>
      </c>
      <c r="W114" s="177">
        <v>4.1120000000000002E-3</v>
      </c>
      <c r="X114" s="180">
        <v>56468</v>
      </c>
      <c r="Y114" s="11"/>
      <c r="Z114" s="193">
        <v>0.61429999999999996</v>
      </c>
      <c r="AA114" s="177">
        <v>1.5599999999999999E-2</v>
      </c>
      <c r="AB114" s="178">
        <v>2.5000000000000001E-3</v>
      </c>
      <c r="AC114" s="179">
        <v>8.0300000000000002E-10</v>
      </c>
      <c r="AD114" s="180">
        <v>334519</v>
      </c>
      <c r="AE114" s="48"/>
      <c r="AF114" s="199">
        <v>0.61154232200000003</v>
      </c>
      <c r="AG114" s="64">
        <v>1.2541363999999999E-2</v>
      </c>
      <c r="AH114" s="65">
        <v>2.8458810000000002E-3</v>
      </c>
      <c r="AI114" s="66">
        <v>1.04886E-5</v>
      </c>
      <c r="AJ114" s="67">
        <v>273622</v>
      </c>
      <c r="AK114" s="48"/>
      <c r="AL114" s="199">
        <v>0.61119000000000001</v>
      </c>
      <c r="AM114" s="64">
        <v>1.9E-2</v>
      </c>
      <c r="AN114" s="65">
        <v>8.0323630000000007E-3</v>
      </c>
      <c r="AO114" s="210">
        <v>1.80091E-2</v>
      </c>
      <c r="AP114" s="67">
        <v>45086</v>
      </c>
      <c r="AQ114" s="48"/>
      <c r="AR114" s="199">
        <v>0.61529999999999996</v>
      </c>
      <c r="AS114" s="64">
        <v>1.153E-2</v>
      </c>
      <c r="AT114" s="65">
        <v>5.8069999999999997E-3</v>
      </c>
      <c r="AU114" s="210">
        <v>4.7019999999999999E-2</v>
      </c>
      <c r="AV114" s="67">
        <v>62719</v>
      </c>
      <c r="AW114" s="48"/>
      <c r="AX114" s="199">
        <v>0.61219999999999997</v>
      </c>
      <c r="AY114" s="64">
        <v>1.2999999999999999E-2</v>
      </c>
      <c r="AZ114" s="65">
        <v>2.3999999999999998E-3</v>
      </c>
      <c r="BA114" s="66">
        <v>1.03E-7</v>
      </c>
      <c r="BB114" s="67">
        <v>381427</v>
      </c>
      <c r="BC114" s="47"/>
      <c r="BD114" s="212">
        <v>0.44771358154548002</v>
      </c>
    </row>
    <row r="115" spans="1:56" s="56" customFormat="1" ht="23" customHeight="1" x14ac:dyDescent="0.2">
      <c r="A115" s="175" t="s">
        <v>967</v>
      </c>
      <c r="B115" s="181" t="s">
        <v>257</v>
      </c>
      <c r="C115" s="181" t="s">
        <v>258</v>
      </c>
      <c r="D115" s="182" t="s">
        <v>259</v>
      </c>
      <c r="E115" s="181" t="s">
        <v>3</v>
      </c>
      <c r="F115" s="181" t="s">
        <v>1</v>
      </c>
      <c r="G115" s="181" t="s">
        <v>1316</v>
      </c>
      <c r="H115" s="193">
        <v>0.55774017300000001</v>
      </c>
      <c r="I115" s="177">
        <v>1.4603764999999999E-2</v>
      </c>
      <c r="J115" s="178">
        <v>3.126434E-3</v>
      </c>
      <c r="K115" s="179">
        <v>3.0000000000000001E-6</v>
      </c>
      <c r="L115" s="180">
        <v>233046</v>
      </c>
      <c r="M115" s="181"/>
      <c r="N115" s="193">
        <v>0.62070999999999998</v>
      </c>
      <c r="O115" s="177">
        <v>1.7000000000000001E-2</v>
      </c>
      <c r="P115" s="178">
        <v>9.2416770000000002E-3</v>
      </c>
      <c r="Q115" s="192">
        <v>6.5842700000000004E-2</v>
      </c>
      <c r="R115" s="180">
        <v>27549</v>
      </c>
      <c r="S115" s="181"/>
      <c r="T115" s="193">
        <v>0.51780000000000004</v>
      </c>
      <c r="U115" s="177">
        <v>9.6679999999999995E-3</v>
      </c>
      <c r="V115" s="178">
        <v>5.9259999999999998E-3</v>
      </c>
      <c r="W115" s="192">
        <v>0.1028</v>
      </c>
      <c r="X115" s="180">
        <v>56582</v>
      </c>
      <c r="Y115" s="11"/>
      <c r="Z115" s="193">
        <v>0.55489999999999995</v>
      </c>
      <c r="AA115" s="177">
        <v>1.38E-2</v>
      </c>
      <c r="AB115" s="178">
        <v>2.5999999999999999E-3</v>
      </c>
      <c r="AC115" s="179">
        <v>1.8400000000000001E-7</v>
      </c>
      <c r="AD115" s="180">
        <v>317177</v>
      </c>
      <c r="AE115" s="48"/>
      <c r="AF115" s="199">
        <v>0.55862102700000005</v>
      </c>
      <c r="AG115" s="64">
        <v>1.3845708999999999E-2</v>
      </c>
      <c r="AH115" s="65">
        <v>3.0482999999999999E-3</v>
      </c>
      <c r="AI115" s="66">
        <v>5.57E-6</v>
      </c>
      <c r="AJ115" s="67">
        <v>269194</v>
      </c>
      <c r="AK115" s="48"/>
      <c r="AL115" s="199">
        <v>0.62070999999999998</v>
      </c>
      <c r="AM115" s="64">
        <v>2.1000000000000001E-2</v>
      </c>
      <c r="AN115" s="65">
        <v>7.8509140000000005E-3</v>
      </c>
      <c r="AO115" s="210">
        <v>7.4763199999999998E-3</v>
      </c>
      <c r="AP115" s="67">
        <v>45086</v>
      </c>
      <c r="AQ115" s="48"/>
      <c r="AR115" s="199">
        <v>0.51780000000000004</v>
      </c>
      <c r="AS115" s="64">
        <v>8.9420000000000003E-3</v>
      </c>
      <c r="AT115" s="65">
        <v>5.6360000000000004E-3</v>
      </c>
      <c r="AU115" s="210">
        <v>0.11260000000000001</v>
      </c>
      <c r="AV115" s="67">
        <v>62870</v>
      </c>
      <c r="AW115" s="48"/>
      <c r="AX115" s="199">
        <v>0.55679999999999996</v>
      </c>
      <c r="AY115" s="64">
        <v>1.3599999999999999E-2</v>
      </c>
      <c r="AZ115" s="65">
        <v>2.5000000000000001E-3</v>
      </c>
      <c r="BA115" s="66">
        <v>8.3400000000000006E-8</v>
      </c>
      <c r="BB115" s="67">
        <v>377150</v>
      </c>
      <c r="BC115" s="47"/>
      <c r="BD115" s="212">
        <v>0.95525167958446999</v>
      </c>
    </row>
    <row r="116" spans="1:56" s="56" customFormat="1" ht="23" customHeight="1" x14ac:dyDescent="0.2">
      <c r="A116" s="175" t="s">
        <v>967</v>
      </c>
      <c r="B116" s="181" t="s">
        <v>377</v>
      </c>
      <c r="C116" s="181" t="s">
        <v>378</v>
      </c>
      <c r="D116" s="182" t="s">
        <v>327</v>
      </c>
      <c r="E116" s="181" t="s">
        <v>3</v>
      </c>
      <c r="F116" s="181" t="s">
        <v>1</v>
      </c>
      <c r="G116" s="181" t="s">
        <v>1316</v>
      </c>
      <c r="H116" s="193">
        <v>0.69866716799999995</v>
      </c>
      <c r="I116" s="177">
        <v>8.1716919999999995E-3</v>
      </c>
      <c r="J116" s="178">
        <v>3.2071650000000001E-3</v>
      </c>
      <c r="K116" s="192">
        <v>1.0835828E-2</v>
      </c>
      <c r="L116" s="180">
        <v>242007</v>
      </c>
      <c r="M116" s="181"/>
      <c r="N116" s="193">
        <v>0.69486999999999999</v>
      </c>
      <c r="O116" s="177">
        <v>0.02</v>
      </c>
      <c r="P116" s="178">
        <v>9.9305599999999997E-3</v>
      </c>
      <c r="Q116" s="192">
        <v>4.4011099999999997E-2</v>
      </c>
      <c r="R116" s="180">
        <v>27549</v>
      </c>
      <c r="S116" s="181"/>
      <c r="T116" s="193">
        <v>0.70850000000000002</v>
      </c>
      <c r="U116" s="177">
        <v>1.9140000000000001E-2</v>
      </c>
      <c r="V116" s="178">
        <v>6.5519999999999997E-3</v>
      </c>
      <c r="W116" s="177">
        <v>3.4940000000000001E-3</v>
      </c>
      <c r="X116" s="180">
        <v>56571</v>
      </c>
      <c r="Y116" s="11"/>
      <c r="Z116" s="193">
        <v>0.70009999999999994</v>
      </c>
      <c r="AA116" s="177">
        <v>1.0999999999999999E-2</v>
      </c>
      <c r="AB116" s="178">
        <v>2.8E-3</v>
      </c>
      <c r="AC116" s="179">
        <v>6.5400000000000004E-5</v>
      </c>
      <c r="AD116" s="180">
        <v>326127</v>
      </c>
      <c r="AE116" s="48"/>
      <c r="AF116" s="199">
        <v>0.71165645700000002</v>
      </c>
      <c r="AG116" s="64">
        <v>1.3583728E-2</v>
      </c>
      <c r="AH116" s="65">
        <v>3.2560570000000001E-3</v>
      </c>
      <c r="AI116" s="66">
        <v>3.02159E-5</v>
      </c>
      <c r="AJ116" s="67">
        <v>258708</v>
      </c>
      <c r="AK116" s="48"/>
      <c r="AL116" s="199">
        <v>0.69486999999999999</v>
      </c>
      <c r="AM116" s="64">
        <v>2.1000000000000001E-2</v>
      </c>
      <c r="AN116" s="65">
        <v>8.5074390000000003E-3</v>
      </c>
      <c r="AO116" s="210">
        <v>1.3570799999999999E-2</v>
      </c>
      <c r="AP116" s="67">
        <v>45086</v>
      </c>
      <c r="AQ116" s="48"/>
      <c r="AR116" s="199">
        <v>0.70850000000000002</v>
      </c>
      <c r="AS116" s="64">
        <v>6.6140000000000001E-3</v>
      </c>
      <c r="AT116" s="65">
        <v>6.1840000000000003E-3</v>
      </c>
      <c r="AU116" s="210">
        <v>0.2848</v>
      </c>
      <c r="AV116" s="67">
        <v>62858</v>
      </c>
      <c r="AW116" s="48"/>
      <c r="AX116" s="199">
        <v>0.70930000000000004</v>
      </c>
      <c r="AY116" s="64">
        <v>1.2999999999999999E-2</v>
      </c>
      <c r="AZ116" s="65">
        <v>2.7000000000000001E-3</v>
      </c>
      <c r="BA116" s="66">
        <v>1.9400000000000001E-6</v>
      </c>
      <c r="BB116" s="67">
        <v>366652</v>
      </c>
      <c r="BC116" s="47"/>
      <c r="BD116" s="212">
        <v>0.60282906321579999</v>
      </c>
    </row>
    <row r="117" spans="1:56" s="56" customFormat="1" ht="23" customHeight="1" x14ac:dyDescent="0.2">
      <c r="A117" s="175" t="s">
        <v>967</v>
      </c>
      <c r="B117" s="181" t="s">
        <v>325</v>
      </c>
      <c r="C117" s="181" t="s">
        <v>326</v>
      </c>
      <c r="D117" s="182" t="s">
        <v>327</v>
      </c>
      <c r="E117" s="181" t="s">
        <v>2</v>
      </c>
      <c r="F117" s="181" t="s">
        <v>1</v>
      </c>
      <c r="G117" s="181" t="s">
        <v>1316</v>
      </c>
      <c r="H117" s="193">
        <v>0.69852441799999998</v>
      </c>
      <c r="I117" s="177">
        <v>8.9294530000000004E-3</v>
      </c>
      <c r="J117" s="178">
        <v>3.135456E-3</v>
      </c>
      <c r="K117" s="177">
        <v>4.4009330000000001E-3</v>
      </c>
      <c r="L117" s="180">
        <v>251689</v>
      </c>
      <c r="M117" s="181"/>
      <c r="N117" s="193">
        <v>0.69462999999999997</v>
      </c>
      <c r="O117" s="177">
        <v>1.9E-2</v>
      </c>
      <c r="P117" s="178">
        <v>9.6482709999999999E-3</v>
      </c>
      <c r="Q117" s="192">
        <v>4.89227E-2</v>
      </c>
      <c r="R117" s="180">
        <v>27549</v>
      </c>
      <c r="S117" s="181"/>
      <c r="T117" s="193">
        <v>0.70820000000000005</v>
      </c>
      <c r="U117" s="177">
        <v>1.9060000000000001E-2</v>
      </c>
      <c r="V117" s="178">
        <v>6.5409999999999999E-3</v>
      </c>
      <c r="W117" s="177">
        <v>3.5690000000000001E-3</v>
      </c>
      <c r="X117" s="180">
        <v>56615</v>
      </c>
      <c r="Y117" s="11"/>
      <c r="Z117" s="193">
        <v>0.69989999999999997</v>
      </c>
      <c r="AA117" s="177">
        <v>1.15E-2</v>
      </c>
      <c r="AB117" s="178">
        <v>2.7000000000000001E-3</v>
      </c>
      <c r="AC117" s="179">
        <v>2.37E-5</v>
      </c>
      <c r="AD117" s="180">
        <v>335853</v>
      </c>
      <c r="AE117" s="48"/>
      <c r="AF117" s="199">
        <v>0.70905456499999997</v>
      </c>
      <c r="AG117" s="64">
        <v>1.4033914999999999E-2</v>
      </c>
      <c r="AH117" s="65">
        <v>3.1334959999999999E-3</v>
      </c>
      <c r="AI117" s="66">
        <v>7.5100000000000001E-6</v>
      </c>
      <c r="AJ117" s="67">
        <v>274807</v>
      </c>
      <c r="AK117" s="48"/>
      <c r="AL117" s="199">
        <v>0.69462999999999997</v>
      </c>
      <c r="AM117" s="64">
        <v>0.02</v>
      </c>
      <c r="AN117" s="65">
        <v>8.4269849999999997E-3</v>
      </c>
      <c r="AO117" s="210">
        <v>1.7628600000000001E-2</v>
      </c>
      <c r="AP117" s="67">
        <v>45086</v>
      </c>
      <c r="AQ117" s="48"/>
      <c r="AR117" s="199">
        <v>0.70820000000000005</v>
      </c>
      <c r="AS117" s="64">
        <v>4.8380000000000003E-3</v>
      </c>
      <c r="AT117" s="65">
        <v>6.1840000000000003E-3</v>
      </c>
      <c r="AU117" s="210">
        <v>0.434</v>
      </c>
      <c r="AV117" s="67">
        <v>62868</v>
      </c>
      <c r="AW117" s="48"/>
      <c r="AX117" s="199">
        <v>0.70750000000000002</v>
      </c>
      <c r="AY117" s="64">
        <v>1.29E-2</v>
      </c>
      <c r="AZ117" s="65">
        <v>2.7000000000000001E-3</v>
      </c>
      <c r="BA117" s="66">
        <v>1.0899999999999999E-6</v>
      </c>
      <c r="BB117" s="67">
        <v>382761</v>
      </c>
      <c r="BC117" s="47"/>
      <c r="BD117" s="212">
        <v>0.71060407295753003</v>
      </c>
    </row>
    <row r="118" spans="1:56" s="56" customFormat="1" ht="23" customHeight="1" x14ac:dyDescent="0.2">
      <c r="A118" s="175" t="s">
        <v>967</v>
      </c>
      <c r="B118" s="181" t="s">
        <v>419</v>
      </c>
      <c r="C118" s="181" t="s">
        <v>420</v>
      </c>
      <c r="D118" s="182" t="s">
        <v>421</v>
      </c>
      <c r="E118" s="181" t="s">
        <v>4</v>
      </c>
      <c r="F118" s="181" t="s">
        <v>2</v>
      </c>
      <c r="G118" s="181" t="s">
        <v>1316</v>
      </c>
      <c r="H118" s="193">
        <v>0.57557214199999995</v>
      </c>
      <c r="I118" s="177">
        <v>1.2269261E-2</v>
      </c>
      <c r="J118" s="178">
        <v>2.8840200000000002E-3</v>
      </c>
      <c r="K118" s="179">
        <v>2.0977800000000001E-5</v>
      </c>
      <c r="L118" s="180">
        <v>251689</v>
      </c>
      <c r="M118" s="181"/>
      <c r="N118" s="193">
        <v>0.64949999999999997</v>
      </c>
      <c r="O118" s="177">
        <v>1.4E-2</v>
      </c>
      <c r="P118" s="178">
        <v>9.3580569999999995E-3</v>
      </c>
      <c r="Q118" s="192">
        <v>0.13464400000000001</v>
      </c>
      <c r="R118" s="180">
        <v>27549</v>
      </c>
      <c r="S118" s="181"/>
      <c r="T118" s="193">
        <v>0.59670000000000001</v>
      </c>
      <c r="U118" s="177">
        <v>5.9899999999999997E-3</v>
      </c>
      <c r="V118" s="178">
        <v>6.0990000000000003E-3</v>
      </c>
      <c r="W118" s="192">
        <v>0.32600000000000001</v>
      </c>
      <c r="X118" s="180">
        <v>56436</v>
      </c>
      <c r="Y118" s="11"/>
      <c r="Z118" s="193">
        <v>0.58450000000000002</v>
      </c>
      <c r="AA118" s="177">
        <v>1.1299999999999999E-2</v>
      </c>
      <c r="AB118" s="178">
        <v>2.5000000000000001E-3</v>
      </c>
      <c r="AC118" s="179">
        <v>6.46E-6</v>
      </c>
      <c r="AD118" s="180">
        <v>335674</v>
      </c>
      <c r="AE118" s="48"/>
      <c r="AF118" s="199">
        <v>0.58123170199999996</v>
      </c>
      <c r="AG118" s="64">
        <v>7.2787570000000003E-3</v>
      </c>
      <c r="AH118" s="65">
        <v>2.820534E-3</v>
      </c>
      <c r="AI118" s="210">
        <v>9.8619910000000005E-3</v>
      </c>
      <c r="AJ118" s="67">
        <v>274807</v>
      </c>
      <c r="AK118" s="48"/>
      <c r="AL118" s="199">
        <v>0.64949999999999997</v>
      </c>
      <c r="AM118" s="64">
        <v>2.7E-2</v>
      </c>
      <c r="AN118" s="65">
        <v>8.0838590000000005E-3</v>
      </c>
      <c r="AO118" s="211">
        <v>8.3781700000000003E-4</v>
      </c>
      <c r="AP118" s="67">
        <v>45086</v>
      </c>
      <c r="AQ118" s="48"/>
      <c r="AR118" s="199">
        <v>0.59670000000000001</v>
      </c>
      <c r="AS118" s="64">
        <v>7.8150000000000008E-3</v>
      </c>
      <c r="AT118" s="65">
        <v>5.731E-3</v>
      </c>
      <c r="AU118" s="210">
        <v>0.17269999999999999</v>
      </c>
      <c r="AV118" s="67">
        <v>62683</v>
      </c>
      <c r="AW118" s="48"/>
      <c r="AX118" s="199">
        <v>0.59009999999999996</v>
      </c>
      <c r="AY118" s="64">
        <v>9.1000000000000004E-3</v>
      </c>
      <c r="AZ118" s="65">
        <v>2.3999999999999998E-3</v>
      </c>
      <c r="BA118" s="211">
        <v>1.5550000000000001E-4</v>
      </c>
      <c r="BB118" s="67">
        <v>382576</v>
      </c>
      <c r="BC118" s="47"/>
      <c r="BD118" s="212">
        <v>0.52059573502584</v>
      </c>
    </row>
    <row r="119" spans="1:56" s="56" customFormat="1" ht="23" customHeight="1" x14ac:dyDescent="0.2">
      <c r="A119" s="175" t="s">
        <v>967</v>
      </c>
      <c r="B119" s="181" t="s">
        <v>198</v>
      </c>
      <c r="C119" s="181" t="s">
        <v>199</v>
      </c>
      <c r="D119" s="182" t="s">
        <v>200</v>
      </c>
      <c r="E119" s="181" t="s">
        <v>2</v>
      </c>
      <c r="F119" s="181" t="s">
        <v>3</v>
      </c>
      <c r="G119" s="181" t="s">
        <v>1316</v>
      </c>
      <c r="H119" s="193">
        <v>0.74922721999999997</v>
      </c>
      <c r="I119" s="177">
        <v>9.9176239999999999E-3</v>
      </c>
      <c r="J119" s="178">
        <v>3.3092809999999999E-3</v>
      </c>
      <c r="K119" s="177">
        <v>2.7272920000000001E-3</v>
      </c>
      <c r="L119" s="180">
        <v>248366</v>
      </c>
      <c r="M119" s="181"/>
      <c r="N119" s="193">
        <v>0.67435999999999996</v>
      </c>
      <c r="O119" s="177">
        <v>2.3E-2</v>
      </c>
      <c r="P119" s="178">
        <v>9.4538009999999995E-3</v>
      </c>
      <c r="Q119" s="192">
        <v>1.49791E-2</v>
      </c>
      <c r="R119" s="180">
        <v>27549</v>
      </c>
      <c r="S119" s="181"/>
      <c r="T119" s="193">
        <v>0.71819999999999995</v>
      </c>
      <c r="U119" s="177">
        <v>1.5990000000000001E-2</v>
      </c>
      <c r="V119" s="178">
        <v>6.6429999999999996E-3</v>
      </c>
      <c r="W119" s="192">
        <v>1.609E-2</v>
      </c>
      <c r="X119" s="180">
        <v>56016</v>
      </c>
      <c r="Y119" s="11"/>
      <c r="Z119" s="193">
        <v>0.7369</v>
      </c>
      <c r="AA119" s="177">
        <v>1.2200000000000001E-2</v>
      </c>
      <c r="AB119" s="178">
        <v>2.8E-3</v>
      </c>
      <c r="AC119" s="179">
        <v>1.6200000000000001E-5</v>
      </c>
      <c r="AD119" s="180">
        <v>331931</v>
      </c>
      <c r="AE119" s="48"/>
      <c r="AF119" s="199">
        <v>0.74151930099999996</v>
      </c>
      <c r="AG119" s="64">
        <v>1.6098520000000002E-2</v>
      </c>
      <c r="AH119" s="65">
        <v>3.1868460000000001E-3</v>
      </c>
      <c r="AI119" s="66">
        <v>4.3799999999999998E-7</v>
      </c>
      <c r="AJ119" s="67">
        <v>271229</v>
      </c>
      <c r="AK119" s="48"/>
      <c r="AL119" s="199">
        <v>0.67435999999999996</v>
      </c>
      <c r="AM119" s="64">
        <v>2.5999999999999999E-2</v>
      </c>
      <c r="AN119" s="65">
        <v>8.1975290000000003E-3</v>
      </c>
      <c r="AO119" s="64">
        <v>1.51556E-3</v>
      </c>
      <c r="AP119" s="67">
        <v>45086</v>
      </c>
      <c r="AQ119" s="48"/>
      <c r="AR119" s="199">
        <v>0.71819999999999995</v>
      </c>
      <c r="AS119" s="64">
        <v>1.7780000000000001E-2</v>
      </c>
      <c r="AT119" s="65">
        <v>6.2859999999999999E-3</v>
      </c>
      <c r="AU119" s="64">
        <v>4.6860000000000001E-3</v>
      </c>
      <c r="AV119" s="67">
        <v>62246</v>
      </c>
      <c r="AW119" s="48"/>
      <c r="AX119" s="199">
        <v>0.73009999999999997</v>
      </c>
      <c r="AY119" s="64">
        <v>1.7500000000000002E-2</v>
      </c>
      <c r="AZ119" s="65">
        <v>2.7000000000000001E-3</v>
      </c>
      <c r="BA119" s="66">
        <v>7.8000000000000002E-11</v>
      </c>
      <c r="BB119" s="67">
        <v>378561</v>
      </c>
      <c r="BC119" s="47"/>
      <c r="BD119" s="212">
        <v>0.16792814350178001</v>
      </c>
    </row>
    <row r="120" spans="1:56" s="56" customFormat="1" ht="23" customHeight="1" x14ac:dyDescent="0.2">
      <c r="A120" s="175" t="s">
        <v>967</v>
      </c>
      <c r="B120" s="181" t="s">
        <v>120</v>
      </c>
      <c r="C120" s="181" t="s">
        <v>121</v>
      </c>
      <c r="D120" s="182" t="s">
        <v>122</v>
      </c>
      <c r="E120" s="181" t="s">
        <v>2</v>
      </c>
      <c r="F120" s="181" t="s">
        <v>4</v>
      </c>
      <c r="G120" s="181" t="s">
        <v>1316</v>
      </c>
      <c r="H120" s="193">
        <v>0.39298597299999999</v>
      </c>
      <c r="I120" s="177">
        <v>9.9680770000000005E-3</v>
      </c>
      <c r="J120" s="178">
        <v>3.0007369999999998E-3</v>
      </c>
      <c r="K120" s="207">
        <v>8.9414500000000005E-4</v>
      </c>
      <c r="L120" s="180">
        <v>239460</v>
      </c>
      <c r="M120" s="181"/>
      <c r="N120" s="193">
        <v>0.35163</v>
      </c>
      <c r="O120" s="177">
        <v>1.7000000000000001E-2</v>
      </c>
      <c r="P120" s="178">
        <v>9.1897249999999993E-3</v>
      </c>
      <c r="Q120" s="192">
        <v>6.43291E-2</v>
      </c>
      <c r="R120" s="180">
        <v>27549</v>
      </c>
      <c r="S120" s="181"/>
      <c r="T120" s="193">
        <v>0.37280000000000002</v>
      </c>
      <c r="U120" s="177">
        <v>2.2329999999999999E-2</v>
      </c>
      <c r="V120" s="178">
        <v>6.1330000000000004E-3</v>
      </c>
      <c r="W120" s="207">
        <v>2.72E-4</v>
      </c>
      <c r="X120" s="180">
        <v>56577</v>
      </c>
      <c r="Y120" s="11"/>
      <c r="Z120" s="193">
        <v>0.3861</v>
      </c>
      <c r="AA120" s="177">
        <v>1.2699999999999999E-2</v>
      </c>
      <c r="AB120" s="178">
        <v>2.5999999999999999E-3</v>
      </c>
      <c r="AC120" s="179">
        <v>8.6799999999999999E-7</v>
      </c>
      <c r="AD120" s="180">
        <v>323586</v>
      </c>
      <c r="AE120" s="48"/>
      <c r="AF120" s="199">
        <v>0.40262056800000001</v>
      </c>
      <c r="AG120" s="64">
        <v>1.8078921000000001E-2</v>
      </c>
      <c r="AH120" s="65">
        <v>3.038621E-3</v>
      </c>
      <c r="AI120" s="66">
        <v>2.69E-9</v>
      </c>
      <c r="AJ120" s="67">
        <v>238431</v>
      </c>
      <c r="AK120" s="48"/>
      <c r="AL120" s="199">
        <v>0.35163</v>
      </c>
      <c r="AM120" s="64">
        <v>0.04</v>
      </c>
      <c r="AN120" s="65">
        <v>8.202651E-3</v>
      </c>
      <c r="AO120" s="66">
        <v>1.08E-6</v>
      </c>
      <c r="AP120" s="67">
        <v>45086</v>
      </c>
      <c r="AQ120" s="48"/>
      <c r="AR120" s="199">
        <v>0.37280000000000002</v>
      </c>
      <c r="AS120" s="64">
        <v>1.231E-2</v>
      </c>
      <c r="AT120" s="65">
        <v>5.855E-3</v>
      </c>
      <c r="AU120" s="210">
        <v>3.5459999999999998E-2</v>
      </c>
      <c r="AV120" s="67">
        <v>62852</v>
      </c>
      <c r="AW120" s="48"/>
      <c r="AX120" s="199">
        <v>0.39190000000000003</v>
      </c>
      <c r="AY120" s="64">
        <v>1.9099999999999999E-2</v>
      </c>
      <c r="AZ120" s="65">
        <v>2.5999999999999999E-3</v>
      </c>
      <c r="BA120" s="66">
        <v>8.6600000000000005E-14</v>
      </c>
      <c r="BB120" s="67">
        <v>346369</v>
      </c>
      <c r="BC120" s="47"/>
      <c r="BD120" s="212">
        <v>7.816327888407E-2</v>
      </c>
    </row>
    <row r="121" spans="1:56" s="56" customFormat="1" ht="23" customHeight="1" x14ac:dyDescent="0.2">
      <c r="A121" s="175" t="s">
        <v>967</v>
      </c>
      <c r="B121" s="181" t="s">
        <v>117</v>
      </c>
      <c r="C121" s="181" t="s">
        <v>118</v>
      </c>
      <c r="D121" s="182" t="s">
        <v>119</v>
      </c>
      <c r="E121" s="181" t="s">
        <v>4</v>
      </c>
      <c r="F121" s="181" t="s">
        <v>2</v>
      </c>
      <c r="G121" s="181" t="s">
        <v>1316</v>
      </c>
      <c r="H121" s="193">
        <v>0.43961454900000002</v>
      </c>
      <c r="I121" s="177">
        <v>1.3696145E-2</v>
      </c>
      <c r="J121" s="178">
        <v>2.8904379999999999E-3</v>
      </c>
      <c r="K121" s="179">
        <v>2.1500000000000002E-6</v>
      </c>
      <c r="L121" s="180">
        <v>251689</v>
      </c>
      <c r="M121" s="181"/>
      <c r="N121" s="193">
        <v>0.48000999999999999</v>
      </c>
      <c r="O121" s="177">
        <v>2.9000000000000001E-2</v>
      </c>
      <c r="P121" s="178">
        <v>8.7911180000000005E-3</v>
      </c>
      <c r="Q121" s="177">
        <v>9.7104600000000004E-4</v>
      </c>
      <c r="R121" s="180">
        <v>27549</v>
      </c>
      <c r="S121" s="181"/>
      <c r="T121" s="193">
        <v>0.46500000000000002</v>
      </c>
      <c r="U121" s="177">
        <v>1.37E-2</v>
      </c>
      <c r="V121" s="178">
        <v>5.9389999999999998E-3</v>
      </c>
      <c r="W121" s="192">
        <v>2.1069999999999998E-2</v>
      </c>
      <c r="X121" s="180">
        <v>56580</v>
      </c>
      <c r="Y121" s="11"/>
      <c r="Z121" s="193">
        <v>0.44729999999999998</v>
      </c>
      <c r="AA121" s="177">
        <v>1.49E-2</v>
      </c>
      <c r="AB121" s="178">
        <v>2.5000000000000001E-3</v>
      </c>
      <c r="AC121" s="179">
        <v>2.11E-9</v>
      </c>
      <c r="AD121" s="180">
        <v>335818</v>
      </c>
      <c r="AE121" s="48"/>
      <c r="AF121" s="199">
        <v>0.43916070600000001</v>
      </c>
      <c r="AG121" s="64">
        <v>1.8348327000000001E-2</v>
      </c>
      <c r="AH121" s="65">
        <v>2.8435579999999999E-3</v>
      </c>
      <c r="AI121" s="66">
        <v>1.0999999999999999E-10</v>
      </c>
      <c r="AJ121" s="67">
        <v>274807</v>
      </c>
      <c r="AK121" s="48"/>
      <c r="AL121" s="199">
        <v>0.48000999999999999</v>
      </c>
      <c r="AM121" s="64">
        <v>2.3E-2</v>
      </c>
      <c r="AN121" s="65">
        <v>7.8673619999999993E-3</v>
      </c>
      <c r="AO121" s="64">
        <v>3.46153E-3</v>
      </c>
      <c r="AP121" s="67">
        <v>45086</v>
      </c>
      <c r="AQ121" s="48"/>
      <c r="AR121" s="199">
        <v>0.46500000000000002</v>
      </c>
      <c r="AS121" s="64">
        <v>9.5560000000000003E-3</v>
      </c>
      <c r="AT121" s="65">
        <v>5.679E-3</v>
      </c>
      <c r="AU121" s="210">
        <v>9.2420000000000002E-2</v>
      </c>
      <c r="AV121" s="67">
        <v>62855</v>
      </c>
      <c r="AW121" s="48"/>
      <c r="AX121" s="199">
        <v>0.44769999999999999</v>
      </c>
      <c r="AY121" s="64">
        <v>1.72E-2</v>
      </c>
      <c r="AZ121" s="65">
        <v>2.3999999999999998E-3</v>
      </c>
      <c r="BA121" s="66">
        <v>1.19E-12</v>
      </c>
      <c r="BB121" s="67">
        <v>382748</v>
      </c>
      <c r="BC121" s="47"/>
      <c r="BD121" s="212">
        <v>0.50182015902955002</v>
      </c>
    </row>
    <row r="122" spans="1:56" s="56" customFormat="1" ht="23" customHeight="1" x14ac:dyDescent="0.2">
      <c r="A122" s="175" t="s">
        <v>967</v>
      </c>
      <c r="B122" s="181" t="s">
        <v>140</v>
      </c>
      <c r="C122" s="181" t="s">
        <v>141</v>
      </c>
      <c r="D122" s="182" t="s">
        <v>142</v>
      </c>
      <c r="E122" s="181" t="s">
        <v>3</v>
      </c>
      <c r="F122" s="181" t="s">
        <v>1</v>
      </c>
      <c r="G122" s="181" t="s">
        <v>1316</v>
      </c>
      <c r="H122" s="193">
        <v>0.25374618599999998</v>
      </c>
      <c r="I122" s="177">
        <v>1.9598567000000001E-2</v>
      </c>
      <c r="J122" s="178">
        <v>3.4268760000000001E-3</v>
      </c>
      <c r="K122" s="179">
        <v>1.07E-8</v>
      </c>
      <c r="L122" s="180">
        <v>244746</v>
      </c>
      <c r="M122" s="181"/>
      <c r="N122" s="193">
        <v>0.21826999999999999</v>
      </c>
      <c r="O122" s="177">
        <v>8.9999999999999993E-3</v>
      </c>
      <c r="P122" s="178">
        <v>1.1298275999999999E-2</v>
      </c>
      <c r="Q122" s="192">
        <v>0.42569400000000002</v>
      </c>
      <c r="R122" s="180">
        <v>27549</v>
      </c>
      <c r="S122" s="181"/>
      <c r="T122" s="193">
        <v>0.22500000000000001</v>
      </c>
      <c r="U122" s="177">
        <v>1.2789999999999999E-2</v>
      </c>
      <c r="V122" s="178">
        <v>7.0939999999999996E-3</v>
      </c>
      <c r="W122" s="192">
        <v>7.1429999999999993E-2</v>
      </c>
      <c r="X122" s="180">
        <v>56589</v>
      </c>
      <c r="Y122" s="11"/>
      <c r="Z122" s="193">
        <v>0.2462</v>
      </c>
      <c r="AA122" s="177">
        <v>1.77E-2</v>
      </c>
      <c r="AB122" s="178">
        <v>3.0000000000000001E-3</v>
      </c>
      <c r="AC122" s="179">
        <v>2.9499999999999999E-9</v>
      </c>
      <c r="AD122" s="180">
        <v>328884</v>
      </c>
      <c r="AE122" s="48"/>
      <c r="AF122" s="199">
        <v>0.26918189300000001</v>
      </c>
      <c r="AG122" s="64">
        <v>1.4428425999999999E-2</v>
      </c>
      <c r="AH122" s="65">
        <v>3.353974E-3</v>
      </c>
      <c r="AI122" s="66">
        <v>1.6934799999999999E-5</v>
      </c>
      <c r="AJ122" s="67">
        <v>266353</v>
      </c>
      <c r="AK122" s="48"/>
      <c r="AL122" s="199">
        <v>0.21826999999999999</v>
      </c>
      <c r="AM122" s="64">
        <v>0.01</v>
      </c>
      <c r="AN122" s="65">
        <v>9.7704460000000003E-3</v>
      </c>
      <c r="AO122" s="210">
        <v>0.30607400000000001</v>
      </c>
      <c r="AP122" s="67">
        <v>45086</v>
      </c>
      <c r="AQ122" s="48"/>
      <c r="AR122" s="199">
        <v>0.22500000000000001</v>
      </c>
      <c r="AS122" s="64">
        <v>2.6040000000000001E-2</v>
      </c>
      <c r="AT122" s="65">
        <v>6.7390000000000002E-3</v>
      </c>
      <c r="AU122" s="211">
        <v>1.116E-4</v>
      </c>
      <c r="AV122" s="67">
        <v>62859</v>
      </c>
      <c r="AW122" s="48"/>
      <c r="AX122" s="199">
        <v>0.25679999999999997</v>
      </c>
      <c r="AY122" s="64">
        <v>1.6199999999999999E-2</v>
      </c>
      <c r="AZ122" s="65">
        <v>2.8999999999999998E-3</v>
      </c>
      <c r="BA122" s="66">
        <v>1.8299999999999998E-8</v>
      </c>
      <c r="BB122" s="67">
        <v>374298</v>
      </c>
      <c r="BC122" s="47"/>
      <c r="BD122" s="212">
        <v>0.71600524298559998</v>
      </c>
    </row>
    <row r="123" spans="1:56" s="56" customFormat="1" ht="23" customHeight="1" x14ac:dyDescent="0.2">
      <c r="A123" s="175" t="s">
        <v>967</v>
      </c>
      <c r="B123" s="181" t="s">
        <v>251</v>
      </c>
      <c r="C123" s="181" t="s">
        <v>252</v>
      </c>
      <c r="D123" s="182" t="s">
        <v>253</v>
      </c>
      <c r="E123" s="181" t="s">
        <v>2</v>
      </c>
      <c r="F123" s="181" t="s">
        <v>4</v>
      </c>
      <c r="G123" s="181" t="s">
        <v>1316</v>
      </c>
      <c r="H123" s="193">
        <v>0.64960278599999999</v>
      </c>
      <c r="I123" s="177">
        <v>1.0214009E-2</v>
      </c>
      <c r="J123" s="178">
        <v>3.15708E-3</v>
      </c>
      <c r="K123" s="177">
        <v>1.2152739999999999E-3</v>
      </c>
      <c r="L123" s="180">
        <v>226759</v>
      </c>
      <c r="M123" s="181"/>
      <c r="N123" s="193">
        <v>0.64849999999999997</v>
      </c>
      <c r="O123" s="177">
        <v>2.4E-2</v>
      </c>
      <c r="P123" s="178">
        <v>9.2469330000000006E-3</v>
      </c>
      <c r="Q123" s="177">
        <v>9.4465699999999996E-3</v>
      </c>
      <c r="R123" s="180">
        <v>27549</v>
      </c>
      <c r="S123" s="181"/>
      <c r="T123" s="193">
        <v>0.63029999999999997</v>
      </c>
      <c r="U123" s="177">
        <v>6.2950000000000002E-3</v>
      </c>
      <c r="V123" s="178">
        <v>6.2360000000000002E-3</v>
      </c>
      <c r="W123" s="192">
        <v>0.31280000000000002</v>
      </c>
      <c r="X123" s="180">
        <v>56084</v>
      </c>
      <c r="Y123" s="11"/>
      <c r="Z123" s="193">
        <v>0.64590000000000003</v>
      </c>
      <c r="AA123" s="177">
        <v>1.0699999999999999E-2</v>
      </c>
      <c r="AB123" s="178">
        <v>2.7000000000000001E-3</v>
      </c>
      <c r="AC123" s="179">
        <v>7.7000000000000001E-5</v>
      </c>
      <c r="AD123" s="180">
        <v>310392</v>
      </c>
      <c r="AE123" s="48"/>
      <c r="AF123" s="199">
        <v>0.64516008899999999</v>
      </c>
      <c r="AG123" s="64">
        <v>1.6293562000000001E-2</v>
      </c>
      <c r="AH123" s="65">
        <v>2.9597709999999999E-3</v>
      </c>
      <c r="AI123" s="66">
        <v>3.69E-8</v>
      </c>
      <c r="AJ123" s="67">
        <v>266841</v>
      </c>
      <c r="AK123" s="48"/>
      <c r="AL123" s="199">
        <v>0.64849999999999997</v>
      </c>
      <c r="AM123" s="64">
        <v>1.2999999999999999E-2</v>
      </c>
      <c r="AN123" s="65">
        <v>8.3025459999999992E-3</v>
      </c>
      <c r="AO123" s="210">
        <v>0.117399</v>
      </c>
      <c r="AP123" s="67">
        <v>45086</v>
      </c>
      <c r="AQ123" s="48"/>
      <c r="AR123" s="199">
        <v>0.63029999999999997</v>
      </c>
      <c r="AS123" s="64">
        <v>1.43E-2</v>
      </c>
      <c r="AT123" s="65">
        <v>5.8960000000000002E-3</v>
      </c>
      <c r="AU123" s="210">
        <v>1.529E-2</v>
      </c>
      <c r="AV123" s="67">
        <v>62314</v>
      </c>
      <c r="AW123" s="48"/>
      <c r="AX123" s="199">
        <v>0.64280000000000004</v>
      </c>
      <c r="AY123" s="64">
        <v>1.5599999999999999E-2</v>
      </c>
      <c r="AZ123" s="65">
        <v>2.5000000000000001E-3</v>
      </c>
      <c r="BA123" s="66">
        <v>5.6500000000000001E-10</v>
      </c>
      <c r="BB123" s="67">
        <v>374241</v>
      </c>
      <c r="BC123" s="47"/>
      <c r="BD123" s="212">
        <v>0.17779956595296001</v>
      </c>
    </row>
    <row r="124" spans="1:56" s="56" customFormat="1" ht="23" customHeight="1" x14ac:dyDescent="0.2">
      <c r="A124" s="175" t="s">
        <v>967</v>
      </c>
      <c r="B124" s="181" t="s">
        <v>350</v>
      </c>
      <c r="C124" s="181" t="s">
        <v>351</v>
      </c>
      <c r="D124" s="182" t="s">
        <v>352</v>
      </c>
      <c r="E124" s="181" t="s">
        <v>4</v>
      </c>
      <c r="F124" s="181" t="s">
        <v>2</v>
      </c>
      <c r="G124" s="181" t="s">
        <v>1316</v>
      </c>
      <c r="H124" s="193">
        <v>0.74673435399999999</v>
      </c>
      <c r="I124" s="177">
        <v>1.1630746000000001E-2</v>
      </c>
      <c r="J124" s="178">
        <v>3.2777290000000001E-3</v>
      </c>
      <c r="K124" s="207">
        <v>3.87556E-4</v>
      </c>
      <c r="L124" s="180">
        <v>251689</v>
      </c>
      <c r="M124" s="181"/>
      <c r="N124" s="193" t="s">
        <v>768</v>
      </c>
      <c r="O124" s="177" t="s">
        <v>768</v>
      </c>
      <c r="P124" s="178" t="s">
        <v>768</v>
      </c>
      <c r="Q124" s="192" t="s">
        <v>768</v>
      </c>
      <c r="R124" s="180" t="s">
        <v>768</v>
      </c>
      <c r="S124" s="181"/>
      <c r="T124" s="193">
        <v>0.75290000000000001</v>
      </c>
      <c r="U124" s="177">
        <v>1.0200000000000001E-2</v>
      </c>
      <c r="V124" s="178">
        <v>6.8640000000000003E-3</v>
      </c>
      <c r="W124" s="192">
        <v>0.13730000000000001</v>
      </c>
      <c r="X124" s="180">
        <v>56517</v>
      </c>
      <c r="Y124" s="11"/>
      <c r="Z124" s="193">
        <v>0.74790000000000001</v>
      </c>
      <c r="AA124" s="177">
        <v>1.14E-2</v>
      </c>
      <c r="AB124" s="178">
        <v>3.0000000000000001E-3</v>
      </c>
      <c r="AC124" s="207">
        <v>1.2180000000000001E-4</v>
      </c>
      <c r="AD124" s="180">
        <v>308206</v>
      </c>
      <c r="AE124" s="48"/>
      <c r="AF124" s="199">
        <v>0.75508149800000002</v>
      </c>
      <c r="AG124" s="64">
        <v>1.6355932E-2</v>
      </c>
      <c r="AH124" s="65">
        <v>3.3938729999999999E-3</v>
      </c>
      <c r="AI124" s="66">
        <v>1.44E-6</v>
      </c>
      <c r="AJ124" s="67">
        <v>248855</v>
      </c>
      <c r="AK124" s="48"/>
      <c r="AL124" s="199">
        <v>0.73841000000000001</v>
      </c>
      <c r="AM124" s="64">
        <v>4.0000000000000001E-3</v>
      </c>
      <c r="AN124" s="65">
        <v>9.7461500000000003E-3</v>
      </c>
      <c r="AO124" s="210">
        <v>0.68149899999999997</v>
      </c>
      <c r="AP124" s="67">
        <v>45086</v>
      </c>
      <c r="AQ124" s="48"/>
      <c r="AR124" s="199">
        <v>0.75290000000000001</v>
      </c>
      <c r="AS124" s="64">
        <v>1.274E-2</v>
      </c>
      <c r="AT124" s="65">
        <v>6.5469999999999999E-3</v>
      </c>
      <c r="AU124" s="210">
        <v>5.1709999999999999E-2</v>
      </c>
      <c r="AV124" s="67">
        <v>62808</v>
      </c>
      <c r="AW124" s="48"/>
      <c r="AX124" s="199">
        <v>0.75319999999999998</v>
      </c>
      <c r="AY124" s="64">
        <v>1.46E-2</v>
      </c>
      <c r="AZ124" s="65">
        <v>2.8999999999999998E-3</v>
      </c>
      <c r="BA124" s="66">
        <v>4.0999999999999999E-7</v>
      </c>
      <c r="BB124" s="67">
        <v>356749</v>
      </c>
      <c r="BC124" s="47"/>
      <c r="BD124" s="212">
        <v>0.43768243278315</v>
      </c>
    </row>
    <row r="125" spans="1:56" s="56" customFormat="1" ht="23" customHeight="1" x14ac:dyDescent="0.2">
      <c r="A125" s="175" t="s">
        <v>967</v>
      </c>
      <c r="B125" s="181" t="s">
        <v>158</v>
      </c>
      <c r="C125" s="181" t="s">
        <v>159</v>
      </c>
      <c r="D125" s="182" t="s">
        <v>160</v>
      </c>
      <c r="E125" s="181" t="s">
        <v>3</v>
      </c>
      <c r="F125" s="181" t="s">
        <v>1</v>
      </c>
      <c r="G125" s="181" t="s">
        <v>1316</v>
      </c>
      <c r="H125" s="193">
        <v>0.624060273</v>
      </c>
      <c r="I125" s="177">
        <v>1.4034685999999999E-2</v>
      </c>
      <c r="J125" s="178">
        <v>3.0014239999999999E-3</v>
      </c>
      <c r="K125" s="179">
        <v>2.9299999999999999E-6</v>
      </c>
      <c r="L125" s="180">
        <v>246453</v>
      </c>
      <c r="M125" s="181"/>
      <c r="N125" s="193">
        <v>0.68149999999999999</v>
      </c>
      <c r="O125" s="177">
        <v>4.0000000000000001E-3</v>
      </c>
      <c r="P125" s="178">
        <v>9.5704080000000007E-3</v>
      </c>
      <c r="Q125" s="192">
        <v>0.67598000000000003</v>
      </c>
      <c r="R125" s="180">
        <v>27549</v>
      </c>
      <c r="S125" s="181"/>
      <c r="T125" s="193">
        <v>0.63700000000000001</v>
      </c>
      <c r="U125" s="177">
        <v>2.2620000000000001E-2</v>
      </c>
      <c r="V125" s="178">
        <v>6.1780000000000003E-3</v>
      </c>
      <c r="W125" s="207">
        <v>2.5139999999999999E-4</v>
      </c>
      <c r="X125" s="180">
        <v>56523</v>
      </c>
      <c r="Y125" s="11"/>
      <c r="Z125" s="193">
        <v>0.63060000000000005</v>
      </c>
      <c r="AA125" s="177">
        <v>1.4800000000000001E-2</v>
      </c>
      <c r="AB125" s="178">
        <v>2.5999999999999999E-3</v>
      </c>
      <c r="AC125" s="179">
        <v>1.1900000000000001E-8</v>
      </c>
      <c r="AD125" s="180">
        <v>330525</v>
      </c>
      <c r="AE125" s="48"/>
      <c r="AF125" s="199">
        <v>0.61451699199999998</v>
      </c>
      <c r="AG125" s="64">
        <v>1.1966282999999999E-2</v>
      </c>
      <c r="AH125" s="65">
        <v>3.0959339999999998E-3</v>
      </c>
      <c r="AI125" s="211">
        <v>1.11016E-4</v>
      </c>
      <c r="AJ125" s="67">
        <v>241338</v>
      </c>
      <c r="AK125" s="48"/>
      <c r="AL125" s="199">
        <v>0.68149999999999999</v>
      </c>
      <c r="AM125" s="64">
        <v>1.7000000000000001E-2</v>
      </c>
      <c r="AN125" s="65">
        <v>8.5326389999999998E-3</v>
      </c>
      <c r="AO125" s="210">
        <v>4.6332699999999997E-2</v>
      </c>
      <c r="AP125" s="67">
        <v>45086</v>
      </c>
      <c r="AQ125" s="48"/>
      <c r="AR125" s="199">
        <v>0.63700000000000001</v>
      </c>
      <c r="AS125" s="64">
        <v>2.223E-2</v>
      </c>
      <c r="AT125" s="65">
        <v>5.8690000000000001E-3</v>
      </c>
      <c r="AU125" s="211">
        <v>1.5190000000000001E-4</v>
      </c>
      <c r="AV125" s="67">
        <v>62748</v>
      </c>
      <c r="AW125" s="48"/>
      <c r="AX125" s="199">
        <v>0.62519999999999998</v>
      </c>
      <c r="AY125" s="64">
        <v>1.4500000000000001E-2</v>
      </c>
      <c r="AZ125" s="65">
        <v>2.5999999999999999E-3</v>
      </c>
      <c r="BA125" s="66">
        <v>2.9099999999999999E-8</v>
      </c>
      <c r="BB125" s="67">
        <v>349172</v>
      </c>
      <c r="BC125" s="47"/>
      <c r="BD125" s="212">
        <v>0.93419529416356994</v>
      </c>
    </row>
    <row r="126" spans="1:56" s="56" customFormat="1" ht="23" customHeight="1" x14ac:dyDescent="0.2">
      <c r="A126" s="175" t="s">
        <v>967</v>
      </c>
      <c r="B126" s="181" t="s">
        <v>344</v>
      </c>
      <c r="C126" s="181" t="s">
        <v>345</v>
      </c>
      <c r="D126" s="182" t="s">
        <v>346</v>
      </c>
      <c r="E126" s="181" t="s">
        <v>4</v>
      </c>
      <c r="F126" s="181" t="s">
        <v>2</v>
      </c>
      <c r="G126" s="181" t="s">
        <v>1316</v>
      </c>
      <c r="H126" s="193">
        <v>0.32683230400000002</v>
      </c>
      <c r="I126" s="177">
        <v>1.2187778999999999E-2</v>
      </c>
      <c r="J126" s="178">
        <v>3.1834290000000002E-3</v>
      </c>
      <c r="K126" s="207">
        <v>1.28923E-4</v>
      </c>
      <c r="L126" s="180">
        <v>237163</v>
      </c>
      <c r="M126" s="181"/>
      <c r="N126" s="193">
        <v>0.30517</v>
      </c>
      <c r="O126" s="177">
        <v>-6.0000000000000001E-3</v>
      </c>
      <c r="P126" s="178">
        <v>9.7132120000000006E-3</v>
      </c>
      <c r="Q126" s="192">
        <v>0.53676299999999999</v>
      </c>
      <c r="R126" s="180">
        <v>27549</v>
      </c>
      <c r="S126" s="181"/>
      <c r="T126" s="193">
        <v>0.29930000000000001</v>
      </c>
      <c r="U126" s="177">
        <v>2.0909999999999999E-4</v>
      </c>
      <c r="V126" s="178">
        <v>6.4859999999999996E-3</v>
      </c>
      <c r="W126" s="192">
        <v>0.97430000000000005</v>
      </c>
      <c r="X126" s="180">
        <v>56465</v>
      </c>
      <c r="Y126" s="11"/>
      <c r="Z126" s="193">
        <v>0.32019999999999998</v>
      </c>
      <c r="AA126" s="177">
        <v>8.6E-3</v>
      </c>
      <c r="AB126" s="178">
        <v>2.7000000000000001E-3</v>
      </c>
      <c r="AC126" s="177">
        <v>1.7099999999999999E-3</v>
      </c>
      <c r="AD126" s="180">
        <v>321177</v>
      </c>
      <c r="AE126" s="48"/>
      <c r="AF126" s="199">
        <v>0.33479821199999998</v>
      </c>
      <c r="AG126" s="64">
        <v>1.6863098999999999E-2</v>
      </c>
      <c r="AH126" s="65">
        <v>3.1279810000000002E-3</v>
      </c>
      <c r="AI126" s="66">
        <v>7.0000000000000005E-8</v>
      </c>
      <c r="AJ126" s="67">
        <v>257854</v>
      </c>
      <c r="AK126" s="48"/>
      <c r="AL126" s="199">
        <v>0.30517</v>
      </c>
      <c r="AM126" s="64">
        <v>0.01</v>
      </c>
      <c r="AN126" s="65">
        <v>8.5377360000000006E-3</v>
      </c>
      <c r="AO126" s="210">
        <v>0.24149000000000001</v>
      </c>
      <c r="AP126" s="67">
        <v>45086</v>
      </c>
      <c r="AQ126" s="48"/>
      <c r="AR126" s="199">
        <v>0.29930000000000001</v>
      </c>
      <c r="AS126" s="64">
        <v>1.026E-2</v>
      </c>
      <c r="AT126" s="65">
        <v>6.13E-3</v>
      </c>
      <c r="AU126" s="210">
        <v>9.4039999999999999E-2</v>
      </c>
      <c r="AV126" s="67">
        <v>62713</v>
      </c>
      <c r="AW126" s="48"/>
      <c r="AX126" s="199">
        <v>0.32529999999999998</v>
      </c>
      <c r="AY126" s="64">
        <v>1.4999999999999999E-2</v>
      </c>
      <c r="AZ126" s="65">
        <v>2.5999999999999999E-3</v>
      </c>
      <c r="BA126" s="66">
        <v>1.59E-8</v>
      </c>
      <c r="BB126" s="67">
        <v>365653</v>
      </c>
      <c r="BC126" s="47"/>
      <c r="BD126" s="212">
        <v>8.4008510739280007E-2</v>
      </c>
    </row>
    <row r="127" spans="1:56" s="56" customFormat="1" ht="23" customHeight="1" x14ac:dyDescent="0.2">
      <c r="A127" s="175" t="s">
        <v>967</v>
      </c>
      <c r="B127" s="181" t="s">
        <v>289</v>
      </c>
      <c r="C127" s="181" t="s">
        <v>290</v>
      </c>
      <c r="D127" s="182" t="s">
        <v>279</v>
      </c>
      <c r="E127" s="181" t="s">
        <v>2</v>
      </c>
      <c r="F127" s="181" t="s">
        <v>3</v>
      </c>
      <c r="G127" s="181" t="s">
        <v>1316</v>
      </c>
      <c r="H127" s="193">
        <v>0.467440144</v>
      </c>
      <c r="I127" s="177">
        <v>1.3663454E-2</v>
      </c>
      <c r="J127" s="178">
        <v>2.9849519999999999E-3</v>
      </c>
      <c r="K127" s="179">
        <v>4.7099999999999998E-6</v>
      </c>
      <c r="L127" s="180">
        <v>238430</v>
      </c>
      <c r="M127" s="181"/>
      <c r="N127" s="193">
        <v>0.42501</v>
      </c>
      <c r="O127" s="177">
        <v>1.4999999999999999E-2</v>
      </c>
      <c r="P127" s="178">
        <v>9.0683729999999994E-3</v>
      </c>
      <c r="Q127" s="192">
        <v>9.8107100000000003E-2</v>
      </c>
      <c r="R127" s="180">
        <v>27549</v>
      </c>
      <c r="S127" s="181"/>
      <c r="T127" s="193">
        <v>0.43940000000000001</v>
      </c>
      <c r="U127" s="177">
        <v>1.226E-2</v>
      </c>
      <c r="V127" s="178">
        <v>5.973E-3</v>
      </c>
      <c r="W127" s="192">
        <v>4.0160000000000001E-2</v>
      </c>
      <c r="X127" s="180">
        <v>56590</v>
      </c>
      <c r="Y127" s="11"/>
      <c r="Z127" s="193">
        <v>0.45889999999999997</v>
      </c>
      <c r="AA127" s="177">
        <v>1.35E-2</v>
      </c>
      <c r="AB127" s="178">
        <v>2.5999999999999999E-3</v>
      </c>
      <c r="AC127" s="179">
        <v>1.3300000000000001E-7</v>
      </c>
      <c r="AD127" s="180">
        <v>322569</v>
      </c>
      <c r="AE127" s="48"/>
      <c r="AF127" s="199">
        <v>0.47574511000000003</v>
      </c>
      <c r="AG127" s="64">
        <v>9.2501930000000003E-3</v>
      </c>
      <c r="AH127" s="65">
        <v>2.9382140000000002E-3</v>
      </c>
      <c r="AI127" s="64">
        <v>1.6425859999999999E-3</v>
      </c>
      <c r="AJ127" s="67">
        <v>264943</v>
      </c>
      <c r="AK127" s="48"/>
      <c r="AL127" s="199">
        <v>0.42501</v>
      </c>
      <c r="AM127" s="64">
        <v>3.0000000000000001E-3</v>
      </c>
      <c r="AN127" s="65">
        <v>8.3999729999999998E-3</v>
      </c>
      <c r="AO127" s="210">
        <v>0.72098399999999996</v>
      </c>
      <c r="AP127" s="67">
        <v>45086</v>
      </c>
      <c r="AQ127" s="48"/>
      <c r="AR127" s="199">
        <v>0.43940000000000001</v>
      </c>
      <c r="AS127" s="64">
        <v>1.719E-2</v>
      </c>
      <c r="AT127" s="65">
        <v>5.6779999999999999E-3</v>
      </c>
      <c r="AU127" s="64">
        <v>2.47E-3</v>
      </c>
      <c r="AV127" s="67">
        <v>62883</v>
      </c>
      <c r="AW127" s="48"/>
      <c r="AX127" s="199">
        <v>0.46429999999999999</v>
      </c>
      <c r="AY127" s="64">
        <v>1.0200000000000001E-2</v>
      </c>
      <c r="AZ127" s="65">
        <v>2.5000000000000001E-3</v>
      </c>
      <c r="BA127" s="66">
        <v>4.0500000000000002E-5</v>
      </c>
      <c r="BB127" s="67">
        <v>372912</v>
      </c>
      <c r="BC127" s="47"/>
      <c r="BD127" s="212">
        <v>0.35451523773117</v>
      </c>
    </row>
    <row r="128" spans="1:56" s="56" customFormat="1" ht="23" customHeight="1" x14ac:dyDescent="0.2">
      <c r="A128" s="175" t="s">
        <v>967</v>
      </c>
      <c r="B128" s="181" t="s">
        <v>277</v>
      </c>
      <c r="C128" s="181" t="s">
        <v>278</v>
      </c>
      <c r="D128" s="182" t="s">
        <v>279</v>
      </c>
      <c r="E128" s="181" t="s">
        <v>3</v>
      </c>
      <c r="F128" s="181" t="s">
        <v>1</v>
      </c>
      <c r="G128" s="181" t="s">
        <v>1316</v>
      </c>
      <c r="H128" s="193">
        <v>0.46691654100000002</v>
      </c>
      <c r="I128" s="177">
        <v>1.2031829000000001E-2</v>
      </c>
      <c r="J128" s="178">
        <v>2.9067300000000002E-3</v>
      </c>
      <c r="K128" s="179">
        <v>3.4836599999999998E-5</v>
      </c>
      <c r="L128" s="180">
        <v>251689</v>
      </c>
      <c r="M128" s="181"/>
      <c r="N128" s="193">
        <v>0.44246000000000002</v>
      </c>
      <c r="O128" s="177">
        <v>1.7000000000000001E-2</v>
      </c>
      <c r="P128" s="178">
        <v>9.2144099999999993E-3</v>
      </c>
      <c r="Q128" s="192">
        <v>6.5046800000000002E-2</v>
      </c>
      <c r="R128" s="180">
        <v>27549</v>
      </c>
      <c r="S128" s="181"/>
      <c r="T128" s="193">
        <v>0.441</v>
      </c>
      <c r="U128" s="177">
        <v>1.3650000000000001E-2</v>
      </c>
      <c r="V128" s="178">
        <v>5.9849999999999999E-3</v>
      </c>
      <c r="W128" s="192">
        <v>2.2610000000000002E-2</v>
      </c>
      <c r="X128" s="180">
        <v>56493</v>
      </c>
      <c r="Y128" s="11"/>
      <c r="Z128" s="193">
        <v>0.46050000000000002</v>
      </c>
      <c r="AA128" s="177">
        <v>1.2699999999999999E-2</v>
      </c>
      <c r="AB128" s="178">
        <v>2.5000000000000001E-3</v>
      </c>
      <c r="AC128" s="179">
        <v>4.5600000000000001E-7</v>
      </c>
      <c r="AD128" s="180">
        <v>335731</v>
      </c>
      <c r="AE128" s="48"/>
      <c r="AF128" s="199">
        <v>0.47503420400000002</v>
      </c>
      <c r="AG128" s="64">
        <v>9.8940850000000004E-3</v>
      </c>
      <c r="AH128" s="65">
        <v>2.8827829999999999E-3</v>
      </c>
      <c r="AI128" s="211">
        <v>5.9886200000000003E-4</v>
      </c>
      <c r="AJ128" s="67">
        <v>274807</v>
      </c>
      <c r="AK128" s="48"/>
      <c r="AL128" s="199">
        <v>0.44246000000000002</v>
      </c>
      <c r="AM128" s="64">
        <v>8.9999999999999993E-3</v>
      </c>
      <c r="AN128" s="65">
        <v>7.9708560000000001E-3</v>
      </c>
      <c r="AO128" s="210">
        <v>0.25885000000000002</v>
      </c>
      <c r="AP128" s="67">
        <v>45086</v>
      </c>
      <c r="AQ128" s="48"/>
      <c r="AR128" s="199">
        <v>0.441</v>
      </c>
      <c r="AS128" s="64">
        <v>1.6469999999999999E-2</v>
      </c>
      <c r="AT128" s="65">
        <v>5.6899999999999997E-3</v>
      </c>
      <c r="AU128" s="64">
        <v>3.7950000000000002E-3</v>
      </c>
      <c r="AV128" s="67">
        <v>62773</v>
      </c>
      <c r="AW128" s="48"/>
      <c r="AX128" s="199">
        <v>0.4657</v>
      </c>
      <c r="AY128" s="64">
        <v>1.0999999999999999E-2</v>
      </c>
      <c r="AZ128" s="65">
        <v>2.3999999999999998E-3</v>
      </c>
      <c r="BA128" s="66">
        <v>6.63E-6</v>
      </c>
      <c r="BB128" s="67">
        <v>382666</v>
      </c>
      <c r="BC128" s="47"/>
      <c r="BD128" s="212">
        <v>0.61959730780905997</v>
      </c>
    </row>
    <row r="129" spans="1:56" s="56" customFormat="1" ht="23" customHeight="1" x14ac:dyDescent="0.2">
      <c r="A129" s="175" t="s">
        <v>967</v>
      </c>
      <c r="B129" s="181" t="s">
        <v>396</v>
      </c>
      <c r="C129" s="181" t="s">
        <v>397</v>
      </c>
      <c r="D129" s="182" t="s">
        <v>398</v>
      </c>
      <c r="E129" s="181" t="s">
        <v>4</v>
      </c>
      <c r="F129" s="181" t="s">
        <v>2</v>
      </c>
      <c r="G129" s="188" t="s">
        <v>113</v>
      </c>
      <c r="H129" s="193">
        <v>0.69395240400000002</v>
      </c>
      <c r="I129" s="177">
        <v>1.7874976000000001E-2</v>
      </c>
      <c r="J129" s="178">
        <v>3.2143229999999998E-3</v>
      </c>
      <c r="K129" s="179">
        <v>2.6799999999999998E-8</v>
      </c>
      <c r="L129" s="180">
        <v>233817</v>
      </c>
      <c r="M129" s="181"/>
      <c r="N129" s="193">
        <v>0.73702000000000001</v>
      </c>
      <c r="O129" s="177">
        <v>2.4E-2</v>
      </c>
      <c r="P129" s="178">
        <v>1.0274939E-2</v>
      </c>
      <c r="Q129" s="192">
        <v>1.9502700000000001E-2</v>
      </c>
      <c r="R129" s="180">
        <v>27549</v>
      </c>
      <c r="S129" s="181"/>
      <c r="T129" s="193">
        <v>0.70599999999999996</v>
      </c>
      <c r="U129" s="177">
        <v>1.4630000000000001E-2</v>
      </c>
      <c r="V129" s="178">
        <v>6.522E-3</v>
      </c>
      <c r="W129" s="192">
        <v>2.487E-2</v>
      </c>
      <c r="X129" s="180">
        <v>56584</v>
      </c>
      <c r="Y129" s="11"/>
      <c r="Z129" s="193">
        <v>0.69930000000000003</v>
      </c>
      <c r="AA129" s="177">
        <v>1.77E-2</v>
      </c>
      <c r="AB129" s="178">
        <v>2.8E-3</v>
      </c>
      <c r="AC129" s="179">
        <v>1.6799999999999999E-10</v>
      </c>
      <c r="AD129" s="180">
        <v>317950</v>
      </c>
      <c r="AE129" s="48"/>
      <c r="AF129" s="199">
        <v>0.69859692399999995</v>
      </c>
      <c r="AG129" s="64">
        <v>7.2901520000000003E-3</v>
      </c>
      <c r="AH129" s="65">
        <v>3.091431E-3</v>
      </c>
      <c r="AI129" s="210">
        <v>1.8364775999999999E-2</v>
      </c>
      <c r="AJ129" s="67">
        <v>269311</v>
      </c>
      <c r="AK129" s="48"/>
      <c r="AL129" s="199">
        <v>0.73702000000000001</v>
      </c>
      <c r="AM129" s="64">
        <v>3.0000000000000001E-3</v>
      </c>
      <c r="AN129" s="65">
        <v>1.0150757E-2</v>
      </c>
      <c r="AO129" s="210">
        <v>0.76757799999999998</v>
      </c>
      <c r="AP129" s="67">
        <v>45086</v>
      </c>
      <c r="AQ129" s="48"/>
      <c r="AR129" s="199">
        <v>0.70599999999999996</v>
      </c>
      <c r="AS129" s="64">
        <v>9.3449999999999991E-3</v>
      </c>
      <c r="AT129" s="65">
        <v>6.1789999999999996E-3</v>
      </c>
      <c r="AU129" s="210">
        <v>0.13039999999999999</v>
      </c>
      <c r="AV129" s="67">
        <v>62850</v>
      </c>
      <c r="AW129" s="48"/>
      <c r="AX129" s="199">
        <v>0.7026</v>
      </c>
      <c r="AY129" s="64">
        <v>7.4000000000000003E-3</v>
      </c>
      <c r="AZ129" s="65">
        <v>2.7000000000000001E-3</v>
      </c>
      <c r="BA129" s="64">
        <v>5.6849999999999999E-3</v>
      </c>
      <c r="BB129" s="67">
        <v>377247</v>
      </c>
      <c r="BC129" s="47"/>
      <c r="BD129" s="212">
        <v>7.3680915319599997E-3</v>
      </c>
    </row>
    <row r="130" spans="1:56" s="56" customFormat="1" ht="23" customHeight="1" x14ac:dyDescent="0.2">
      <c r="A130" s="175" t="s">
        <v>967</v>
      </c>
      <c r="B130" s="181" t="s">
        <v>402</v>
      </c>
      <c r="C130" s="181" t="s">
        <v>403</v>
      </c>
      <c r="D130" s="182" t="s">
        <v>404</v>
      </c>
      <c r="E130" s="181" t="s">
        <v>4</v>
      </c>
      <c r="F130" s="181" t="s">
        <v>2</v>
      </c>
      <c r="G130" s="181" t="s">
        <v>1316</v>
      </c>
      <c r="H130" s="193">
        <v>0.69405267699999995</v>
      </c>
      <c r="I130" s="177">
        <v>1.9475902999999999E-2</v>
      </c>
      <c r="J130" s="178">
        <v>3.3610010000000002E-3</v>
      </c>
      <c r="K130" s="179">
        <v>6.8500000000000001E-9</v>
      </c>
      <c r="L130" s="180">
        <v>213566</v>
      </c>
      <c r="M130" s="181"/>
      <c r="N130" s="193">
        <v>0.73694999999999999</v>
      </c>
      <c r="O130" s="177">
        <v>2.4E-2</v>
      </c>
      <c r="P130" s="178">
        <v>1.0287516E-2</v>
      </c>
      <c r="Q130" s="192">
        <v>1.9652099999999999E-2</v>
      </c>
      <c r="R130" s="180">
        <v>27549</v>
      </c>
      <c r="S130" s="181"/>
      <c r="T130" s="193">
        <v>0.70723000000000003</v>
      </c>
      <c r="U130" s="177">
        <v>1.5051500000000001E-2</v>
      </c>
      <c r="V130" s="178">
        <v>6.5165400000000004E-3</v>
      </c>
      <c r="W130" s="192">
        <v>2.0902899999999999E-2</v>
      </c>
      <c r="X130" s="180">
        <v>56668</v>
      </c>
      <c r="Y130" s="11"/>
      <c r="Z130" s="193">
        <v>0.69989999999999997</v>
      </c>
      <c r="AA130" s="177">
        <v>1.9E-2</v>
      </c>
      <c r="AB130" s="178">
        <v>2.8999999999999998E-3</v>
      </c>
      <c r="AC130" s="179">
        <v>3.7700000000000003E-11</v>
      </c>
      <c r="AD130" s="180">
        <v>297783</v>
      </c>
      <c r="AE130" s="48"/>
      <c r="AF130" s="199">
        <v>0.69847493800000005</v>
      </c>
      <c r="AG130" s="64">
        <v>6.3217910000000002E-3</v>
      </c>
      <c r="AH130" s="65">
        <v>3.1940750000000002E-3</v>
      </c>
      <c r="AI130" s="210">
        <v>4.7790739999999998E-2</v>
      </c>
      <c r="AJ130" s="67">
        <v>252113</v>
      </c>
      <c r="AK130" s="48"/>
      <c r="AL130" s="199">
        <v>0.73694999999999999</v>
      </c>
      <c r="AM130" s="64">
        <v>3.0000000000000001E-3</v>
      </c>
      <c r="AN130" s="65">
        <v>9.5651280000000009E-3</v>
      </c>
      <c r="AO130" s="210">
        <v>0.75379499999999999</v>
      </c>
      <c r="AP130" s="67">
        <v>45086</v>
      </c>
      <c r="AQ130" s="48"/>
      <c r="AR130" s="199">
        <v>0.70504999999999995</v>
      </c>
      <c r="AS130" s="64">
        <v>9.0760300000000006E-3</v>
      </c>
      <c r="AT130" s="65">
        <v>6.1737099999999998E-3</v>
      </c>
      <c r="AU130" s="210">
        <v>0.14153299999999999</v>
      </c>
      <c r="AV130" s="67">
        <v>62945</v>
      </c>
      <c r="AW130" s="48"/>
      <c r="AX130" s="199">
        <v>0.70289999999999997</v>
      </c>
      <c r="AY130" s="64">
        <v>6.6E-3</v>
      </c>
      <c r="AZ130" s="65">
        <v>2.7000000000000001E-3</v>
      </c>
      <c r="BA130" s="210">
        <v>1.5429999999999999E-2</v>
      </c>
      <c r="BB130" s="67">
        <v>360144</v>
      </c>
      <c r="BC130" s="47"/>
      <c r="BD130" s="212">
        <v>1.54067961169E-3</v>
      </c>
    </row>
    <row r="131" spans="1:56" s="56" customFormat="1" ht="23" customHeight="1" x14ac:dyDescent="0.2">
      <c r="A131" s="175" t="s">
        <v>967</v>
      </c>
      <c r="B131" s="181" t="s">
        <v>414</v>
      </c>
      <c r="C131" s="181" t="s">
        <v>415</v>
      </c>
      <c r="D131" s="182" t="s">
        <v>404</v>
      </c>
      <c r="E131" s="181" t="s">
        <v>2</v>
      </c>
      <c r="F131" s="181" t="s">
        <v>1</v>
      </c>
      <c r="G131" s="181" t="s">
        <v>1316</v>
      </c>
      <c r="H131" s="193">
        <v>0.69404675400000004</v>
      </c>
      <c r="I131" s="177">
        <v>1.7894276000000001E-2</v>
      </c>
      <c r="J131" s="178">
        <v>3.2078279999999998E-3</v>
      </c>
      <c r="K131" s="179">
        <v>2.4299999999999999E-8</v>
      </c>
      <c r="L131" s="180">
        <v>235004</v>
      </c>
      <c r="M131" s="181"/>
      <c r="N131" s="193">
        <v>0.73694999999999999</v>
      </c>
      <c r="O131" s="177">
        <v>2.4E-2</v>
      </c>
      <c r="P131" s="178">
        <v>1.0286474E-2</v>
      </c>
      <c r="Q131" s="192">
        <v>1.96397E-2</v>
      </c>
      <c r="R131" s="180">
        <v>27549</v>
      </c>
      <c r="S131" s="181"/>
      <c r="T131" s="193">
        <v>0.70689999999999997</v>
      </c>
      <c r="U131" s="177">
        <v>1.359E-2</v>
      </c>
      <c r="V131" s="178">
        <v>6.548E-3</v>
      </c>
      <c r="W131" s="192">
        <v>3.7920000000000002E-2</v>
      </c>
      <c r="X131" s="180">
        <v>56458</v>
      </c>
      <c r="Y131" s="11"/>
      <c r="Z131" s="193">
        <v>0.69950000000000001</v>
      </c>
      <c r="AA131" s="177">
        <v>1.7600000000000001E-2</v>
      </c>
      <c r="AB131" s="178">
        <v>2.8E-3</v>
      </c>
      <c r="AC131" s="179">
        <v>2.4199999999999999E-10</v>
      </c>
      <c r="AD131" s="180">
        <v>319011</v>
      </c>
      <c r="AE131" s="48"/>
      <c r="AF131" s="199">
        <v>0.697708985</v>
      </c>
      <c r="AG131" s="64">
        <v>6.5393459999999997E-3</v>
      </c>
      <c r="AH131" s="65">
        <v>3.2292969999999999E-3</v>
      </c>
      <c r="AI131" s="210">
        <v>4.2866746999999997E-2</v>
      </c>
      <c r="AJ131" s="67">
        <v>245123</v>
      </c>
      <c r="AK131" s="48"/>
      <c r="AL131" s="199">
        <v>0.73694999999999999</v>
      </c>
      <c r="AM131" s="64">
        <v>3.0000000000000001E-3</v>
      </c>
      <c r="AN131" s="65">
        <v>9.5766229999999994E-3</v>
      </c>
      <c r="AO131" s="210">
        <v>0.754081</v>
      </c>
      <c r="AP131" s="67">
        <v>45086</v>
      </c>
      <c r="AQ131" s="48"/>
      <c r="AR131" s="199">
        <v>0.70689999999999997</v>
      </c>
      <c r="AS131" s="64">
        <v>8.7100000000000007E-3</v>
      </c>
      <c r="AT131" s="65">
        <v>6.2059999999999997E-3</v>
      </c>
      <c r="AU131" s="210">
        <v>0.1605</v>
      </c>
      <c r="AV131" s="67">
        <v>62710</v>
      </c>
      <c r="AW131" s="48"/>
      <c r="AX131" s="199">
        <v>0.70269999999999999</v>
      </c>
      <c r="AY131" s="64">
        <v>6.7000000000000002E-3</v>
      </c>
      <c r="AZ131" s="65">
        <v>2.7000000000000001E-3</v>
      </c>
      <c r="BA131" s="210">
        <v>1.504E-2</v>
      </c>
      <c r="BB131" s="67">
        <v>352919</v>
      </c>
      <c r="BC131" s="47"/>
      <c r="BD131" s="212">
        <v>4.5706209846499996E-3</v>
      </c>
    </row>
    <row r="132" spans="1:56" s="56" customFormat="1" ht="23" customHeight="1" x14ac:dyDescent="0.2">
      <c r="A132" s="175" t="s">
        <v>967</v>
      </c>
      <c r="B132" s="181" t="s">
        <v>236</v>
      </c>
      <c r="C132" s="181" t="s">
        <v>237</v>
      </c>
      <c r="D132" s="182" t="s">
        <v>238</v>
      </c>
      <c r="E132" s="181" t="s">
        <v>1</v>
      </c>
      <c r="F132" s="181" t="s">
        <v>3</v>
      </c>
      <c r="G132" s="181" t="s">
        <v>1316</v>
      </c>
      <c r="H132" s="193">
        <v>0.82923434200000001</v>
      </c>
      <c r="I132" s="177">
        <v>1.6077032000000002E-2</v>
      </c>
      <c r="J132" s="178">
        <v>3.804623E-3</v>
      </c>
      <c r="K132" s="179">
        <v>2.3824499999999999E-5</v>
      </c>
      <c r="L132" s="180">
        <v>250502</v>
      </c>
      <c r="M132" s="181"/>
      <c r="N132" s="193">
        <v>0.97260000000000002</v>
      </c>
      <c r="O132" s="177">
        <v>4.5999999999999999E-2</v>
      </c>
      <c r="P132" s="178">
        <v>3.0623771000000001E-2</v>
      </c>
      <c r="Q132" s="192">
        <v>0.13307099999999999</v>
      </c>
      <c r="R132" s="180">
        <v>27549</v>
      </c>
      <c r="S132" s="181"/>
      <c r="T132" s="193">
        <v>0.82889999999999997</v>
      </c>
      <c r="U132" s="177">
        <v>1.201E-2</v>
      </c>
      <c r="V132" s="178">
        <v>7.9129999999999999E-3</v>
      </c>
      <c r="W132" s="192">
        <v>0.129</v>
      </c>
      <c r="X132" s="180">
        <v>56564</v>
      </c>
      <c r="Y132" s="11"/>
      <c r="Z132" s="193">
        <v>0.83089999999999997</v>
      </c>
      <c r="AA132" s="177">
        <v>1.5699999999999999E-2</v>
      </c>
      <c r="AB132" s="178">
        <v>3.3999999999999998E-3</v>
      </c>
      <c r="AC132" s="179">
        <v>4.1200000000000004E-6</v>
      </c>
      <c r="AD132" s="180">
        <v>334615</v>
      </c>
      <c r="AE132" s="48"/>
      <c r="AF132" s="199">
        <v>0.83692812599999999</v>
      </c>
      <c r="AG132" s="64">
        <v>1.9485611999999999E-2</v>
      </c>
      <c r="AH132" s="65">
        <v>3.7825490000000001E-3</v>
      </c>
      <c r="AI132" s="66">
        <v>2.5800000000000001E-7</v>
      </c>
      <c r="AJ132" s="67">
        <v>273622</v>
      </c>
      <c r="AK132" s="48"/>
      <c r="AL132" s="199">
        <v>0.97260000000000002</v>
      </c>
      <c r="AM132" s="64">
        <v>3.6999999999999998E-2</v>
      </c>
      <c r="AN132" s="65">
        <v>2.7039641E-2</v>
      </c>
      <c r="AO132" s="210">
        <v>0.17119899999999999</v>
      </c>
      <c r="AP132" s="67">
        <v>45086</v>
      </c>
      <c r="AQ132" s="48"/>
      <c r="AR132" s="199">
        <v>0.82889999999999997</v>
      </c>
      <c r="AS132" s="64">
        <v>1.7219999999999999E-2</v>
      </c>
      <c r="AT132" s="65">
        <v>7.4910000000000003E-3</v>
      </c>
      <c r="AU132" s="210">
        <v>2.1510000000000001E-2</v>
      </c>
      <c r="AV132" s="67">
        <v>62845</v>
      </c>
      <c r="AW132" s="48"/>
      <c r="AX132" s="199">
        <v>0.83740000000000003</v>
      </c>
      <c r="AY132" s="64">
        <v>1.9300000000000001E-2</v>
      </c>
      <c r="AZ132" s="65">
        <v>3.3999999999999998E-3</v>
      </c>
      <c r="BA132" s="66">
        <v>8.3799999999999996E-9</v>
      </c>
      <c r="BB132" s="67">
        <v>381553</v>
      </c>
      <c r="BC132" s="47"/>
      <c r="BD132" s="212">
        <v>0.44864259445512999</v>
      </c>
    </row>
    <row r="133" spans="1:56" s="56" customFormat="1" ht="23" customHeight="1" x14ac:dyDescent="0.2">
      <c r="A133" s="175" t="s">
        <v>967</v>
      </c>
      <c r="B133" s="181" t="s">
        <v>223</v>
      </c>
      <c r="C133" s="181" t="s">
        <v>224</v>
      </c>
      <c r="D133" s="182" t="s">
        <v>219</v>
      </c>
      <c r="E133" s="181" t="s">
        <v>3</v>
      </c>
      <c r="F133" s="181" t="s">
        <v>1</v>
      </c>
      <c r="G133" s="181" t="s">
        <v>1316</v>
      </c>
      <c r="H133" s="193">
        <v>0.50913996100000003</v>
      </c>
      <c r="I133" s="177">
        <v>1.2508708E-2</v>
      </c>
      <c r="J133" s="178">
        <v>2.8740620000000001E-3</v>
      </c>
      <c r="K133" s="179">
        <v>1.34732E-5</v>
      </c>
      <c r="L133" s="180">
        <v>251689</v>
      </c>
      <c r="M133" s="181"/>
      <c r="N133" s="193">
        <v>0.47526000000000002</v>
      </c>
      <c r="O133" s="177">
        <v>0.02</v>
      </c>
      <c r="P133" s="178">
        <v>8.9712779999999992E-3</v>
      </c>
      <c r="Q133" s="192">
        <v>2.5791499999999998E-2</v>
      </c>
      <c r="R133" s="180">
        <v>27549</v>
      </c>
      <c r="S133" s="181"/>
      <c r="T133" s="193">
        <v>0.48520000000000002</v>
      </c>
      <c r="U133" s="177">
        <v>1.103E-2</v>
      </c>
      <c r="V133" s="178">
        <v>5.9709999999999997E-3</v>
      </c>
      <c r="W133" s="192">
        <v>6.4659999999999995E-2</v>
      </c>
      <c r="X133" s="180">
        <v>56520</v>
      </c>
      <c r="Y133" s="11"/>
      <c r="Z133" s="193">
        <v>0.50239999999999996</v>
      </c>
      <c r="AA133" s="177">
        <v>1.2800000000000001E-2</v>
      </c>
      <c r="AB133" s="178">
        <v>2.5000000000000001E-3</v>
      </c>
      <c r="AC133" s="179">
        <v>2.53E-7</v>
      </c>
      <c r="AD133" s="180">
        <v>335758</v>
      </c>
      <c r="AE133" s="48"/>
      <c r="AF133" s="199">
        <v>0.50457193199999995</v>
      </c>
      <c r="AG133" s="64">
        <v>1.013932E-2</v>
      </c>
      <c r="AH133" s="65">
        <v>2.952625E-3</v>
      </c>
      <c r="AI133" s="211">
        <v>5.9473900000000005E-4</v>
      </c>
      <c r="AJ133" s="67">
        <v>248855</v>
      </c>
      <c r="AK133" s="48"/>
      <c r="AL133" s="199">
        <v>0.47526000000000002</v>
      </c>
      <c r="AM133" s="64">
        <v>1.9E-2</v>
      </c>
      <c r="AN133" s="65">
        <v>7.780843E-3</v>
      </c>
      <c r="AO133" s="210">
        <v>1.4610400000000001E-2</v>
      </c>
      <c r="AP133" s="67">
        <v>45086</v>
      </c>
      <c r="AQ133" s="48"/>
      <c r="AR133" s="199">
        <v>0.48520000000000002</v>
      </c>
      <c r="AS133" s="64">
        <v>2.402E-2</v>
      </c>
      <c r="AT133" s="65">
        <v>5.6389999999999999E-3</v>
      </c>
      <c r="AU133" s="66">
        <v>2.05E-5</v>
      </c>
      <c r="AV133" s="67">
        <v>62768</v>
      </c>
      <c r="AW133" s="48"/>
      <c r="AX133" s="199">
        <v>0.49790000000000001</v>
      </c>
      <c r="AY133" s="64">
        <v>1.37E-2</v>
      </c>
      <c r="AZ133" s="65">
        <v>2.5000000000000001E-3</v>
      </c>
      <c r="BA133" s="66">
        <v>3.1200000000000001E-8</v>
      </c>
      <c r="BB133" s="67">
        <v>356709</v>
      </c>
      <c r="BC133" s="47"/>
      <c r="BD133" s="212">
        <v>0.79670699362375996</v>
      </c>
    </row>
    <row r="134" spans="1:56" s="56" customFormat="1" ht="23" customHeight="1" x14ac:dyDescent="0.2">
      <c r="A134" s="175" t="s">
        <v>967</v>
      </c>
      <c r="B134" s="181" t="s">
        <v>217</v>
      </c>
      <c r="C134" s="181" t="s">
        <v>218</v>
      </c>
      <c r="D134" s="182" t="s">
        <v>219</v>
      </c>
      <c r="E134" s="181" t="s">
        <v>3</v>
      </c>
      <c r="F134" s="181" t="s">
        <v>1</v>
      </c>
      <c r="G134" s="181" t="s">
        <v>1316</v>
      </c>
      <c r="H134" s="193">
        <v>0.50757879500000003</v>
      </c>
      <c r="I134" s="177">
        <v>1.2060530999999999E-2</v>
      </c>
      <c r="J134" s="178">
        <v>2.9137080000000001E-3</v>
      </c>
      <c r="K134" s="179">
        <v>3.4846199999999999E-5</v>
      </c>
      <c r="L134" s="180">
        <v>244631</v>
      </c>
      <c r="M134" s="181"/>
      <c r="N134" s="193">
        <v>0.47526000000000002</v>
      </c>
      <c r="O134" s="177">
        <v>0.02</v>
      </c>
      <c r="P134" s="178">
        <v>9.0131150000000004E-3</v>
      </c>
      <c r="Q134" s="192">
        <v>2.6487500000000001E-2</v>
      </c>
      <c r="R134" s="180">
        <v>27549</v>
      </c>
      <c r="S134" s="181"/>
      <c r="T134" s="193">
        <v>0.4849</v>
      </c>
      <c r="U134" s="177">
        <v>1.048E-2</v>
      </c>
      <c r="V134" s="178">
        <v>5.9659999999999999E-3</v>
      </c>
      <c r="W134" s="192">
        <v>7.8869999999999996E-2</v>
      </c>
      <c r="X134" s="180">
        <v>56558</v>
      </c>
      <c r="Y134" s="11"/>
      <c r="Z134" s="193">
        <v>0.501</v>
      </c>
      <c r="AA134" s="177">
        <v>1.24E-2</v>
      </c>
      <c r="AB134" s="178">
        <v>2.5000000000000001E-3</v>
      </c>
      <c r="AC134" s="179">
        <v>8.1800000000000005E-7</v>
      </c>
      <c r="AD134" s="180">
        <v>328738</v>
      </c>
      <c r="AE134" s="48"/>
      <c r="AF134" s="199">
        <v>0.50352643900000005</v>
      </c>
      <c r="AG134" s="64">
        <v>1.0578799E-2</v>
      </c>
      <c r="AH134" s="65">
        <v>2.8254539999999998E-3</v>
      </c>
      <c r="AI134" s="211">
        <v>1.8103800000000001E-4</v>
      </c>
      <c r="AJ134" s="67">
        <v>272337</v>
      </c>
      <c r="AK134" s="48"/>
      <c r="AL134" s="199">
        <v>0.47526000000000002</v>
      </c>
      <c r="AM134" s="64">
        <v>1.9E-2</v>
      </c>
      <c r="AN134" s="65">
        <v>7.7586870000000002E-3</v>
      </c>
      <c r="AO134" s="210">
        <v>1.4330600000000001E-2</v>
      </c>
      <c r="AP134" s="67">
        <v>45086</v>
      </c>
      <c r="AQ134" s="48"/>
      <c r="AR134" s="199">
        <v>0.4849</v>
      </c>
      <c r="AS134" s="64">
        <v>2.3900000000000001E-2</v>
      </c>
      <c r="AT134" s="65">
        <v>5.6350000000000003E-3</v>
      </c>
      <c r="AU134" s="66">
        <v>2.2399999999999999E-5</v>
      </c>
      <c r="AV134" s="67">
        <v>62817</v>
      </c>
      <c r="AW134" s="48"/>
      <c r="AX134" s="199">
        <v>0.49740000000000001</v>
      </c>
      <c r="AY134" s="64">
        <v>1.38E-2</v>
      </c>
      <c r="AZ134" s="65">
        <v>2.3999999999999998E-3</v>
      </c>
      <c r="BA134" s="66">
        <v>9.0200000000000007E-9</v>
      </c>
      <c r="BB134" s="67">
        <v>380240</v>
      </c>
      <c r="BC134" s="47"/>
      <c r="BD134" s="212">
        <v>0.68267365822847004</v>
      </c>
    </row>
    <row r="135" spans="1:56" s="56" customFormat="1" ht="23" customHeight="1" x14ac:dyDescent="0.2">
      <c r="A135" s="175" t="s">
        <v>967</v>
      </c>
      <c r="B135" s="181" t="s">
        <v>104</v>
      </c>
      <c r="C135" s="181" t="s">
        <v>105</v>
      </c>
      <c r="D135" s="182" t="s">
        <v>106</v>
      </c>
      <c r="E135" s="181" t="s">
        <v>2</v>
      </c>
      <c r="F135" s="181" t="s">
        <v>4</v>
      </c>
      <c r="G135" s="181" t="s">
        <v>1316</v>
      </c>
      <c r="H135" s="193">
        <v>0.30461598299999998</v>
      </c>
      <c r="I135" s="177">
        <v>2.0245479E-2</v>
      </c>
      <c r="J135" s="178">
        <v>3.4479459999999999E-3</v>
      </c>
      <c r="K135" s="179">
        <v>4.3100000000000002E-9</v>
      </c>
      <c r="L135" s="180">
        <v>210826</v>
      </c>
      <c r="M135" s="181"/>
      <c r="N135" s="193">
        <v>0.34256999999999999</v>
      </c>
      <c r="O135" s="177">
        <v>8.9999999999999993E-3</v>
      </c>
      <c r="P135" s="178">
        <v>8.9368880000000005E-3</v>
      </c>
      <c r="Q135" s="192">
        <v>0.31390499999999999</v>
      </c>
      <c r="R135" s="180">
        <v>27549</v>
      </c>
      <c r="S135" s="181"/>
      <c r="T135" s="193">
        <v>0.32669999999999999</v>
      </c>
      <c r="U135" s="177">
        <v>1.6109999999999999E-2</v>
      </c>
      <c r="V135" s="178">
        <v>7.5719999999999997E-3</v>
      </c>
      <c r="W135" s="192">
        <v>3.3369999999999997E-2</v>
      </c>
      <c r="X135" s="180">
        <v>40238</v>
      </c>
      <c r="Y135" s="11"/>
      <c r="Z135" s="193">
        <v>0.31219999999999998</v>
      </c>
      <c r="AA135" s="177">
        <v>1.84E-2</v>
      </c>
      <c r="AB135" s="178">
        <v>3.0000000000000001E-3</v>
      </c>
      <c r="AC135" s="179">
        <v>5.38E-10</v>
      </c>
      <c r="AD135" s="180">
        <v>278613</v>
      </c>
      <c r="AE135" s="48"/>
      <c r="AF135" s="199">
        <v>0.30316114799999999</v>
      </c>
      <c r="AG135" s="64">
        <v>2.1685829E-2</v>
      </c>
      <c r="AH135" s="65">
        <v>3.4300369999999999E-3</v>
      </c>
      <c r="AI135" s="66">
        <v>2.5799999999999999E-10</v>
      </c>
      <c r="AJ135" s="67">
        <v>228573</v>
      </c>
      <c r="AK135" s="48"/>
      <c r="AL135" s="199">
        <v>0.34256999999999999</v>
      </c>
      <c r="AM135" s="64">
        <v>2.9000000000000001E-2</v>
      </c>
      <c r="AN135" s="65">
        <v>8.1225120000000001E-3</v>
      </c>
      <c r="AO135" s="211">
        <v>3.5654000000000003E-4</v>
      </c>
      <c r="AP135" s="67">
        <v>45086</v>
      </c>
      <c r="AQ135" s="48"/>
      <c r="AR135" s="199">
        <v>0.32669999999999999</v>
      </c>
      <c r="AS135" s="64">
        <v>1.9879999999999998E-2</v>
      </c>
      <c r="AT135" s="65">
        <v>7.0889999999999998E-3</v>
      </c>
      <c r="AU135" s="64">
        <v>5.0540000000000003E-3</v>
      </c>
      <c r="AV135" s="67">
        <v>46451</v>
      </c>
      <c r="AW135" s="48"/>
      <c r="AX135" s="199">
        <v>0.312</v>
      </c>
      <c r="AY135" s="64">
        <v>2.23E-2</v>
      </c>
      <c r="AZ135" s="65">
        <v>2.8999999999999998E-3</v>
      </c>
      <c r="BA135" s="66">
        <v>1.08E-14</v>
      </c>
      <c r="BB135" s="67">
        <v>320110</v>
      </c>
      <c r="BC135" s="47"/>
      <c r="BD135" s="212">
        <v>0.34420603110270998</v>
      </c>
    </row>
    <row r="136" spans="1:56" s="56" customFormat="1" ht="23" customHeight="1" x14ac:dyDescent="0.2">
      <c r="A136" s="175" t="s">
        <v>967</v>
      </c>
      <c r="B136" s="181" t="s">
        <v>78</v>
      </c>
      <c r="C136" s="181" t="s">
        <v>79</v>
      </c>
      <c r="D136" s="182" t="s">
        <v>80</v>
      </c>
      <c r="E136" s="181" t="s">
        <v>3</v>
      </c>
      <c r="F136" s="181" t="s">
        <v>2</v>
      </c>
      <c r="G136" s="181" t="s">
        <v>1316</v>
      </c>
      <c r="H136" s="193">
        <v>0.31702758399999997</v>
      </c>
      <c r="I136" s="177">
        <v>3.0058002E-2</v>
      </c>
      <c r="J136" s="178">
        <v>3.8695050000000001E-3</v>
      </c>
      <c r="K136" s="179">
        <v>7.9799999999999995E-15</v>
      </c>
      <c r="L136" s="180">
        <v>171503</v>
      </c>
      <c r="M136" s="181"/>
      <c r="N136" s="193">
        <v>0.37945000000000001</v>
      </c>
      <c r="O136" s="177">
        <v>3.6999999999999998E-2</v>
      </c>
      <c r="P136" s="178">
        <v>9.1716939999999993E-3</v>
      </c>
      <c r="Q136" s="179">
        <v>5.4799999999999997E-5</v>
      </c>
      <c r="R136" s="180">
        <v>27549</v>
      </c>
      <c r="S136" s="181"/>
      <c r="T136" s="193">
        <v>0.32890000000000003</v>
      </c>
      <c r="U136" s="177">
        <v>3.662E-2</v>
      </c>
      <c r="V136" s="178">
        <v>6.3109999999999998E-3</v>
      </c>
      <c r="W136" s="179">
        <v>6.5899999999999998E-9</v>
      </c>
      <c r="X136" s="180">
        <v>56554</v>
      </c>
      <c r="Y136" s="11"/>
      <c r="Z136" s="193">
        <v>0.3271</v>
      </c>
      <c r="AA136" s="177">
        <v>3.2399999999999998E-2</v>
      </c>
      <c r="AB136" s="178">
        <v>3.0999999999999999E-3</v>
      </c>
      <c r="AC136" s="179">
        <v>1.45E-25</v>
      </c>
      <c r="AD136" s="180">
        <v>255606</v>
      </c>
      <c r="AE136" s="48"/>
      <c r="AF136" s="199">
        <v>0.31472855599999999</v>
      </c>
      <c r="AG136" s="64">
        <v>2.5015243E-2</v>
      </c>
      <c r="AH136" s="65">
        <v>3.906021E-3</v>
      </c>
      <c r="AI136" s="66">
        <v>1.51E-10</v>
      </c>
      <c r="AJ136" s="67">
        <v>179508</v>
      </c>
      <c r="AK136" s="48"/>
      <c r="AL136" s="199">
        <v>0.37945000000000001</v>
      </c>
      <c r="AM136" s="64">
        <v>2.8000000000000001E-2</v>
      </c>
      <c r="AN136" s="65">
        <v>7.9926700000000003E-3</v>
      </c>
      <c r="AO136" s="211">
        <v>4.5968700000000002E-4</v>
      </c>
      <c r="AP136" s="67">
        <v>45086</v>
      </c>
      <c r="AQ136" s="48"/>
      <c r="AR136" s="199">
        <v>0.32890000000000003</v>
      </c>
      <c r="AS136" s="64">
        <v>1.485E-2</v>
      </c>
      <c r="AT136" s="65">
        <v>6.012E-3</v>
      </c>
      <c r="AU136" s="210">
        <v>1.3509999999999999E-2</v>
      </c>
      <c r="AV136" s="67">
        <v>62825</v>
      </c>
      <c r="AW136" s="48"/>
      <c r="AX136" s="199">
        <v>0.3276</v>
      </c>
      <c r="AY136" s="64">
        <v>2.29E-2</v>
      </c>
      <c r="AZ136" s="65">
        <v>3.0000000000000001E-3</v>
      </c>
      <c r="BA136" s="66">
        <v>4.6E-14</v>
      </c>
      <c r="BB136" s="67">
        <v>287419</v>
      </c>
      <c r="BC136" s="47"/>
      <c r="BD136" s="212">
        <v>2.584302713637E-2</v>
      </c>
    </row>
    <row r="137" spans="1:56" s="56" customFormat="1" ht="23" customHeight="1" x14ac:dyDescent="0.2">
      <c r="A137" s="175" t="s">
        <v>967</v>
      </c>
      <c r="B137" s="181" t="s">
        <v>110</v>
      </c>
      <c r="C137" s="181" t="s">
        <v>111</v>
      </c>
      <c r="D137" s="182" t="s">
        <v>112</v>
      </c>
      <c r="E137" s="181" t="s">
        <v>2</v>
      </c>
      <c r="F137" s="181" t="s">
        <v>4</v>
      </c>
      <c r="G137" s="188" t="s">
        <v>113</v>
      </c>
      <c r="H137" s="193">
        <v>0.51104049100000004</v>
      </c>
      <c r="I137" s="177">
        <v>1.4705660000000001E-2</v>
      </c>
      <c r="J137" s="178">
        <v>2.8596279999999999E-3</v>
      </c>
      <c r="K137" s="179">
        <v>2.7099999999999998E-7</v>
      </c>
      <c r="L137" s="180">
        <v>250809</v>
      </c>
      <c r="M137" s="181"/>
      <c r="N137" s="193">
        <v>0.47051999999999999</v>
      </c>
      <c r="O137" s="177">
        <v>1.7000000000000001E-2</v>
      </c>
      <c r="P137" s="178">
        <v>8.7070470000000007E-3</v>
      </c>
      <c r="Q137" s="192">
        <v>5.0885800000000002E-2</v>
      </c>
      <c r="R137" s="180">
        <v>27549</v>
      </c>
      <c r="S137" s="181"/>
      <c r="T137" s="193">
        <v>0.52259999999999995</v>
      </c>
      <c r="U137" s="177">
        <v>2.4539999999999999E-2</v>
      </c>
      <c r="V137" s="178">
        <v>5.9449999999999998E-3</v>
      </c>
      <c r="W137" s="179">
        <v>3.6600000000000002E-5</v>
      </c>
      <c r="X137" s="180">
        <v>56587</v>
      </c>
      <c r="Y137" s="11"/>
      <c r="Z137" s="193">
        <v>0.50980000000000003</v>
      </c>
      <c r="AA137" s="177">
        <v>1.66E-2</v>
      </c>
      <c r="AB137" s="178">
        <v>2.5000000000000001E-3</v>
      </c>
      <c r="AC137" s="179">
        <v>1.8999999999999999E-11</v>
      </c>
      <c r="AD137" s="180">
        <v>334945</v>
      </c>
      <c r="AE137" s="48"/>
      <c r="AF137" s="199">
        <v>0.51500462400000002</v>
      </c>
      <c r="AG137" s="64">
        <v>1.5273877E-2</v>
      </c>
      <c r="AH137" s="65">
        <v>2.7901060000000001E-3</v>
      </c>
      <c r="AI137" s="66">
        <v>4.3900000000000003E-8</v>
      </c>
      <c r="AJ137" s="67">
        <v>274408</v>
      </c>
      <c r="AK137" s="48"/>
      <c r="AL137" s="199">
        <v>0.47051999999999999</v>
      </c>
      <c r="AM137" s="64">
        <v>3.4000000000000002E-2</v>
      </c>
      <c r="AN137" s="65">
        <v>7.6830620000000001E-3</v>
      </c>
      <c r="AO137" s="66">
        <v>9.6299999999999993E-6</v>
      </c>
      <c r="AP137" s="67">
        <v>45086</v>
      </c>
      <c r="AQ137" s="48"/>
      <c r="AR137" s="199">
        <v>0.52259999999999995</v>
      </c>
      <c r="AS137" s="64">
        <v>1.171E-2</v>
      </c>
      <c r="AT137" s="65">
        <v>5.6410000000000002E-3</v>
      </c>
      <c r="AU137" s="210">
        <v>3.789E-2</v>
      </c>
      <c r="AV137" s="67">
        <v>62842</v>
      </c>
      <c r="AW137" s="48"/>
      <c r="AX137" s="199">
        <v>0.5121</v>
      </c>
      <c r="AY137" s="64">
        <v>1.6400000000000001E-2</v>
      </c>
      <c r="AZ137" s="65">
        <v>2.3999999999999998E-3</v>
      </c>
      <c r="BA137" s="66">
        <v>4.8200000000000001E-12</v>
      </c>
      <c r="BB137" s="67">
        <v>382336</v>
      </c>
      <c r="BC137" s="47"/>
      <c r="BD137" s="212">
        <v>0.95342803306511004</v>
      </c>
    </row>
    <row r="138" spans="1:56" s="56" customFormat="1" ht="23" customHeight="1" x14ac:dyDescent="0.2">
      <c r="A138" s="175" t="s">
        <v>967</v>
      </c>
      <c r="B138" s="181" t="s">
        <v>193</v>
      </c>
      <c r="C138" s="181" t="s">
        <v>194</v>
      </c>
      <c r="D138" s="182" t="s">
        <v>195</v>
      </c>
      <c r="E138" s="181" t="s">
        <v>4</v>
      </c>
      <c r="F138" s="181" t="s">
        <v>2</v>
      </c>
      <c r="G138" s="181" t="s">
        <v>1316</v>
      </c>
      <c r="H138" s="193">
        <v>0.625819295</v>
      </c>
      <c r="I138" s="177">
        <v>8.4392430000000008E-3</v>
      </c>
      <c r="J138" s="178">
        <v>3.3452960000000002E-3</v>
      </c>
      <c r="K138" s="192">
        <v>1.1645117999999999E-2</v>
      </c>
      <c r="L138" s="180">
        <v>208709</v>
      </c>
      <c r="M138" s="181"/>
      <c r="N138" s="193">
        <v>0.60838999999999999</v>
      </c>
      <c r="O138" s="177">
        <v>1.2999999999999999E-2</v>
      </c>
      <c r="P138" s="178">
        <v>9.3302320000000008E-3</v>
      </c>
      <c r="Q138" s="192">
        <v>0.163523</v>
      </c>
      <c r="R138" s="180">
        <v>27549</v>
      </c>
      <c r="S138" s="181"/>
      <c r="T138" s="193">
        <v>0.62709999999999999</v>
      </c>
      <c r="U138" s="177">
        <v>1.18E-2</v>
      </c>
      <c r="V138" s="178">
        <v>6.1749999999999999E-3</v>
      </c>
      <c r="W138" s="192">
        <v>5.602E-2</v>
      </c>
      <c r="X138" s="180">
        <v>56476</v>
      </c>
      <c r="Y138" s="11"/>
      <c r="Z138" s="193">
        <v>0.62450000000000006</v>
      </c>
      <c r="AA138" s="177">
        <v>9.4999999999999998E-3</v>
      </c>
      <c r="AB138" s="178">
        <v>2.8E-3</v>
      </c>
      <c r="AC138" s="207">
        <v>6.6759999999999996E-4</v>
      </c>
      <c r="AD138" s="180">
        <v>292734</v>
      </c>
      <c r="AE138" s="48"/>
      <c r="AF138" s="199">
        <v>0.62412583200000005</v>
      </c>
      <c r="AG138" s="64">
        <v>1.7579086000000001E-2</v>
      </c>
      <c r="AH138" s="65">
        <v>3.274505E-3</v>
      </c>
      <c r="AI138" s="66">
        <v>7.9399999999999996E-8</v>
      </c>
      <c r="AJ138" s="67">
        <v>234739</v>
      </c>
      <c r="AK138" s="48"/>
      <c r="AL138" s="199">
        <v>0.60838999999999999</v>
      </c>
      <c r="AM138" s="64">
        <v>1.7999999999999999E-2</v>
      </c>
      <c r="AN138" s="65">
        <v>8.0054189999999997E-3</v>
      </c>
      <c r="AO138" s="210">
        <v>2.45458E-2</v>
      </c>
      <c r="AP138" s="67">
        <v>45086</v>
      </c>
      <c r="AQ138" s="48"/>
      <c r="AR138" s="199">
        <v>0.62709999999999999</v>
      </c>
      <c r="AS138" s="64">
        <v>2.4170000000000001E-2</v>
      </c>
      <c r="AT138" s="65">
        <v>5.829E-3</v>
      </c>
      <c r="AU138" s="66">
        <v>3.3699999999999999E-5</v>
      </c>
      <c r="AV138" s="67">
        <v>62694</v>
      </c>
      <c r="AW138" s="48"/>
      <c r="AX138" s="199">
        <v>0.623</v>
      </c>
      <c r="AY138" s="64">
        <v>1.9E-2</v>
      </c>
      <c r="AZ138" s="65">
        <v>2.7000000000000001E-3</v>
      </c>
      <c r="BA138" s="66">
        <v>1.48E-12</v>
      </c>
      <c r="BB138" s="67">
        <v>342519</v>
      </c>
      <c r="BC138" s="47"/>
      <c r="BD138" s="212">
        <v>1.345105448835E-2</v>
      </c>
    </row>
    <row r="139" spans="1:56" s="56" customFormat="1" ht="23" customHeight="1" x14ac:dyDescent="0.2">
      <c r="A139" s="175" t="s">
        <v>967</v>
      </c>
      <c r="B139" s="181" t="s">
        <v>293</v>
      </c>
      <c r="C139" s="181" t="s">
        <v>294</v>
      </c>
      <c r="D139" s="182" t="s">
        <v>295</v>
      </c>
      <c r="E139" s="181" t="s">
        <v>3</v>
      </c>
      <c r="F139" s="181" t="s">
        <v>1</v>
      </c>
      <c r="G139" s="181" t="s">
        <v>1316</v>
      </c>
      <c r="H139" s="193">
        <v>0.94261941900000001</v>
      </c>
      <c r="I139" s="177">
        <v>2.6959558000000002E-2</v>
      </c>
      <c r="J139" s="178">
        <v>6.1485749999999999E-3</v>
      </c>
      <c r="K139" s="179">
        <v>1.1615400000000001E-5</v>
      </c>
      <c r="L139" s="180">
        <v>251689</v>
      </c>
      <c r="M139" s="181"/>
      <c r="N139" s="193">
        <v>0.95065</v>
      </c>
      <c r="O139" s="177">
        <v>7.0000000000000001E-3</v>
      </c>
      <c r="P139" s="178">
        <v>2.2226342999999999E-2</v>
      </c>
      <c r="Q139" s="192">
        <v>0.75280599999999998</v>
      </c>
      <c r="R139" s="180">
        <v>27549</v>
      </c>
      <c r="S139" s="181"/>
      <c r="T139" s="193">
        <v>0.94288000000000005</v>
      </c>
      <c r="U139" s="177">
        <v>2.6620000000000001E-2</v>
      </c>
      <c r="V139" s="178">
        <v>1.2800000000000001E-2</v>
      </c>
      <c r="W139" s="192">
        <v>3.7629999999999997E-2</v>
      </c>
      <c r="X139" s="180">
        <v>56630</v>
      </c>
      <c r="Y139" s="11"/>
      <c r="Z139" s="193">
        <v>0.94310000000000005</v>
      </c>
      <c r="AA139" s="177">
        <v>2.5700000000000001E-2</v>
      </c>
      <c r="AB139" s="178">
        <v>5.4000000000000003E-3</v>
      </c>
      <c r="AC139" s="179">
        <v>1.7099999999999999E-6</v>
      </c>
      <c r="AD139" s="180">
        <v>335868</v>
      </c>
      <c r="AE139" s="48"/>
      <c r="AF139" s="199">
        <v>0.94273844900000003</v>
      </c>
      <c r="AG139" s="64">
        <v>2.3258557999999999E-2</v>
      </c>
      <c r="AH139" s="65">
        <v>6.060251E-3</v>
      </c>
      <c r="AI139" s="211">
        <v>1.24098E-4</v>
      </c>
      <c r="AJ139" s="67">
        <v>274807</v>
      </c>
      <c r="AK139" s="48"/>
      <c r="AL139" s="199">
        <v>0.95065</v>
      </c>
      <c r="AM139" s="64">
        <v>4.7E-2</v>
      </c>
      <c r="AN139" s="65">
        <v>1.8005839999999999E-2</v>
      </c>
      <c r="AO139" s="210">
        <v>9.0472299999999999E-3</v>
      </c>
      <c r="AP139" s="67">
        <v>45086</v>
      </c>
      <c r="AQ139" s="48"/>
      <c r="AR139" s="199">
        <v>0.94288000000000005</v>
      </c>
      <c r="AS139" s="64">
        <v>2.1430000000000001E-2</v>
      </c>
      <c r="AT139" s="65">
        <v>1.2120000000000001E-2</v>
      </c>
      <c r="AU139" s="210">
        <v>7.7100000000000002E-2</v>
      </c>
      <c r="AV139" s="67">
        <v>62917</v>
      </c>
      <c r="AW139" s="48"/>
      <c r="AX139" s="199">
        <v>0.94340000000000002</v>
      </c>
      <c r="AY139" s="64">
        <v>2.4899999999999999E-2</v>
      </c>
      <c r="AZ139" s="65">
        <v>5.1999999999999998E-3</v>
      </c>
      <c r="BA139" s="66">
        <v>1.61E-6</v>
      </c>
      <c r="BB139" s="67">
        <v>382810</v>
      </c>
      <c r="BC139" s="47"/>
      <c r="BD139" s="212">
        <v>0.91400130149256997</v>
      </c>
    </row>
    <row r="140" spans="1:56" s="56" customFormat="1" ht="23" customHeight="1" x14ac:dyDescent="0.2">
      <c r="A140" s="175" t="s">
        <v>967</v>
      </c>
      <c r="B140" s="181" t="s">
        <v>308</v>
      </c>
      <c r="C140" s="181" t="s">
        <v>309</v>
      </c>
      <c r="D140" s="182" t="s">
        <v>295</v>
      </c>
      <c r="E140" s="181" t="s">
        <v>3</v>
      </c>
      <c r="F140" s="181" t="s">
        <v>1</v>
      </c>
      <c r="G140" s="181" t="s">
        <v>1316</v>
      </c>
      <c r="H140" s="193">
        <v>0.90890418500000003</v>
      </c>
      <c r="I140" s="177">
        <v>1.6792997E-2</v>
      </c>
      <c r="J140" s="178">
        <v>5.1808410000000003E-3</v>
      </c>
      <c r="K140" s="177">
        <v>1.1895860000000001E-3</v>
      </c>
      <c r="L140" s="180">
        <v>229978</v>
      </c>
      <c r="M140" s="181"/>
      <c r="N140" s="193">
        <v>0.93506</v>
      </c>
      <c r="O140" s="177">
        <v>1.2E-2</v>
      </c>
      <c r="P140" s="178">
        <v>1.8105493E-2</v>
      </c>
      <c r="Q140" s="192">
        <v>0.50746999999999998</v>
      </c>
      <c r="R140" s="180">
        <v>27549</v>
      </c>
      <c r="S140" s="181"/>
      <c r="T140" s="193">
        <v>0.91735</v>
      </c>
      <c r="U140" s="177">
        <v>2.8819999999999998E-2</v>
      </c>
      <c r="V140" s="178">
        <v>1.0880000000000001E-2</v>
      </c>
      <c r="W140" s="177">
        <v>8.0809999999999996E-3</v>
      </c>
      <c r="X140" s="180">
        <v>55539</v>
      </c>
      <c r="Y140" s="11"/>
      <c r="Z140" s="193">
        <v>0.91200000000000003</v>
      </c>
      <c r="AA140" s="177">
        <v>1.8599999999999998E-2</v>
      </c>
      <c r="AB140" s="178">
        <v>4.4999999999999997E-3</v>
      </c>
      <c r="AC140" s="179">
        <v>4.1E-5</v>
      </c>
      <c r="AD140" s="180">
        <v>313066</v>
      </c>
      <c r="AE140" s="48"/>
      <c r="AF140" s="199">
        <v>0.90747273799999995</v>
      </c>
      <c r="AG140" s="64">
        <v>1.9539059000000001E-2</v>
      </c>
      <c r="AH140" s="65">
        <v>5.0064569999999997E-3</v>
      </c>
      <c r="AI140" s="66">
        <v>9.5097299999999995E-5</v>
      </c>
      <c r="AJ140" s="67">
        <v>255840</v>
      </c>
      <c r="AK140" s="48"/>
      <c r="AL140" s="199">
        <v>0.93506</v>
      </c>
      <c r="AM140" s="64">
        <v>4.5999999999999999E-2</v>
      </c>
      <c r="AN140" s="65">
        <v>1.5779307999999999E-2</v>
      </c>
      <c r="AO140" s="64">
        <v>3.55449E-3</v>
      </c>
      <c r="AP140" s="67">
        <v>45086</v>
      </c>
      <c r="AQ140" s="48"/>
      <c r="AR140" s="199">
        <v>0.91735</v>
      </c>
      <c r="AS140" s="64">
        <v>2.138E-2</v>
      </c>
      <c r="AT140" s="65">
        <v>1.026E-2</v>
      </c>
      <c r="AU140" s="210">
        <v>3.7190000000000001E-2</v>
      </c>
      <c r="AV140" s="67">
        <v>61663</v>
      </c>
      <c r="AW140" s="48"/>
      <c r="AX140" s="199">
        <v>0.9113</v>
      </c>
      <c r="AY140" s="64">
        <v>2.1899999999999999E-2</v>
      </c>
      <c r="AZ140" s="65">
        <v>4.3E-3</v>
      </c>
      <c r="BA140" s="66">
        <v>4.39E-7</v>
      </c>
      <c r="BB140" s="67">
        <v>362589</v>
      </c>
      <c r="BC140" s="47"/>
      <c r="BD140" s="212">
        <v>0.59158212442320002</v>
      </c>
    </row>
    <row r="141" spans="1:56" s="56" customFormat="1" ht="23" customHeight="1" x14ac:dyDescent="0.2">
      <c r="A141" s="175" t="s">
        <v>967</v>
      </c>
      <c r="B141" s="181" t="s">
        <v>286</v>
      </c>
      <c r="C141" s="181" t="s">
        <v>287</v>
      </c>
      <c r="D141" s="182" t="s">
        <v>288</v>
      </c>
      <c r="E141" s="181" t="s">
        <v>4</v>
      </c>
      <c r="F141" s="181" t="s">
        <v>2</v>
      </c>
      <c r="G141" s="181" t="s">
        <v>1316</v>
      </c>
      <c r="H141" s="193">
        <v>0.79389656799999997</v>
      </c>
      <c r="I141" s="177">
        <v>1.5003427E-2</v>
      </c>
      <c r="J141" s="178">
        <v>3.6181389999999998E-3</v>
      </c>
      <c r="K141" s="179">
        <v>3.3726500000000003E-5</v>
      </c>
      <c r="L141" s="180">
        <v>246992</v>
      </c>
      <c r="M141" s="181"/>
      <c r="N141" s="193">
        <v>0.73482999999999998</v>
      </c>
      <c r="O141" s="177">
        <v>1.2E-2</v>
      </c>
      <c r="P141" s="178">
        <v>9.9459590000000007E-3</v>
      </c>
      <c r="Q141" s="192">
        <v>0.22761700000000001</v>
      </c>
      <c r="R141" s="180">
        <v>27549</v>
      </c>
      <c r="S141" s="181"/>
      <c r="T141" s="193">
        <v>0.77810000000000001</v>
      </c>
      <c r="U141" s="177">
        <v>1.559E-2</v>
      </c>
      <c r="V141" s="178">
        <v>7.1640000000000002E-3</v>
      </c>
      <c r="W141" s="192">
        <v>2.955E-2</v>
      </c>
      <c r="X141" s="180">
        <v>56443</v>
      </c>
      <c r="Y141" s="11"/>
      <c r="Z141" s="193">
        <v>0.78539999999999999</v>
      </c>
      <c r="AA141" s="177">
        <v>1.4800000000000001E-2</v>
      </c>
      <c r="AB141" s="178">
        <v>3.0999999999999999E-3</v>
      </c>
      <c r="AC141" s="179">
        <v>1.39E-6</v>
      </c>
      <c r="AD141" s="180">
        <v>330984</v>
      </c>
      <c r="AE141" s="48"/>
      <c r="AF141" s="199">
        <v>0.80018317100000003</v>
      </c>
      <c r="AG141" s="64">
        <v>1.0612484E-2</v>
      </c>
      <c r="AH141" s="65">
        <v>3.8196250000000001E-3</v>
      </c>
      <c r="AI141" s="64">
        <v>5.4625660000000003E-3</v>
      </c>
      <c r="AJ141" s="67">
        <v>240505</v>
      </c>
      <c r="AK141" s="48"/>
      <c r="AL141" s="199">
        <v>0.73482999999999998</v>
      </c>
      <c r="AM141" s="64">
        <v>2.5999999999999999E-2</v>
      </c>
      <c r="AN141" s="65">
        <v>8.9645599999999999E-3</v>
      </c>
      <c r="AO141" s="64">
        <v>3.7279399999999999E-3</v>
      </c>
      <c r="AP141" s="67">
        <v>45086</v>
      </c>
      <c r="AQ141" s="48"/>
      <c r="AR141" s="199">
        <v>0.77810000000000001</v>
      </c>
      <c r="AS141" s="64">
        <v>1.9470000000000001E-2</v>
      </c>
      <c r="AT141" s="65">
        <v>6.8110000000000002E-3</v>
      </c>
      <c r="AU141" s="64">
        <v>4.2509999999999996E-3</v>
      </c>
      <c r="AV141" s="67">
        <v>62737</v>
      </c>
      <c r="AW141" s="48"/>
      <c r="AX141" s="199">
        <v>0.78759999999999997</v>
      </c>
      <c r="AY141" s="64">
        <v>1.43E-2</v>
      </c>
      <c r="AZ141" s="65">
        <v>3.0999999999999999E-3</v>
      </c>
      <c r="BA141" s="66">
        <v>4.3800000000000004E-6</v>
      </c>
      <c r="BB141" s="67">
        <v>348328</v>
      </c>
      <c r="BC141" s="47"/>
      <c r="BD141" s="212">
        <v>0.90811444697511001</v>
      </c>
    </row>
    <row r="142" spans="1:56" s="56" customFormat="1" ht="23" customHeight="1" x14ac:dyDescent="0.2">
      <c r="A142" s="175" t="s">
        <v>967</v>
      </c>
      <c r="B142" s="181" t="s">
        <v>446</v>
      </c>
      <c r="C142" s="181" t="s">
        <v>447</v>
      </c>
      <c r="D142" s="182" t="s">
        <v>448</v>
      </c>
      <c r="E142" s="181" t="s">
        <v>1</v>
      </c>
      <c r="F142" s="181" t="s">
        <v>3</v>
      </c>
      <c r="G142" s="181" t="s">
        <v>1316</v>
      </c>
      <c r="H142" s="193">
        <v>0.93064301999999999</v>
      </c>
      <c r="I142" s="177">
        <v>1.3856311E-2</v>
      </c>
      <c r="J142" s="178">
        <v>5.8891760000000003E-3</v>
      </c>
      <c r="K142" s="192">
        <v>1.8630455000000001E-2</v>
      </c>
      <c r="L142" s="180">
        <v>235004</v>
      </c>
      <c r="M142" s="181"/>
      <c r="N142" s="193">
        <v>0.94665999999999995</v>
      </c>
      <c r="O142" s="177">
        <v>1.6E-2</v>
      </c>
      <c r="P142" s="178">
        <v>1.9797698999999998E-2</v>
      </c>
      <c r="Q142" s="192">
        <v>0.41898999999999997</v>
      </c>
      <c r="R142" s="180">
        <v>27549</v>
      </c>
      <c r="S142" s="181"/>
      <c r="T142" s="193">
        <v>0.94496000000000002</v>
      </c>
      <c r="U142" s="177">
        <v>2.614E-2</v>
      </c>
      <c r="V142" s="178">
        <v>1.289E-2</v>
      </c>
      <c r="W142" s="192">
        <v>4.2509999999999999E-2</v>
      </c>
      <c r="X142" s="180">
        <v>56608</v>
      </c>
      <c r="Y142" s="11"/>
      <c r="Z142" s="193">
        <v>0.93400000000000005</v>
      </c>
      <c r="AA142" s="177">
        <v>1.6E-2</v>
      </c>
      <c r="AB142" s="178">
        <v>5.1999999999999998E-3</v>
      </c>
      <c r="AC142" s="177">
        <v>1.9989999999999999E-3</v>
      </c>
      <c r="AD142" s="180">
        <v>319161</v>
      </c>
      <c r="AE142" s="48"/>
      <c r="AF142" s="199">
        <v>0.93835980600000002</v>
      </c>
      <c r="AG142" s="64">
        <v>2.4745062000000002E-2</v>
      </c>
      <c r="AH142" s="65">
        <v>5.9168449999999996E-3</v>
      </c>
      <c r="AI142" s="66">
        <v>2.8878E-5</v>
      </c>
      <c r="AJ142" s="67">
        <v>270496</v>
      </c>
      <c r="AK142" s="48"/>
      <c r="AL142" s="199">
        <v>0.94665999999999995</v>
      </c>
      <c r="AM142" s="64">
        <v>1.4999999999999999E-2</v>
      </c>
      <c r="AN142" s="65">
        <v>1.7628061E-2</v>
      </c>
      <c r="AO142" s="210">
        <v>0.394816</v>
      </c>
      <c r="AP142" s="67">
        <v>45086</v>
      </c>
      <c r="AQ142" s="48"/>
      <c r="AR142" s="199">
        <v>0.94496000000000002</v>
      </c>
      <c r="AS142" s="64">
        <v>3.2980000000000002E-2</v>
      </c>
      <c r="AT142" s="65">
        <v>1.243E-2</v>
      </c>
      <c r="AU142" s="64">
        <v>7.9600000000000001E-3</v>
      </c>
      <c r="AV142" s="67">
        <v>62882</v>
      </c>
      <c r="AW142" s="48"/>
      <c r="AX142" s="199">
        <v>0.94020000000000004</v>
      </c>
      <c r="AY142" s="64">
        <v>2.53E-2</v>
      </c>
      <c r="AZ142" s="65">
        <v>5.1000000000000004E-3</v>
      </c>
      <c r="BA142" s="66">
        <v>7.3499999999999995E-7</v>
      </c>
      <c r="BB142" s="67">
        <v>378464</v>
      </c>
      <c r="BC142" s="47"/>
      <c r="BD142" s="212">
        <v>0.19630154218584001</v>
      </c>
    </row>
    <row r="143" spans="1:56" s="56" customFormat="1" ht="23" customHeight="1" x14ac:dyDescent="0.2">
      <c r="A143" s="175" t="s">
        <v>967</v>
      </c>
      <c r="B143" s="181" t="s">
        <v>449</v>
      </c>
      <c r="C143" s="181" t="s">
        <v>450</v>
      </c>
      <c r="D143" s="182" t="s">
        <v>442</v>
      </c>
      <c r="E143" s="181" t="s">
        <v>1</v>
      </c>
      <c r="F143" s="181" t="s">
        <v>3</v>
      </c>
      <c r="G143" s="181" t="s">
        <v>1316</v>
      </c>
      <c r="H143" s="193">
        <v>0.33707404000000002</v>
      </c>
      <c r="I143" s="177">
        <v>1.3348354999999999E-2</v>
      </c>
      <c r="J143" s="178">
        <v>3.0910500000000001E-3</v>
      </c>
      <c r="K143" s="179">
        <v>1.5717199999999999E-5</v>
      </c>
      <c r="L143" s="180">
        <v>244631</v>
      </c>
      <c r="M143" s="181"/>
      <c r="N143" s="193">
        <v>0.35186000000000001</v>
      </c>
      <c r="O143" s="177">
        <v>2.8000000000000001E-2</v>
      </c>
      <c r="P143" s="178">
        <v>9.3958779999999999E-3</v>
      </c>
      <c r="Q143" s="177">
        <v>2.8822000000000001E-3</v>
      </c>
      <c r="R143" s="180">
        <v>27549</v>
      </c>
      <c r="S143" s="181"/>
      <c r="T143" s="193">
        <v>0.31659999999999999</v>
      </c>
      <c r="U143" s="177">
        <v>2.1410000000000001E-3</v>
      </c>
      <c r="V143" s="178">
        <v>6.3550000000000004E-3</v>
      </c>
      <c r="W143" s="192">
        <v>0.73619999999999997</v>
      </c>
      <c r="X143" s="180">
        <v>56589</v>
      </c>
      <c r="Y143" s="11"/>
      <c r="Z143" s="193">
        <v>0.3347</v>
      </c>
      <c r="AA143" s="177">
        <v>1.26E-2</v>
      </c>
      <c r="AB143" s="178">
        <v>2.7000000000000001E-3</v>
      </c>
      <c r="AC143" s="179">
        <v>2.4700000000000001E-6</v>
      </c>
      <c r="AD143" s="180">
        <v>328769</v>
      </c>
      <c r="AE143" s="48"/>
      <c r="AF143" s="199">
        <v>0.333443037</v>
      </c>
      <c r="AG143" s="64">
        <v>6.1293299999999997E-3</v>
      </c>
      <c r="AH143" s="65">
        <v>3.0295840000000001E-3</v>
      </c>
      <c r="AI143" s="210">
        <v>4.3056764999999997E-2</v>
      </c>
      <c r="AJ143" s="67">
        <v>272337</v>
      </c>
      <c r="AK143" s="48"/>
      <c r="AL143" s="199">
        <v>0.35186000000000001</v>
      </c>
      <c r="AM143" s="64">
        <v>1.6E-2</v>
      </c>
      <c r="AN143" s="65">
        <v>8.0130670000000005E-3</v>
      </c>
      <c r="AO143" s="210">
        <v>4.5853600000000001E-2</v>
      </c>
      <c r="AP143" s="67">
        <v>45086</v>
      </c>
      <c r="AQ143" s="48"/>
      <c r="AR143" s="199">
        <v>0.31659999999999999</v>
      </c>
      <c r="AS143" s="64">
        <v>1.4420000000000001E-2</v>
      </c>
      <c r="AT143" s="65">
        <v>6.0460000000000002E-3</v>
      </c>
      <c r="AU143" s="210">
        <v>1.711E-2</v>
      </c>
      <c r="AV143" s="67">
        <v>62856</v>
      </c>
      <c r="AW143" s="48"/>
      <c r="AX143" s="199">
        <v>0.33229999999999998</v>
      </c>
      <c r="AY143" s="64">
        <v>8.6E-3</v>
      </c>
      <c r="AZ143" s="65">
        <v>2.5999999999999999E-3</v>
      </c>
      <c r="BA143" s="64">
        <v>7.6499999999999995E-4</v>
      </c>
      <c r="BB143" s="67">
        <v>380279</v>
      </c>
      <c r="BC143" s="47"/>
      <c r="BD143" s="212">
        <v>0.28017367041645003</v>
      </c>
    </row>
    <row r="144" spans="1:56" s="56" customFormat="1" ht="23" customHeight="1" x14ac:dyDescent="0.2">
      <c r="A144" s="175" t="s">
        <v>967</v>
      </c>
      <c r="B144" s="181" t="s">
        <v>440</v>
      </c>
      <c r="C144" s="181" t="s">
        <v>441</v>
      </c>
      <c r="D144" s="182" t="s">
        <v>442</v>
      </c>
      <c r="E144" s="181" t="s">
        <v>1</v>
      </c>
      <c r="F144" s="181" t="s">
        <v>2</v>
      </c>
      <c r="G144" s="181" t="s">
        <v>1316</v>
      </c>
      <c r="H144" s="193">
        <v>0.655320864</v>
      </c>
      <c r="I144" s="177">
        <v>1.7997071999999999E-2</v>
      </c>
      <c r="J144" s="178">
        <v>3.027723E-3</v>
      </c>
      <c r="K144" s="179">
        <v>2.7799999999999999E-9</v>
      </c>
      <c r="L144" s="180">
        <v>251689</v>
      </c>
      <c r="M144" s="181"/>
      <c r="N144" s="193">
        <v>0.66515999999999997</v>
      </c>
      <c r="O144" s="177">
        <v>1.0999999999999999E-2</v>
      </c>
      <c r="P144" s="178">
        <v>9.2851879999999998E-3</v>
      </c>
      <c r="Q144" s="192">
        <v>0.23614299999999999</v>
      </c>
      <c r="R144" s="180">
        <v>27549</v>
      </c>
      <c r="S144" s="181"/>
      <c r="T144" s="193">
        <v>0.63039999999999996</v>
      </c>
      <c r="U144" s="177">
        <v>7.1380000000000002E-3</v>
      </c>
      <c r="V144" s="178">
        <v>6.1739999999999998E-3</v>
      </c>
      <c r="W144" s="192">
        <v>0.24759999999999999</v>
      </c>
      <c r="X144" s="180">
        <v>56537</v>
      </c>
      <c r="Y144" s="11"/>
      <c r="Z144" s="193">
        <v>0.65159999999999996</v>
      </c>
      <c r="AA144" s="177">
        <v>1.55E-2</v>
      </c>
      <c r="AB144" s="178">
        <v>2.5999999999999999E-3</v>
      </c>
      <c r="AC144" s="179">
        <v>2.7900000000000001E-9</v>
      </c>
      <c r="AD144" s="180">
        <v>335775</v>
      </c>
      <c r="AE144" s="48"/>
      <c r="AF144" s="199">
        <v>0.65437568099999999</v>
      </c>
      <c r="AG144" s="64">
        <v>4.7205340000000002E-3</v>
      </c>
      <c r="AH144" s="65">
        <v>2.98343E-3</v>
      </c>
      <c r="AI144" s="210">
        <v>0.11359237599999999</v>
      </c>
      <c r="AJ144" s="67">
        <v>274807</v>
      </c>
      <c r="AK144" s="48"/>
      <c r="AL144" s="199">
        <v>0.66515999999999997</v>
      </c>
      <c r="AM144" s="64">
        <v>5.0000000000000001E-3</v>
      </c>
      <c r="AN144" s="65">
        <v>8.7461110000000009E-3</v>
      </c>
      <c r="AO144" s="210">
        <v>0.56753699999999996</v>
      </c>
      <c r="AP144" s="67">
        <v>45086</v>
      </c>
      <c r="AQ144" s="48"/>
      <c r="AR144" s="199">
        <v>0.63039999999999996</v>
      </c>
      <c r="AS144" s="64">
        <v>9.4179999999999993E-3</v>
      </c>
      <c r="AT144" s="65">
        <v>5.8389999999999996E-3</v>
      </c>
      <c r="AU144" s="210">
        <v>0.10680000000000001</v>
      </c>
      <c r="AV144" s="67">
        <v>62777</v>
      </c>
      <c r="AW144" s="48"/>
      <c r="AX144" s="199">
        <v>0.65069999999999995</v>
      </c>
      <c r="AY144" s="64">
        <v>5.5999999999999999E-3</v>
      </c>
      <c r="AZ144" s="65">
        <v>2.5000000000000001E-3</v>
      </c>
      <c r="BA144" s="210">
        <v>2.666E-2</v>
      </c>
      <c r="BB144" s="67">
        <v>382670</v>
      </c>
      <c r="BC144" s="47"/>
      <c r="BD144" s="212">
        <v>5.47619490591E-3</v>
      </c>
    </row>
    <row r="145" spans="1:56" s="56" customFormat="1" ht="23" customHeight="1" x14ac:dyDescent="0.2">
      <c r="A145" s="175" t="s">
        <v>967</v>
      </c>
      <c r="B145" s="181" t="s">
        <v>408</v>
      </c>
      <c r="C145" s="181" t="s">
        <v>409</v>
      </c>
      <c r="D145" s="182" t="s">
        <v>410</v>
      </c>
      <c r="E145" s="181" t="s">
        <v>4</v>
      </c>
      <c r="F145" s="181" t="s">
        <v>2</v>
      </c>
      <c r="G145" s="181" t="s">
        <v>1840</v>
      </c>
      <c r="H145" s="193">
        <v>0.149941306</v>
      </c>
      <c r="I145" s="177">
        <v>1.8184312000000001E-2</v>
      </c>
      <c r="J145" s="178">
        <v>4.1886179999999999E-3</v>
      </c>
      <c r="K145" s="179">
        <v>1.41601E-5</v>
      </c>
      <c r="L145" s="180">
        <v>231165</v>
      </c>
      <c r="M145" s="181"/>
      <c r="N145" s="193">
        <v>0.12376</v>
      </c>
      <c r="O145" s="177">
        <v>3.5999999999999997E-2</v>
      </c>
      <c r="P145" s="178">
        <v>1.3655125000000001E-2</v>
      </c>
      <c r="Q145" s="177">
        <v>8.37976E-3</v>
      </c>
      <c r="R145" s="180">
        <v>27549</v>
      </c>
      <c r="S145" s="181"/>
      <c r="T145" s="193">
        <v>0.13516</v>
      </c>
      <c r="U145" s="177">
        <v>2.3697699999999999E-2</v>
      </c>
      <c r="V145" s="178">
        <v>8.6687099999999996E-3</v>
      </c>
      <c r="W145" s="177">
        <v>6.2626599999999998E-3</v>
      </c>
      <c r="X145" s="180">
        <v>56668</v>
      </c>
      <c r="Y145" s="11"/>
      <c r="Z145" s="193">
        <v>0.14549999999999999</v>
      </c>
      <c r="AA145" s="177">
        <v>2.0400000000000001E-2</v>
      </c>
      <c r="AB145" s="178">
        <v>3.5999999999999999E-3</v>
      </c>
      <c r="AC145" s="179">
        <v>1.9499999999999999E-8</v>
      </c>
      <c r="AD145" s="180">
        <v>315382</v>
      </c>
      <c r="AE145" s="48"/>
      <c r="AF145" s="199">
        <v>0.15652690399999999</v>
      </c>
      <c r="AG145" s="64">
        <v>1.5025751E-2</v>
      </c>
      <c r="AH145" s="65">
        <v>4.0233580000000003E-3</v>
      </c>
      <c r="AI145" s="211">
        <v>1.87992E-4</v>
      </c>
      <c r="AJ145" s="67">
        <v>257025</v>
      </c>
      <c r="AK145" s="48"/>
      <c r="AL145" s="199">
        <v>0.12376</v>
      </c>
      <c r="AM145" s="64">
        <v>4.0000000000000001E-3</v>
      </c>
      <c r="AN145" s="65">
        <v>1.1373922E-2</v>
      </c>
      <c r="AO145" s="210">
        <v>0.72507699999999997</v>
      </c>
      <c r="AP145" s="67">
        <v>45086</v>
      </c>
      <c r="AQ145" s="48"/>
      <c r="AR145" s="199">
        <v>0.13702</v>
      </c>
      <c r="AS145" s="64">
        <v>-4.3052799999999999E-3</v>
      </c>
      <c r="AT145" s="65">
        <v>8.2489999999999994E-3</v>
      </c>
      <c r="AU145" s="210">
        <v>0.60172899999999996</v>
      </c>
      <c r="AV145" s="67">
        <v>62945</v>
      </c>
      <c r="AW145" s="48"/>
      <c r="AX145" s="199">
        <v>0.15010000000000001</v>
      </c>
      <c r="AY145" s="64">
        <v>1.06E-2</v>
      </c>
      <c r="AZ145" s="65">
        <v>3.3999999999999998E-3</v>
      </c>
      <c r="BA145" s="64">
        <v>2.019E-3</v>
      </c>
      <c r="BB145" s="67">
        <v>365056</v>
      </c>
      <c r="BC145" s="47"/>
      <c r="BD145" s="212">
        <v>4.5200279134790002E-2</v>
      </c>
    </row>
    <row r="146" spans="1:56" s="56" customFormat="1" ht="23" customHeight="1" x14ac:dyDescent="0.2">
      <c r="A146" s="175" t="s">
        <v>967</v>
      </c>
      <c r="B146" s="181" t="s">
        <v>347</v>
      </c>
      <c r="C146" s="181" t="s">
        <v>348</v>
      </c>
      <c r="D146" s="182" t="s">
        <v>349</v>
      </c>
      <c r="E146" s="181" t="s">
        <v>1</v>
      </c>
      <c r="F146" s="181" t="s">
        <v>3</v>
      </c>
      <c r="G146" s="188" t="s">
        <v>113</v>
      </c>
      <c r="H146" s="193">
        <v>0.294824482</v>
      </c>
      <c r="I146" s="177">
        <v>1.1456984E-2</v>
      </c>
      <c r="J146" s="178">
        <v>3.3135870000000002E-3</v>
      </c>
      <c r="K146" s="207">
        <v>5.4505700000000005E-4</v>
      </c>
      <c r="L146" s="180">
        <v>235004</v>
      </c>
      <c r="M146" s="181"/>
      <c r="N146" s="193">
        <v>0.33043</v>
      </c>
      <c r="O146" s="177">
        <v>3.0000000000000001E-3</v>
      </c>
      <c r="P146" s="178">
        <v>9.2873090000000005E-3</v>
      </c>
      <c r="Q146" s="192">
        <v>0.74667899999999998</v>
      </c>
      <c r="R146" s="180">
        <v>27549</v>
      </c>
      <c r="S146" s="181"/>
      <c r="T146" s="193">
        <v>0.26219999999999999</v>
      </c>
      <c r="U146" s="177">
        <v>1.2789999999999999E-2</v>
      </c>
      <c r="V146" s="178">
        <v>6.8019999999999999E-3</v>
      </c>
      <c r="W146" s="192">
        <v>6.0100000000000001E-2</v>
      </c>
      <c r="X146" s="180">
        <v>56283</v>
      </c>
      <c r="Y146" s="11"/>
      <c r="Z146" s="193">
        <v>0.29249999999999998</v>
      </c>
      <c r="AA146" s="177">
        <v>1.09E-2</v>
      </c>
      <c r="AB146" s="178">
        <v>2.8E-3</v>
      </c>
      <c r="AC146" s="207">
        <v>1.217E-4</v>
      </c>
      <c r="AD146" s="180">
        <v>318836</v>
      </c>
      <c r="AE146" s="48"/>
      <c r="AF146" s="199">
        <v>0.28264260099999999</v>
      </c>
      <c r="AG146" s="64">
        <v>1.3358725E-2</v>
      </c>
      <c r="AH146" s="65">
        <v>3.200755E-3</v>
      </c>
      <c r="AI146" s="66">
        <v>2.9980200000000001E-5</v>
      </c>
      <c r="AJ146" s="67">
        <v>270496</v>
      </c>
      <c r="AK146" s="48"/>
      <c r="AL146" s="199">
        <v>0.33043</v>
      </c>
      <c r="AM146" s="64">
        <v>1.9E-2</v>
      </c>
      <c r="AN146" s="65">
        <v>8.3489040000000007E-3</v>
      </c>
      <c r="AO146" s="210">
        <v>2.2861099999999999E-2</v>
      </c>
      <c r="AP146" s="67">
        <v>45086</v>
      </c>
      <c r="AQ146" s="48"/>
      <c r="AR146" s="199">
        <v>0.26219999999999999</v>
      </c>
      <c r="AS146" s="64">
        <v>7.2030000000000002E-3</v>
      </c>
      <c r="AT146" s="65">
        <v>6.4510000000000001E-3</v>
      </c>
      <c r="AU146" s="210">
        <v>0.26419999999999999</v>
      </c>
      <c r="AV146" s="67">
        <v>62486</v>
      </c>
      <c r="AW146" s="48"/>
      <c r="AX146" s="199">
        <v>0.28410000000000002</v>
      </c>
      <c r="AY146" s="64">
        <v>1.29E-2</v>
      </c>
      <c r="AZ146" s="65">
        <v>2.7000000000000001E-3</v>
      </c>
      <c r="BA146" s="66">
        <v>2.0899999999999999E-6</v>
      </c>
      <c r="BB146" s="67">
        <v>378068</v>
      </c>
      <c r="BC146" s="47"/>
      <c r="BD146" s="212">
        <v>0.60282906321579999</v>
      </c>
    </row>
    <row r="147" spans="1:56" s="56" customFormat="1" ht="23" customHeight="1" x14ac:dyDescent="0.2">
      <c r="A147" s="175" t="s">
        <v>967</v>
      </c>
      <c r="B147" s="181" t="s">
        <v>367</v>
      </c>
      <c r="C147" s="181" t="s">
        <v>368</v>
      </c>
      <c r="D147" s="182" t="s">
        <v>349</v>
      </c>
      <c r="E147" s="181" t="s">
        <v>2</v>
      </c>
      <c r="F147" s="181" t="s">
        <v>3</v>
      </c>
      <c r="G147" s="181" t="s">
        <v>1316</v>
      </c>
      <c r="H147" s="193">
        <v>0.29451360799999998</v>
      </c>
      <c r="I147" s="177">
        <v>1.4212305E-2</v>
      </c>
      <c r="J147" s="178">
        <v>3.5186520000000002E-3</v>
      </c>
      <c r="K147" s="179">
        <v>5.3648900000000001E-5</v>
      </c>
      <c r="L147" s="180">
        <v>209615</v>
      </c>
      <c r="M147" s="181"/>
      <c r="N147" s="193">
        <v>0.33062000000000002</v>
      </c>
      <c r="O147" s="177">
        <v>3.0000000000000001E-3</v>
      </c>
      <c r="P147" s="178">
        <v>9.2389540000000006E-3</v>
      </c>
      <c r="Q147" s="192">
        <v>0.74539900000000003</v>
      </c>
      <c r="R147" s="180">
        <v>27549</v>
      </c>
      <c r="S147" s="181"/>
      <c r="T147" s="193">
        <v>0.26400000000000001</v>
      </c>
      <c r="U147" s="177">
        <v>1.1990000000000001E-2</v>
      </c>
      <c r="V147" s="178">
        <v>6.7790000000000003E-3</v>
      </c>
      <c r="W147" s="192">
        <v>7.6999999999999999E-2</v>
      </c>
      <c r="X147" s="180">
        <v>56419</v>
      </c>
      <c r="Y147" s="11"/>
      <c r="Z147" s="193">
        <v>0.29239999999999999</v>
      </c>
      <c r="AA147" s="177">
        <v>1.26E-2</v>
      </c>
      <c r="AB147" s="178">
        <v>3.0000000000000001E-3</v>
      </c>
      <c r="AC147" s="179">
        <v>1.9400000000000001E-5</v>
      </c>
      <c r="AD147" s="180">
        <v>293583</v>
      </c>
      <c r="AE147" s="48"/>
      <c r="AF147" s="199">
        <v>0.28365754700000001</v>
      </c>
      <c r="AG147" s="64">
        <v>1.2412013E-2</v>
      </c>
      <c r="AH147" s="65">
        <v>3.4864459999999998E-3</v>
      </c>
      <c r="AI147" s="211">
        <v>3.7074699999999999E-4</v>
      </c>
      <c r="AJ147" s="67">
        <v>227205</v>
      </c>
      <c r="AK147" s="48"/>
      <c r="AL147" s="199">
        <v>0.33062000000000002</v>
      </c>
      <c r="AM147" s="64">
        <v>1.9E-2</v>
      </c>
      <c r="AN147" s="65">
        <v>8.4296809999999996E-3</v>
      </c>
      <c r="AO147" s="210">
        <v>2.41999E-2</v>
      </c>
      <c r="AP147" s="67">
        <v>45086</v>
      </c>
      <c r="AQ147" s="48"/>
      <c r="AR147" s="199">
        <v>0.26400000000000001</v>
      </c>
      <c r="AS147" s="64">
        <v>7.6959999999999997E-3</v>
      </c>
      <c r="AT147" s="65">
        <v>6.4219999999999998E-3</v>
      </c>
      <c r="AU147" s="210">
        <v>0.23080000000000001</v>
      </c>
      <c r="AV147" s="67">
        <v>62678</v>
      </c>
      <c r="AW147" s="48"/>
      <c r="AX147" s="199">
        <v>0.28520000000000001</v>
      </c>
      <c r="AY147" s="64">
        <v>1.2200000000000001E-2</v>
      </c>
      <c r="AZ147" s="65">
        <v>2.8999999999999998E-3</v>
      </c>
      <c r="BA147" s="66">
        <v>2.16E-5</v>
      </c>
      <c r="BB147" s="67">
        <v>334969</v>
      </c>
      <c r="BC147" s="47"/>
      <c r="BD147" s="212">
        <v>0.92271520484924996</v>
      </c>
    </row>
    <row r="148" spans="1:56" s="56" customFormat="1" ht="23" customHeight="1" x14ac:dyDescent="0.2">
      <c r="A148" s="175" t="s">
        <v>967</v>
      </c>
      <c r="B148" s="181" t="s">
        <v>460</v>
      </c>
      <c r="C148" s="181" t="s">
        <v>461</v>
      </c>
      <c r="D148" s="182" t="s">
        <v>462</v>
      </c>
      <c r="E148" s="181" t="s">
        <v>1</v>
      </c>
      <c r="F148" s="181" t="s">
        <v>3</v>
      </c>
      <c r="G148" s="181" t="s">
        <v>1316</v>
      </c>
      <c r="H148" s="193">
        <v>0.61368313600000002</v>
      </c>
      <c r="I148" s="177">
        <v>1.3223377999999999E-2</v>
      </c>
      <c r="J148" s="178">
        <v>3.047377E-3</v>
      </c>
      <c r="K148" s="179">
        <v>1.4296E-5</v>
      </c>
      <c r="L148" s="180">
        <v>235004</v>
      </c>
      <c r="M148" s="181"/>
      <c r="N148" s="193">
        <v>0.60799999999999998</v>
      </c>
      <c r="O148" s="177">
        <v>1.9E-2</v>
      </c>
      <c r="P148" s="178">
        <v>9.1511360000000007E-3</v>
      </c>
      <c r="Q148" s="192">
        <v>3.7871299999999997E-2</v>
      </c>
      <c r="R148" s="180">
        <v>27549</v>
      </c>
      <c r="S148" s="181"/>
      <c r="T148" s="193">
        <v>0.60060000000000002</v>
      </c>
      <c r="U148" s="177">
        <v>-1.897E-3</v>
      </c>
      <c r="V148" s="178">
        <v>6.0730000000000003E-3</v>
      </c>
      <c r="W148" s="192">
        <v>0.75480000000000003</v>
      </c>
      <c r="X148" s="180">
        <v>56532</v>
      </c>
      <c r="Y148" s="11"/>
      <c r="Z148" s="193">
        <v>0.61080000000000001</v>
      </c>
      <c r="AA148" s="177">
        <v>1.09E-2</v>
      </c>
      <c r="AB148" s="178">
        <v>2.5999999999999999E-3</v>
      </c>
      <c r="AC148" s="179">
        <v>2.9799999999999999E-5</v>
      </c>
      <c r="AD148" s="180">
        <v>319085</v>
      </c>
      <c r="AE148" s="48"/>
      <c r="AF148" s="199">
        <v>0.60491605199999998</v>
      </c>
      <c r="AG148" s="64">
        <v>8.3217280000000005E-3</v>
      </c>
      <c r="AH148" s="65">
        <v>2.9088209999999998E-3</v>
      </c>
      <c r="AI148" s="64">
        <v>4.2249460000000003E-3</v>
      </c>
      <c r="AJ148" s="67">
        <v>270496</v>
      </c>
      <c r="AK148" s="48"/>
      <c r="AL148" s="199">
        <v>0.60799999999999998</v>
      </c>
      <c r="AM148" s="64">
        <v>6.0000000000000001E-3</v>
      </c>
      <c r="AN148" s="65">
        <v>8.1093180000000008E-3</v>
      </c>
      <c r="AO148" s="210">
        <v>0.45936700000000003</v>
      </c>
      <c r="AP148" s="67">
        <v>45086</v>
      </c>
      <c r="AQ148" s="48"/>
      <c r="AR148" s="199">
        <v>0.60060000000000002</v>
      </c>
      <c r="AS148" s="64">
        <v>1.54E-2</v>
      </c>
      <c r="AT148" s="65">
        <v>5.7749999999999998E-3</v>
      </c>
      <c r="AU148" s="64">
        <v>7.6639999999999998E-3</v>
      </c>
      <c r="AV148" s="67">
        <v>62806</v>
      </c>
      <c r="AW148" s="48"/>
      <c r="AX148" s="199">
        <v>0.60440000000000005</v>
      </c>
      <c r="AY148" s="64">
        <v>9.4000000000000004E-3</v>
      </c>
      <c r="AZ148" s="65">
        <v>2.5000000000000001E-3</v>
      </c>
      <c r="BA148" s="211">
        <v>1.439E-4</v>
      </c>
      <c r="BB148" s="67">
        <v>378388</v>
      </c>
      <c r="BC148" s="47"/>
      <c r="BD148" s="212">
        <v>0.67386570002787005</v>
      </c>
    </row>
    <row r="149" spans="1:56" s="56" customFormat="1" ht="23" customHeight="1" x14ac:dyDescent="0.2">
      <c r="A149" s="175" t="s">
        <v>967</v>
      </c>
      <c r="B149" s="181" t="s">
        <v>123</v>
      </c>
      <c r="C149" s="181" t="s">
        <v>124</v>
      </c>
      <c r="D149" s="182" t="s">
        <v>125</v>
      </c>
      <c r="E149" s="181" t="s">
        <v>2</v>
      </c>
      <c r="F149" s="181" t="s">
        <v>4</v>
      </c>
      <c r="G149" s="181" t="s">
        <v>1316</v>
      </c>
      <c r="H149" s="193">
        <v>0.62623196199999998</v>
      </c>
      <c r="I149" s="177">
        <v>1.9243373000000001E-2</v>
      </c>
      <c r="J149" s="178">
        <v>3.1603199999999999E-3</v>
      </c>
      <c r="K149" s="179">
        <v>1.14E-9</v>
      </c>
      <c r="L149" s="180">
        <v>226100</v>
      </c>
      <c r="M149" s="181"/>
      <c r="N149" s="193">
        <v>0.52522999999999997</v>
      </c>
      <c r="O149" s="177">
        <v>2.8000000000000001E-2</v>
      </c>
      <c r="P149" s="178">
        <v>9.0578519999999999E-3</v>
      </c>
      <c r="Q149" s="177">
        <v>1.99322E-3</v>
      </c>
      <c r="R149" s="180">
        <v>27549</v>
      </c>
      <c r="S149" s="181"/>
      <c r="T149" s="193">
        <v>0.59</v>
      </c>
      <c r="U149" s="177">
        <v>2.0119999999999999E-2</v>
      </c>
      <c r="V149" s="178">
        <v>6.0629999999999998E-3</v>
      </c>
      <c r="W149" s="207">
        <v>9.0740000000000005E-4</v>
      </c>
      <c r="X149" s="180">
        <v>56488</v>
      </c>
      <c r="Y149" s="11"/>
      <c r="Z149" s="193">
        <v>0.61029999999999995</v>
      </c>
      <c r="AA149" s="177">
        <v>2.0199999999999999E-2</v>
      </c>
      <c r="AB149" s="178">
        <v>2.7000000000000001E-3</v>
      </c>
      <c r="AC149" s="179">
        <v>4.7999999999999997E-14</v>
      </c>
      <c r="AD149" s="180">
        <v>310137</v>
      </c>
      <c r="AE149" s="48"/>
      <c r="AF149" s="199">
        <v>0.62691607699999996</v>
      </c>
      <c r="AG149" s="64">
        <v>1.48153E-2</v>
      </c>
      <c r="AH149" s="65">
        <v>3.093555E-3</v>
      </c>
      <c r="AI149" s="66">
        <v>1.68E-6</v>
      </c>
      <c r="AJ149" s="67">
        <v>241866</v>
      </c>
      <c r="AK149" s="48"/>
      <c r="AL149" s="199">
        <v>0.52522999999999997</v>
      </c>
      <c r="AM149" s="64">
        <v>1.7000000000000001E-2</v>
      </c>
      <c r="AN149" s="65">
        <v>7.7253269999999997E-3</v>
      </c>
      <c r="AO149" s="210">
        <v>2.77676E-2</v>
      </c>
      <c r="AP149" s="67">
        <v>45086</v>
      </c>
      <c r="AQ149" s="48"/>
      <c r="AR149" s="199">
        <v>0.59</v>
      </c>
      <c r="AS149" s="64">
        <v>6.3590000000000001E-3</v>
      </c>
      <c r="AT149" s="65">
        <v>5.7349999999999996E-3</v>
      </c>
      <c r="AU149" s="210">
        <v>0.26750000000000002</v>
      </c>
      <c r="AV149" s="67">
        <v>62771</v>
      </c>
      <c r="AW149" s="48"/>
      <c r="AX149" s="199">
        <v>0.60829999999999995</v>
      </c>
      <c r="AY149" s="64">
        <v>1.34E-2</v>
      </c>
      <c r="AZ149" s="65">
        <v>2.5999999999999999E-3</v>
      </c>
      <c r="BA149" s="66">
        <v>1.9600000000000001E-7</v>
      </c>
      <c r="BB149" s="67">
        <v>349723</v>
      </c>
      <c r="BC149" s="47"/>
      <c r="BD149" s="212">
        <v>6.6375437644900004E-2</v>
      </c>
    </row>
    <row r="150" spans="1:56" s="56" customFormat="1" ht="23" customHeight="1" x14ac:dyDescent="0.2">
      <c r="A150" s="175" t="s">
        <v>967</v>
      </c>
      <c r="B150" s="181" t="s">
        <v>428</v>
      </c>
      <c r="C150" s="181" t="s">
        <v>429</v>
      </c>
      <c r="D150" s="182" t="s">
        <v>430</v>
      </c>
      <c r="E150" s="181" t="s">
        <v>3</v>
      </c>
      <c r="F150" s="181" t="s">
        <v>1</v>
      </c>
      <c r="G150" s="181" t="s">
        <v>1316</v>
      </c>
      <c r="H150" s="193">
        <v>0.89776441600000001</v>
      </c>
      <c r="I150" s="177">
        <v>2.2619044000000001E-2</v>
      </c>
      <c r="J150" s="178">
        <v>4.7098790000000001E-3</v>
      </c>
      <c r="K150" s="179">
        <v>1.57E-6</v>
      </c>
      <c r="L150" s="180">
        <v>250775</v>
      </c>
      <c r="M150" s="181"/>
      <c r="N150" s="193">
        <v>0.87983</v>
      </c>
      <c r="O150" s="177">
        <v>1.0999999999999999E-2</v>
      </c>
      <c r="P150" s="178">
        <v>1.3773558E-2</v>
      </c>
      <c r="Q150" s="192">
        <v>0.42450399999999999</v>
      </c>
      <c r="R150" s="180">
        <v>27549</v>
      </c>
      <c r="S150" s="181"/>
      <c r="T150" s="193">
        <v>0.91259999999999997</v>
      </c>
      <c r="U150" s="177">
        <v>1.291E-2</v>
      </c>
      <c r="V150" s="178">
        <v>1.055E-2</v>
      </c>
      <c r="W150" s="192">
        <v>0.2208</v>
      </c>
      <c r="X150" s="180">
        <v>56292</v>
      </c>
      <c r="Y150" s="11"/>
      <c r="Z150" s="193">
        <v>0.89839999999999998</v>
      </c>
      <c r="AA150" s="177">
        <v>2.01E-2</v>
      </c>
      <c r="AB150" s="178">
        <v>4.1000000000000003E-3</v>
      </c>
      <c r="AC150" s="179">
        <v>9.5739999999999993E-7</v>
      </c>
      <c r="AD150" s="180">
        <v>334616</v>
      </c>
      <c r="AE150" s="48"/>
      <c r="AF150" s="199">
        <v>0.90044785199999999</v>
      </c>
      <c r="AG150" s="64">
        <v>1.2889931E-2</v>
      </c>
      <c r="AH150" s="65">
        <v>4.6281680000000002E-3</v>
      </c>
      <c r="AI150" s="64">
        <v>5.3510520000000002E-3</v>
      </c>
      <c r="AJ150" s="67">
        <v>274206</v>
      </c>
      <c r="AK150" s="48"/>
      <c r="AL150" s="199">
        <v>0.87983</v>
      </c>
      <c r="AM150" s="64">
        <v>1.9E-2</v>
      </c>
      <c r="AN150" s="65">
        <v>1.1634655000000001E-2</v>
      </c>
      <c r="AO150" s="210">
        <v>0.10245799999999999</v>
      </c>
      <c r="AP150" s="67">
        <v>45086</v>
      </c>
      <c r="AQ150" s="48"/>
      <c r="AR150" s="199">
        <v>0.91259999999999997</v>
      </c>
      <c r="AS150" s="64">
        <v>1.983E-2</v>
      </c>
      <c r="AT150" s="65">
        <v>9.9100000000000004E-3</v>
      </c>
      <c r="AU150" s="210">
        <v>4.5420000000000002E-2</v>
      </c>
      <c r="AV150" s="67">
        <v>62512</v>
      </c>
      <c r="AW150" s="48"/>
      <c r="AX150" s="199">
        <v>0.9</v>
      </c>
      <c r="AY150" s="64">
        <v>1.47E-2</v>
      </c>
      <c r="AZ150" s="65">
        <v>3.8999999999999998E-3</v>
      </c>
      <c r="BA150" s="211">
        <v>1.9589999999999999E-4</v>
      </c>
      <c r="BB150" s="67">
        <v>381804</v>
      </c>
      <c r="BC150" s="47"/>
      <c r="BD150" s="212">
        <v>0.33418147724378</v>
      </c>
    </row>
    <row r="151" spans="1:56" s="56" customFormat="1" ht="23" customHeight="1" x14ac:dyDescent="0.2">
      <c r="A151" s="175" t="s">
        <v>967</v>
      </c>
      <c r="B151" s="181" t="s">
        <v>265</v>
      </c>
      <c r="C151" s="181" t="s">
        <v>266</v>
      </c>
      <c r="D151" s="182" t="s">
        <v>267</v>
      </c>
      <c r="E151" s="181" t="s">
        <v>1</v>
      </c>
      <c r="F151" s="181" t="s">
        <v>3</v>
      </c>
      <c r="G151" s="181" t="s">
        <v>1316</v>
      </c>
      <c r="H151" s="193">
        <v>0.30793641399999999</v>
      </c>
      <c r="I151" s="177">
        <v>1.2284467E-2</v>
      </c>
      <c r="J151" s="178">
        <v>3.5353659999999999E-3</v>
      </c>
      <c r="K151" s="207">
        <v>5.11354E-4</v>
      </c>
      <c r="L151" s="180">
        <v>205280</v>
      </c>
      <c r="M151" s="181"/>
      <c r="N151" s="193">
        <v>0.24848999999999999</v>
      </c>
      <c r="O151" s="177">
        <v>1.0999999999999999E-2</v>
      </c>
      <c r="P151" s="178">
        <v>9.9652630000000002E-3</v>
      </c>
      <c r="Q151" s="192">
        <v>0.26966499999999999</v>
      </c>
      <c r="R151" s="180">
        <v>27549</v>
      </c>
      <c r="S151" s="181"/>
      <c r="T151" s="193">
        <v>0.2641</v>
      </c>
      <c r="U151" s="177">
        <v>1.125E-2</v>
      </c>
      <c r="V151" s="178">
        <v>6.77E-3</v>
      </c>
      <c r="W151" s="192">
        <v>9.6460000000000004E-2</v>
      </c>
      <c r="X151" s="180">
        <v>56159</v>
      </c>
      <c r="Y151" s="11"/>
      <c r="Z151" s="193">
        <v>0.29399999999999998</v>
      </c>
      <c r="AA151" s="177">
        <v>1.2E-2</v>
      </c>
      <c r="AB151" s="178">
        <v>3.0000000000000001E-3</v>
      </c>
      <c r="AC151" s="179">
        <v>6.2500000000000001E-5</v>
      </c>
      <c r="AD151" s="180">
        <v>288988</v>
      </c>
      <c r="AE151" s="48"/>
      <c r="AF151" s="199">
        <v>0.307071604</v>
      </c>
      <c r="AG151" s="64">
        <v>1.9365137000000001E-2</v>
      </c>
      <c r="AH151" s="65">
        <v>3.7330789999999998E-3</v>
      </c>
      <c r="AI151" s="66">
        <v>2.1299999999999999E-7</v>
      </c>
      <c r="AJ151" s="67">
        <v>195249</v>
      </c>
      <c r="AK151" s="48"/>
      <c r="AL151" s="199">
        <v>0.24848999999999999</v>
      </c>
      <c r="AM151" s="64">
        <v>4.0000000000000001E-3</v>
      </c>
      <c r="AN151" s="65">
        <v>8.4779790000000001E-3</v>
      </c>
      <c r="AO151" s="210">
        <v>0.63706200000000002</v>
      </c>
      <c r="AP151" s="67">
        <v>45086</v>
      </c>
      <c r="AQ151" s="48"/>
      <c r="AR151" s="199">
        <v>0.2641</v>
      </c>
      <c r="AS151" s="64">
        <v>1.554E-2</v>
      </c>
      <c r="AT151" s="65">
        <v>6.43E-3</v>
      </c>
      <c r="AU151" s="210">
        <v>1.567E-2</v>
      </c>
      <c r="AV151" s="67">
        <v>62431</v>
      </c>
      <c r="AW151" s="48"/>
      <c r="AX151" s="199">
        <v>0.29020000000000001</v>
      </c>
      <c r="AY151" s="64">
        <v>1.66E-2</v>
      </c>
      <c r="AZ151" s="65">
        <v>3.0000000000000001E-3</v>
      </c>
      <c r="BA151" s="66">
        <v>3.92E-8</v>
      </c>
      <c r="BB151" s="67">
        <v>302766</v>
      </c>
      <c r="BC151" s="47"/>
      <c r="BD151" s="212">
        <v>0.27253962013687</v>
      </c>
    </row>
    <row r="152" spans="1:56" s="56" customFormat="1" ht="23" customHeight="1" x14ac:dyDescent="0.2">
      <c r="A152" s="175" t="s">
        <v>967</v>
      </c>
      <c r="B152" s="181" t="s">
        <v>374</v>
      </c>
      <c r="C152" s="181" t="s">
        <v>375</v>
      </c>
      <c r="D152" s="182" t="s">
        <v>376</v>
      </c>
      <c r="E152" s="181" t="s">
        <v>2</v>
      </c>
      <c r="F152" s="181" t="s">
        <v>4</v>
      </c>
      <c r="G152" s="181" t="s">
        <v>1316</v>
      </c>
      <c r="H152" s="193">
        <v>0.3430491</v>
      </c>
      <c r="I152" s="177">
        <v>1.1206369000000001E-2</v>
      </c>
      <c r="J152" s="178">
        <v>3.436419E-3</v>
      </c>
      <c r="K152" s="177">
        <v>1.1099650000000001E-3</v>
      </c>
      <c r="L152" s="180">
        <v>204710</v>
      </c>
      <c r="M152" s="181"/>
      <c r="N152" s="193">
        <v>0.32717000000000002</v>
      </c>
      <c r="O152" s="177">
        <v>2.4E-2</v>
      </c>
      <c r="P152" s="178">
        <v>9.4758940000000003E-3</v>
      </c>
      <c r="Q152" s="192">
        <v>1.13174E-2</v>
      </c>
      <c r="R152" s="180">
        <v>27549</v>
      </c>
      <c r="S152" s="181"/>
      <c r="T152" s="193">
        <v>0.33329999999999999</v>
      </c>
      <c r="U152" s="177">
        <v>1.192E-2</v>
      </c>
      <c r="V152" s="178">
        <v>6.3959999999999998E-3</v>
      </c>
      <c r="W152" s="192">
        <v>6.2330000000000003E-2</v>
      </c>
      <c r="X152" s="180">
        <v>55403</v>
      </c>
      <c r="Y152" s="11"/>
      <c r="Z152" s="193">
        <v>0.33960000000000001</v>
      </c>
      <c r="AA152" s="177">
        <v>1.2500000000000001E-2</v>
      </c>
      <c r="AB152" s="178">
        <v>2.8999999999999998E-3</v>
      </c>
      <c r="AC152" s="179">
        <v>1.38E-5</v>
      </c>
      <c r="AD152" s="180">
        <v>287662</v>
      </c>
      <c r="AE152" s="48"/>
      <c r="AF152" s="199">
        <v>0.36484488999999998</v>
      </c>
      <c r="AG152" s="64">
        <v>1.3741476000000001E-2</v>
      </c>
      <c r="AH152" s="65">
        <v>3.5412569999999999E-3</v>
      </c>
      <c r="AI152" s="211">
        <v>1.04287E-4</v>
      </c>
      <c r="AJ152" s="67">
        <v>206296</v>
      </c>
      <c r="AK152" s="48"/>
      <c r="AL152" s="199">
        <v>0.32717000000000002</v>
      </c>
      <c r="AM152" s="64">
        <v>2.1000000000000001E-2</v>
      </c>
      <c r="AN152" s="65">
        <v>8.2423570000000005E-3</v>
      </c>
      <c r="AO152" s="210">
        <v>1.0840000000000001E-2</v>
      </c>
      <c r="AP152" s="67">
        <v>45086</v>
      </c>
      <c r="AQ152" s="48"/>
      <c r="AR152" s="199">
        <v>0.33329999999999999</v>
      </c>
      <c r="AS152" s="64">
        <v>5.1710000000000002E-3</v>
      </c>
      <c r="AT152" s="65">
        <v>6.0749999999999997E-3</v>
      </c>
      <c r="AU152" s="210">
        <v>0.3947</v>
      </c>
      <c r="AV152" s="67">
        <v>61553</v>
      </c>
      <c r="AW152" s="48"/>
      <c r="AX152" s="199">
        <v>0.3533</v>
      </c>
      <c r="AY152" s="64">
        <v>1.2699999999999999E-2</v>
      </c>
      <c r="AZ152" s="65">
        <v>2.8999999999999998E-3</v>
      </c>
      <c r="BA152" s="66">
        <v>9.3600000000000002E-6</v>
      </c>
      <c r="BB152" s="67">
        <v>312935</v>
      </c>
      <c r="BC152" s="47"/>
      <c r="BD152" s="212">
        <v>0.96063973429385996</v>
      </c>
    </row>
    <row r="153" spans="1:56" s="56" customFormat="1" ht="23" customHeight="1" x14ac:dyDescent="0.2">
      <c r="A153" s="175" t="s">
        <v>967</v>
      </c>
      <c r="B153" s="181" t="s">
        <v>434</v>
      </c>
      <c r="C153" s="181" t="s">
        <v>435</v>
      </c>
      <c r="D153" s="182" t="s">
        <v>436</v>
      </c>
      <c r="E153" s="181" t="s">
        <v>3</v>
      </c>
      <c r="F153" s="181" t="s">
        <v>4</v>
      </c>
      <c r="G153" s="181" t="s">
        <v>1316</v>
      </c>
      <c r="H153" s="193">
        <v>0.53574024799999997</v>
      </c>
      <c r="I153" s="177">
        <v>2.0837386999999999E-2</v>
      </c>
      <c r="J153" s="178">
        <v>3.9175640000000001E-3</v>
      </c>
      <c r="K153" s="179">
        <v>1.04E-7</v>
      </c>
      <c r="L153" s="180">
        <v>143095</v>
      </c>
      <c r="M153" s="181"/>
      <c r="N153" s="193">
        <v>0.49468000000000001</v>
      </c>
      <c r="O153" s="177">
        <v>0.02</v>
      </c>
      <c r="P153" s="178">
        <v>8.7910139999999998E-3</v>
      </c>
      <c r="Q153" s="192">
        <v>2.29029E-2</v>
      </c>
      <c r="R153" s="180">
        <v>27549</v>
      </c>
      <c r="S153" s="181"/>
      <c r="T153" s="193">
        <v>0.50675999999999999</v>
      </c>
      <c r="U153" s="177">
        <v>2.0172900000000001E-2</v>
      </c>
      <c r="V153" s="178">
        <v>6.0040600000000003E-3</v>
      </c>
      <c r="W153" s="207">
        <v>7.7975199999999998E-4</v>
      </c>
      <c r="X153" s="180">
        <v>56668</v>
      </c>
      <c r="Y153" s="11"/>
      <c r="Z153" s="193">
        <v>0.52310000000000001</v>
      </c>
      <c r="AA153" s="177">
        <v>2.06E-2</v>
      </c>
      <c r="AB153" s="178">
        <v>3.0999999999999999E-3</v>
      </c>
      <c r="AC153" s="179">
        <v>2.25E-11</v>
      </c>
      <c r="AD153" s="180">
        <v>227312</v>
      </c>
      <c r="AE153" s="48"/>
      <c r="AF153" s="199">
        <v>0.53730265099999996</v>
      </c>
      <c r="AG153" s="64">
        <v>3.5591749999999999E-3</v>
      </c>
      <c r="AH153" s="65">
        <v>4.1867060000000001E-3</v>
      </c>
      <c r="AI153" s="210">
        <v>0.39526198800000001</v>
      </c>
      <c r="AJ153" s="67">
        <v>129573</v>
      </c>
      <c r="AK153" s="48"/>
      <c r="AL153" s="199">
        <v>0.49468000000000001</v>
      </c>
      <c r="AM153" s="64">
        <v>1.2E-2</v>
      </c>
      <c r="AN153" s="65">
        <v>7.5172190000000003E-3</v>
      </c>
      <c r="AO153" s="210">
        <v>0.110414</v>
      </c>
      <c r="AP153" s="67">
        <v>45086</v>
      </c>
      <c r="AQ153" s="48"/>
      <c r="AR153" s="199">
        <v>0.50729999999999997</v>
      </c>
      <c r="AS153" s="64">
        <v>3.6225900000000002E-3</v>
      </c>
      <c r="AT153" s="65">
        <v>5.6834099999999999E-3</v>
      </c>
      <c r="AU153" s="210">
        <v>0.52386600000000005</v>
      </c>
      <c r="AV153" s="67">
        <v>62945</v>
      </c>
      <c r="AW153" s="48"/>
      <c r="AX153" s="199">
        <v>0.52139999999999997</v>
      </c>
      <c r="AY153" s="64">
        <v>5.0000000000000001E-3</v>
      </c>
      <c r="AZ153" s="65">
        <v>3.0999999999999999E-3</v>
      </c>
      <c r="BA153" s="210">
        <v>0.1047</v>
      </c>
      <c r="BB153" s="67">
        <v>237604</v>
      </c>
      <c r="BC153" s="47"/>
      <c r="BD153" s="216">
        <v>3.1697531231999999E-4</v>
      </c>
    </row>
    <row r="154" spans="1:56" s="56" customFormat="1" ht="23" customHeight="1" x14ac:dyDescent="0.2">
      <c r="A154" s="175" t="s">
        <v>967</v>
      </c>
      <c r="B154" s="181" t="s">
        <v>156</v>
      </c>
      <c r="C154" s="181" t="s">
        <v>157</v>
      </c>
      <c r="D154" s="182" t="s">
        <v>128</v>
      </c>
      <c r="E154" s="181" t="s">
        <v>1</v>
      </c>
      <c r="F154" s="181" t="s">
        <v>3</v>
      </c>
      <c r="G154" s="181" t="s">
        <v>1316</v>
      </c>
      <c r="H154" s="193">
        <v>0.51982002299999996</v>
      </c>
      <c r="I154" s="177">
        <v>7.4431250000000001E-3</v>
      </c>
      <c r="J154" s="178">
        <v>2.856585E-3</v>
      </c>
      <c r="K154" s="177">
        <v>9.1712760000000008E-3</v>
      </c>
      <c r="L154" s="180">
        <v>251689</v>
      </c>
      <c r="M154" s="181"/>
      <c r="N154" s="193">
        <v>0.51576</v>
      </c>
      <c r="O154" s="177">
        <v>1.4E-2</v>
      </c>
      <c r="P154" s="178">
        <v>8.6823149999999995E-3</v>
      </c>
      <c r="Q154" s="192">
        <v>0.106859</v>
      </c>
      <c r="R154" s="180">
        <v>27549</v>
      </c>
      <c r="S154" s="181"/>
      <c r="T154" s="193">
        <v>0.50719999999999998</v>
      </c>
      <c r="U154" s="177">
        <v>2.9069999999999999E-2</v>
      </c>
      <c r="V154" s="178">
        <v>5.9500000000000004E-3</v>
      </c>
      <c r="W154" s="179">
        <v>1.04E-6</v>
      </c>
      <c r="X154" s="180">
        <v>56528</v>
      </c>
      <c r="Y154" s="11"/>
      <c r="Z154" s="193">
        <v>0.51729999999999998</v>
      </c>
      <c r="AA154" s="177">
        <v>1.17E-2</v>
      </c>
      <c r="AB154" s="178">
        <v>2.5000000000000001E-3</v>
      </c>
      <c r="AC154" s="179">
        <v>2.1600000000000001E-6</v>
      </c>
      <c r="AD154" s="180">
        <v>335766</v>
      </c>
      <c r="AE154" s="48"/>
      <c r="AF154" s="199">
        <v>0.523956741</v>
      </c>
      <c r="AG154" s="64">
        <v>1.4553976999999999E-2</v>
      </c>
      <c r="AH154" s="65">
        <v>2.8002669999999999E-3</v>
      </c>
      <c r="AI154" s="66">
        <v>2.0200000000000001E-7</v>
      </c>
      <c r="AJ154" s="67">
        <v>274807</v>
      </c>
      <c r="AK154" s="48"/>
      <c r="AL154" s="199">
        <v>0.51576</v>
      </c>
      <c r="AM154" s="64">
        <v>2.7E-2</v>
      </c>
      <c r="AN154" s="65">
        <v>7.7057799999999997E-3</v>
      </c>
      <c r="AO154" s="211">
        <v>4.5856100000000002E-4</v>
      </c>
      <c r="AP154" s="67">
        <v>45086</v>
      </c>
      <c r="AQ154" s="48"/>
      <c r="AR154" s="199">
        <v>0.50719999999999998</v>
      </c>
      <c r="AS154" s="64">
        <v>1.4970000000000001E-2</v>
      </c>
      <c r="AT154" s="65">
        <v>5.6509999999999998E-3</v>
      </c>
      <c r="AU154" s="64">
        <v>8.0920000000000002E-3</v>
      </c>
      <c r="AV154" s="67">
        <v>62788</v>
      </c>
      <c r="AW154" s="48"/>
      <c r="AX154" s="199">
        <v>0.5202</v>
      </c>
      <c r="AY154" s="64">
        <v>1.5800000000000002E-2</v>
      </c>
      <c r="AZ154" s="65">
        <v>2.3999999999999998E-3</v>
      </c>
      <c r="BA154" s="66">
        <v>3.3299999999999997E-11</v>
      </c>
      <c r="BB154" s="67">
        <v>382681</v>
      </c>
      <c r="BC154" s="47"/>
      <c r="BD154" s="212">
        <v>0.23120873581807999</v>
      </c>
    </row>
    <row r="155" spans="1:56" s="56" customFormat="1" ht="23" customHeight="1" x14ac:dyDescent="0.2">
      <c r="A155" s="175" t="s">
        <v>967</v>
      </c>
      <c r="B155" s="181" t="s">
        <v>126</v>
      </c>
      <c r="C155" s="181" t="s">
        <v>127</v>
      </c>
      <c r="D155" s="182" t="s">
        <v>128</v>
      </c>
      <c r="E155" s="181" t="s">
        <v>3</v>
      </c>
      <c r="F155" s="181" t="s">
        <v>2</v>
      </c>
      <c r="G155" s="181" t="s">
        <v>1316</v>
      </c>
      <c r="H155" s="193">
        <v>0.32442326999999999</v>
      </c>
      <c r="I155" s="177">
        <v>1.2239797E-2</v>
      </c>
      <c r="J155" s="178">
        <v>3.1480000000000002E-3</v>
      </c>
      <c r="K155" s="207">
        <v>1.01024E-4</v>
      </c>
      <c r="L155" s="180">
        <v>238430</v>
      </c>
      <c r="M155" s="181"/>
      <c r="N155" s="193">
        <v>0.39712999999999998</v>
      </c>
      <c r="O155" s="177">
        <v>8.0000000000000002E-3</v>
      </c>
      <c r="P155" s="178">
        <v>8.8869729999999994E-3</v>
      </c>
      <c r="Q155" s="192">
        <v>0.36801699999999998</v>
      </c>
      <c r="R155" s="180">
        <v>27549</v>
      </c>
      <c r="S155" s="181"/>
      <c r="T155" s="193">
        <v>0.34749999999999998</v>
      </c>
      <c r="U155" s="177">
        <v>2.4240000000000001E-2</v>
      </c>
      <c r="V155" s="178">
        <v>6.2389999999999998E-3</v>
      </c>
      <c r="W155" s="207">
        <v>1.0230000000000001E-4</v>
      </c>
      <c r="X155" s="180">
        <v>56520</v>
      </c>
      <c r="Y155" s="11"/>
      <c r="Z155" s="193">
        <v>0.33529999999999999</v>
      </c>
      <c r="AA155" s="177">
        <v>1.41E-2</v>
      </c>
      <c r="AB155" s="178">
        <v>2.7000000000000001E-3</v>
      </c>
      <c r="AC155" s="179">
        <v>1.5200000000000001E-7</v>
      </c>
      <c r="AD155" s="180">
        <v>322499</v>
      </c>
      <c r="AE155" s="48"/>
      <c r="AF155" s="199">
        <v>0.32248815800000002</v>
      </c>
      <c r="AG155" s="64">
        <v>1.8061286999999999E-2</v>
      </c>
      <c r="AH155" s="65">
        <v>3.0704809999999999E-3</v>
      </c>
      <c r="AI155" s="66">
        <v>4.0499999999999999E-9</v>
      </c>
      <c r="AJ155" s="67">
        <v>264943</v>
      </c>
      <c r="AK155" s="48"/>
      <c r="AL155" s="199">
        <v>0.39712999999999998</v>
      </c>
      <c r="AM155" s="64">
        <v>1.7000000000000001E-2</v>
      </c>
      <c r="AN155" s="65">
        <v>7.9764959999999996E-3</v>
      </c>
      <c r="AO155" s="210">
        <v>3.3067600000000003E-2</v>
      </c>
      <c r="AP155" s="67">
        <v>45086</v>
      </c>
      <c r="AQ155" s="48"/>
      <c r="AR155" s="199">
        <v>0.34749999999999998</v>
      </c>
      <c r="AS155" s="64">
        <v>1.651E-2</v>
      </c>
      <c r="AT155" s="65">
        <v>5.9329999999999999E-3</v>
      </c>
      <c r="AU155" s="64">
        <v>5.3870000000000003E-3</v>
      </c>
      <c r="AV155" s="67">
        <v>62780</v>
      </c>
      <c r="AW155" s="48"/>
      <c r="AX155" s="199">
        <v>0.33500000000000002</v>
      </c>
      <c r="AY155" s="64">
        <v>1.77E-2</v>
      </c>
      <c r="AZ155" s="65">
        <v>2.5999999999999999E-3</v>
      </c>
      <c r="BA155" s="66">
        <v>7.7599999999999992E-12</v>
      </c>
      <c r="BB155" s="67">
        <v>372809</v>
      </c>
      <c r="BC155" s="47"/>
      <c r="BD155" s="212">
        <v>0.33108221057890003</v>
      </c>
    </row>
    <row r="156" spans="1:56" s="56" customFormat="1" ht="23" customHeight="1" x14ac:dyDescent="0.2">
      <c r="A156" s="175" t="s">
        <v>967</v>
      </c>
      <c r="B156" s="181" t="s">
        <v>182</v>
      </c>
      <c r="C156" s="181" t="s">
        <v>183</v>
      </c>
      <c r="D156" s="182" t="s">
        <v>128</v>
      </c>
      <c r="E156" s="181" t="s">
        <v>1</v>
      </c>
      <c r="F156" s="181" t="s">
        <v>3</v>
      </c>
      <c r="G156" s="181" t="s">
        <v>1316</v>
      </c>
      <c r="H156" s="193">
        <v>0.61778879499999995</v>
      </c>
      <c r="I156" s="177">
        <v>4.3128699999999999E-3</v>
      </c>
      <c r="J156" s="178">
        <v>2.9721320000000002E-3</v>
      </c>
      <c r="K156" s="192">
        <v>0.14675115</v>
      </c>
      <c r="L156" s="180">
        <v>251689</v>
      </c>
      <c r="M156" s="181"/>
      <c r="N156" s="193">
        <v>0.57008000000000003</v>
      </c>
      <c r="O156" s="177">
        <v>8.9999999999999993E-3</v>
      </c>
      <c r="P156" s="178">
        <v>8.5646999999999997E-3</v>
      </c>
      <c r="Q156" s="192">
        <v>0.29333900000000002</v>
      </c>
      <c r="R156" s="180">
        <v>27549</v>
      </c>
      <c r="S156" s="181"/>
      <c r="T156" s="193">
        <v>0.57469999999999999</v>
      </c>
      <c r="U156" s="177">
        <v>2.247E-2</v>
      </c>
      <c r="V156" s="178">
        <v>6.0130000000000001E-3</v>
      </c>
      <c r="W156" s="207">
        <v>1.8670000000000001E-4</v>
      </c>
      <c r="X156" s="180">
        <v>56502</v>
      </c>
      <c r="Y156" s="11"/>
      <c r="Z156" s="193">
        <v>0.60589999999999999</v>
      </c>
      <c r="AA156" s="177">
        <v>8.0000000000000002E-3</v>
      </c>
      <c r="AB156" s="178">
        <v>2.5000000000000001E-3</v>
      </c>
      <c r="AC156" s="177">
        <v>1.7160000000000001E-3</v>
      </c>
      <c r="AD156" s="180">
        <v>335740</v>
      </c>
      <c r="AE156" s="48"/>
      <c r="AF156" s="199">
        <v>0.61926424099999999</v>
      </c>
      <c r="AG156" s="64">
        <v>1.7497684999999999E-2</v>
      </c>
      <c r="AH156" s="65">
        <v>2.9302400000000002E-3</v>
      </c>
      <c r="AI156" s="66">
        <v>2.3499999999999999E-9</v>
      </c>
      <c r="AJ156" s="67">
        <v>274807</v>
      </c>
      <c r="AK156" s="48"/>
      <c r="AL156" s="199">
        <v>0.57008000000000003</v>
      </c>
      <c r="AM156" s="64">
        <v>2.1999999999999999E-2</v>
      </c>
      <c r="AN156" s="65">
        <v>7.7100040000000003E-3</v>
      </c>
      <c r="AO156" s="64">
        <v>4.3249300000000003E-3</v>
      </c>
      <c r="AP156" s="67">
        <v>45086</v>
      </c>
      <c r="AQ156" s="48"/>
      <c r="AR156" s="199">
        <v>0.57469999999999999</v>
      </c>
      <c r="AS156" s="64">
        <v>2.0719999999999999E-2</v>
      </c>
      <c r="AT156" s="65">
        <v>5.7120000000000001E-3</v>
      </c>
      <c r="AU156" s="211">
        <v>2.8659999999999997E-4</v>
      </c>
      <c r="AV156" s="67">
        <v>62759</v>
      </c>
      <c r="AW156" s="48"/>
      <c r="AX156" s="199">
        <v>0.60589999999999999</v>
      </c>
      <c r="AY156" s="64">
        <v>1.8599999999999998E-2</v>
      </c>
      <c r="AZ156" s="65">
        <v>2.5000000000000001E-3</v>
      </c>
      <c r="BA156" s="66">
        <v>5.66E-14</v>
      </c>
      <c r="BB156" s="67">
        <v>382652</v>
      </c>
      <c r="BC156" s="47"/>
      <c r="BD156" s="49">
        <v>2.4126457449100002E-3</v>
      </c>
    </row>
    <row r="157" spans="1:56" s="56" customFormat="1" ht="23" customHeight="1" x14ac:dyDescent="0.2">
      <c r="A157" s="175" t="s">
        <v>967</v>
      </c>
      <c r="B157" s="181" t="s">
        <v>268</v>
      </c>
      <c r="C157" s="181" t="s">
        <v>269</v>
      </c>
      <c r="D157" s="182" t="s">
        <v>270</v>
      </c>
      <c r="E157" s="181" t="s">
        <v>1</v>
      </c>
      <c r="F157" s="181" t="s">
        <v>3</v>
      </c>
      <c r="G157" s="181" t="s">
        <v>1316</v>
      </c>
      <c r="H157" s="193">
        <v>0.76133304199999996</v>
      </c>
      <c r="I157" s="177">
        <v>8.9969000000000004E-3</v>
      </c>
      <c r="J157" s="178">
        <v>3.4841410000000001E-3</v>
      </c>
      <c r="K157" s="192">
        <v>9.816043E-3</v>
      </c>
      <c r="L157" s="180">
        <v>235004</v>
      </c>
      <c r="M157" s="181"/>
      <c r="N157" s="193">
        <v>0.77195999999999998</v>
      </c>
      <c r="O157" s="177">
        <v>-8.9999999999999993E-3</v>
      </c>
      <c r="P157" s="178">
        <v>1.0940603E-2</v>
      </c>
      <c r="Q157" s="192">
        <v>0.41072199999999998</v>
      </c>
      <c r="R157" s="180">
        <v>27549</v>
      </c>
      <c r="S157" s="181"/>
      <c r="T157" s="193">
        <v>0.79059999999999997</v>
      </c>
      <c r="U157" s="177">
        <v>1.5939999999999999E-2</v>
      </c>
      <c r="V157" s="178">
        <v>7.306E-3</v>
      </c>
      <c r="W157" s="192">
        <v>2.9069999999999999E-2</v>
      </c>
      <c r="X157" s="180">
        <v>56439</v>
      </c>
      <c r="Y157" s="11"/>
      <c r="Z157" s="193">
        <v>0.76719999999999999</v>
      </c>
      <c r="AA157" s="177">
        <v>8.8000000000000005E-3</v>
      </c>
      <c r="AB157" s="178">
        <v>3.0000000000000001E-3</v>
      </c>
      <c r="AC157" s="177">
        <v>3.552E-3</v>
      </c>
      <c r="AD157" s="180">
        <v>318992</v>
      </c>
      <c r="AE157" s="48"/>
      <c r="AF157" s="199">
        <v>0.75424098799999995</v>
      </c>
      <c r="AG157" s="64">
        <v>2.0030731999999999E-2</v>
      </c>
      <c r="AH157" s="65">
        <v>3.3041059999999998E-3</v>
      </c>
      <c r="AI157" s="66">
        <v>1.3399999999999999E-9</v>
      </c>
      <c r="AJ157" s="67">
        <v>270496</v>
      </c>
      <c r="AK157" s="48"/>
      <c r="AL157" s="199">
        <v>0.77195999999999998</v>
      </c>
      <c r="AM157" s="64">
        <v>5.0000000000000001E-3</v>
      </c>
      <c r="AN157" s="65">
        <v>9.9547030000000005E-3</v>
      </c>
      <c r="AO157" s="210">
        <v>0.61547399999999997</v>
      </c>
      <c r="AP157" s="67">
        <v>45086</v>
      </c>
      <c r="AQ157" s="48"/>
      <c r="AR157" s="199">
        <v>0.79059999999999997</v>
      </c>
      <c r="AS157" s="64">
        <v>1.0109999999999999E-2</v>
      </c>
      <c r="AT157" s="65">
        <v>6.927E-3</v>
      </c>
      <c r="AU157" s="210">
        <v>0.1444</v>
      </c>
      <c r="AV157" s="67">
        <v>62695</v>
      </c>
      <c r="AW157" s="48"/>
      <c r="AX157" s="199">
        <v>0.76190000000000002</v>
      </c>
      <c r="AY157" s="64">
        <v>1.7100000000000001E-2</v>
      </c>
      <c r="AZ157" s="65">
        <v>2.8999999999999998E-3</v>
      </c>
      <c r="BA157" s="66">
        <v>2.1299999999999999E-9</v>
      </c>
      <c r="BB157" s="67">
        <v>378277</v>
      </c>
      <c r="BC157" s="47"/>
      <c r="BD157" s="212">
        <v>4.4110171916450003E-2</v>
      </c>
    </row>
    <row r="158" spans="1:56" s="56" customFormat="1" ht="23" customHeight="1" x14ac:dyDescent="0.2">
      <c r="A158" s="175" t="s">
        <v>967</v>
      </c>
      <c r="B158" s="181" t="s">
        <v>190</v>
      </c>
      <c r="C158" s="181" t="s">
        <v>191</v>
      </c>
      <c r="D158" s="182" t="s">
        <v>192</v>
      </c>
      <c r="E158" s="181" t="s">
        <v>2</v>
      </c>
      <c r="F158" s="181" t="s">
        <v>4</v>
      </c>
      <c r="G158" s="181" t="s">
        <v>1316</v>
      </c>
      <c r="H158" s="193">
        <v>0.469410618</v>
      </c>
      <c r="I158" s="177">
        <v>1.7562756999999998E-2</v>
      </c>
      <c r="J158" s="178">
        <v>2.9342579999999999E-3</v>
      </c>
      <c r="K158" s="179">
        <v>2.16E-9</v>
      </c>
      <c r="L158" s="180">
        <v>242120</v>
      </c>
      <c r="M158" s="181"/>
      <c r="N158" s="193">
        <v>0.45817999999999998</v>
      </c>
      <c r="O158" s="177">
        <v>0.01</v>
      </c>
      <c r="P158" s="178">
        <v>9.0725600000000003E-3</v>
      </c>
      <c r="Q158" s="192">
        <v>0.27036399999999999</v>
      </c>
      <c r="R158" s="180">
        <v>27549</v>
      </c>
      <c r="S158" s="181"/>
      <c r="T158" s="193">
        <v>0.46629999999999999</v>
      </c>
      <c r="U158" s="177">
        <v>1.9060000000000001E-2</v>
      </c>
      <c r="V158" s="178">
        <v>6.0000000000000001E-3</v>
      </c>
      <c r="W158" s="177">
        <v>1.49E-3</v>
      </c>
      <c r="X158" s="180">
        <v>56006</v>
      </c>
      <c r="Y158" s="11"/>
      <c r="Z158" s="193">
        <v>0.46800000000000003</v>
      </c>
      <c r="AA158" s="177">
        <v>1.72E-2</v>
      </c>
      <c r="AB158" s="178">
        <v>2.5000000000000001E-3</v>
      </c>
      <c r="AC158" s="179">
        <v>9.6899999999999993E-12</v>
      </c>
      <c r="AD158" s="180">
        <v>325675</v>
      </c>
      <c r="AE158" s="48"/>
      <c r="AF158" s="199">
        <v>0.47793159299999999</v>
      </c>
      <c r="AG158" s="64">
        <v>8.8175170000000004E-3</v>
      </c>
      <c r="AH158" s="65">
        <v>3.0547539999999998E-3</v>
      </c>
      <c r="AI158" s="64">
        <v>3.8956490000000002E-3</v>
      </c>
      <c r="AJ158" s="67">
        <v>234644</v>
      </c>
      <c r="AK158" s="48"/>
      <c r="AL158" s="199">
        <v>0.45817999999999998</v>
      </c>
      <c r="AM158" s="64">
        <v>0.01</v>
      </c>
      <c r="AN158" s="65">
        <v>7.4827970000000002E-3</v>
      </c>
      <c r="AO158" s="210">
        <v>0.181419</v>
      </c>
      <c r="AP158" s="67">
        <v>45086</v>
      </c>
      <c r="AQ158" s="48"/>
      <c r="AR158" s="199">
        <v>0.46629999999999999</v>
      </c>
      <c r="AS158" s="64">
        <v>1.7260000000000001E-2</v>
      </c>
      <c r="AT158" s="65">
        <v>5.6969999999999998E-3</v>
      </c>
      <c r="AU158" s="64">
        <v>2.4520000000000002E-3</v>
      </c>
      <c r="AV158" s="67">
        <v>62224</v>
      </c>
      <c r="AW158" s="48"/>
      <c r="AX158" s="199">
        <v>0.47339999999999999</v>
      </c>
      <c r="AY158" s="64">
        <v>1.06E-2</v>
      </c>
      <c r="AZ158" s="65">
        <v>2.5000000000000001E-3</v>
      </c>
      <c r="BA158" s="66">
        <v>2.7500000000000001E-5</v>
      </c>
      <c r="BB158" s="67">
        <v>341954</v>
      </c>
      <c r="BC158" s="47"/>
      <c r="BD158" s="212">
        <v>5.8871903948499997E-2</v>
      </c>
    </row>
    <row r="159" spans="1:56" s="56" customFormat="1" ht="23" customHeight="1" x14ac:dyDescent="0.2">
      <c r="A159" s="175" t="s">
        <v>967</v>
      </c>
      <c r="B159" s="181" t="s">
        <v>263</v>
      </c>
      <c r="C159" s="181" t="s">
        <v>264</v>
      </c>
      <c r="D159" s="182" t="s">
        <v>192</v>
      </c>
      <c r="E159" s="181" t="s">
        <v>3</v>
      </c>
      <c r="F159" s="181" t="s">
        <v>1</v>
      </c>
      <c r="G159" s="188" t="s">
        <v>113</v>
      </c>
      <c r="H159" s="193">
        <v>0.46842536800000001</v>
      </c>
      <c r="I159" s="177">
        <v>1.5924866999999999E-2</v>
      </c>
      <c r="J159" s="178">
        <v>3.009468E-3</v>
      </c>
      <c r="K159" s="179">
        <v>1.2100000000000001E-7</v>
      </c>
      <c r="L159" s="180">
        <v>229383</v>
      </c>
      <c r="M159" s="181"/>
      <c r="N159" s="193">
        <v>0.45806000000000002</v>
      </c>
      <c r="O159" s="177">
        <v>0.01</v>
      </c>
      <c r="P159" s="178">
        <v>9.2789689999999998E-3</v>
      </c>
      <c r="Q159" s="192">
        <v>0.281165</v>
      </c>
      <c r="R159" s="180">
        <v>27549</v>
      </c>
      <c r="S159" s="181"/>
      <c r="T159" s="193">
        <v>0.46548</v>
      </c>
      <c r="U159" s="177">
        <v>1.6882500000000002E-2</v>
      </c>
      <c r="V159" s="178">
        <v>5.9583600000000002E-3</v>
      </c>
      <c r="W159" s="177">
        <v>4.6053200000000004E-3</v>
      </c>
      <c r="X159" s="180">
        <v>56668</v>
      </c>
      <c r="Y159" s="11"/>
      <c r="Z159" s="193">
        <v>0.46710000000000002</v>
      </c>
      <c r="AA159" s="177">
        <v>1.5599999999999999E-2</v>
      </c>
      <c r="AB159" s="178">
        <v>2.5999999999999999E-3</v>
      </c>
      <c r="AC159" s="179">
        <v>1.33E-9</v>
      </c>
      <c r="AD159" s="180">
        <v>313600</v>
      </c>
      <c r="AE159" s="48"/>
      <c r="AF159" s="199">
        <v>0.47681523599999998</v>
      </c>
      <c r="AG159" s="64">
        <v>8.3056039999999994E-3</v>
      </c>
      <c r="AH159" s="65">
        <v>2.9321339999999999E-3</v>
      </c>
      <c r="AI159" s="64">
        <v>4.6169160000000004E-3</v>
      </c>
      <c r="AJ159" s="67">
        <v>255644</v>
      </c>
      <c r="AK159" s="48"/>
      <c r="AL159" s="199">
        <v>0.45806000000000002</v>
      </c>
      <c r="AM159" s="64">
        <v>0.01</v>
      </c>
      <c r="AN159" s="65">
        <v>7.4807570000000002E-3</v>
      </c>
      <c r="AO159" s="210">
        <v>0.18129999999999999</v>
      </c>
      <c r="AP159" s="67">
        <v>45086</v>
      </c>
      <c r="AQ159" s="48"/>
      <c r="AR159" s="199">
        <v>0.46779999999999999</v>
      </c>
      <c r="AS159" s="64">
        <v>1.5244499999999999E-2</v>
      </c>
      <c r="AT159" s="65">
        <v>5.65009E-3</v>
      </c>
      <c r="AU159" s="64">
        <v>6.9738300000000003E-3</v>
      </c>
      <c r="AV159" s="67">
        <v>62945</v>
      </c>
      <c r="AW159" s="48"/>
      <c r="AX159" s="199">
        <v>0.47310000000000002</v>
      </c>
      <c r="AY159" s="64">
        <v>9.7999999999999997E-3</v>
      </c>
      <c r="AZ159" s="65">
        <v>2.5000000000000001E-3</v>
      </c>
      <c r="BA159" s="66">
        <v>6.6699999999999995E-5</v>
      </c>
      <c r="BB159" s="67">
        <v>363675</v>
      </c>
      <c r="BC159" s="47"/>
      <c r="BD159" s="212">
        <v>0.10367744453819</v>
      </c>
    </row>
    <row r="160" spans="1:56" s="56" customFormat="1" ht="23" customHeight="1" x14ac:dyDescent="0.2">
      <c r="A160" s="175" t="s">
        <v>967</v>
      </c>
      <c r="B160" s="181" t="s">
        <v>173</v>
      </c>
      <c r="C160" s="181" t="s">
        <v>174</v>
      </c>
      <c r="D160" s="182" t="s">
        <v>175</v>
      </c>
      <c r="E160" s="181" t="s">
        <v>4</v>
      </c>
      <c r="F160" s="181" t="s">
        <v>2</v>
      </c>
      <c r="G160" s="181" t="s">
        <v>1316</v>
      </c>
      <c r="H160" s="193">
        <v>0.25161402900000002</v>
      </c>
      <c r="I160" s="177">
        <v>1.6855853000000001E-2</v>
      </c>
      <c r="J160" s="178">
        <v>3.3109599999999999E-3</v>
      </c>
      <c r="K160" s="179">
        <v>3.5600000000000001E-7</v>
      </c>
      <c r="L160" s="180">
        <v>250873</v>
      </c>
      <c r="M160" s="181"/>
      <c r="N160" s="193">
        <v>0.23957999999999999</v>
      </c>
      <c r="O160" s="177">
        <v>1.4999999999999999E-2</v>
      </c>
      <c r="P160" s="178">
        <v>1.0439462E-2</v>
      </c>
      <c r="Q160" s="192">
        <v>0.150759</v>
      </c>
      <c r="R160" s="180">
        <v>27549</v>
      </c>
      <c r="S160" s="181"/>
      <c r="T160" s="193">
        <v>0.26950000000000002</v>
      </c>
      <c r="U160" s="177">
        <v>1.6490000000000001E-2</v>
      </c>
      <c r="V160" s="178">
        <v>6.6880000000000004E-3</v>
      </c>
      <c r="W160" s="192">
        <v>1.3690000000000001E-2</v>
      </c>
      <c r="X160" s="180">
        <v>56585</v>
      </c>
      <c r="Y160" s="11"/>
      <c r="Z160" s="193">
        <v>0.254</v>
      </c>
      <c r="AA160" s="177">
        <v>1.67E-2</v>
      </c>
      <c r="AB160" s="178">
        <v>2.8999999999999998E-3</v>
      </c>
      <c r="AC160" s="179">
        <v>5.4199999999999999E-9</v>
      </c>
      <c r="AD160" s="180">
        <v>335007</v>
      </c>
      <c r="AE160" s="48"/>
      <c r="AF160" s="199">
        <v>0.25488130399999998</v>
      </c>
      <c r="AG160" s="64">
        <v>1.2976255000000001E-2</v>
      </c>
      <c r="AH160" s="65">
        <v>3.2724849999999999E-3</v>
      </c>
      <c r="AI160" s="66">
        <v>7.3316099999999994E-5</v>
      </c>
      <c r="AJ160" s="67">
        <v>272361</v>
      </c>
      <c r="AK160" s="48"/>
      <c r="AL160" s="199">
        <v>0.23957999999999999</v>
      </c>
      <c r="AM160" s="64">
        <v>1.6E-2</v>
      </c>
      <c r="AN160" s="65">
        <v>8.9660799999999995E-3</v>
      </c>
      <c r="AO160" s="210">
        <v>7.4341900000000002E-2</v>
      </c>
      <c r="AP160" s="67">
        <v>45086</v>
      </c>
      <c r="AQ160" s="48"/>
      <c r="AR160" s="199">
        <v>0.26950000000000002</v>
      </c>
      <c r="AS160" s="64">
        <v>1.8290000000000001E-2</v>
      </c>
      <c r="AT160" s="65">
        <v>6.3400000000000001E-3</v>
      </c>
      <c r="AU160" s="64">
        <v>3.9110000000000004E-3</v>
      </c>
      <c r="AV160" s="67">
        <v>62871</v>
      </c>
      <c r="AW160" s="48"/>
      <c r="AX160" s="199">
        <v>0.25619999999999998</v>
      </c>
      <c r="AY160" s="64">
        <v>1.43E-2</v>
      </c>
      <c r="AZ160" s="65">
        <v>2.8E-3</v>
      </c>
      <c r="BA160" s="66">
        <v>2.4600000000000001E-7</v>
      </c>
      <c r="BB160" s="67">
        <v>380318</v>
      </c>
      <c r="BC160" s="47"/>
      <c r="BD160" s="212">
        <v>0.54683997606403001</v>
      </c>
    </row>
    <row r="161" spans="1:56" s="56" customFormat="1" ht="23" customHeight="1" x14ac:dyDescent="0.2">
      <c r="A161" s="175" t="s">
        <v>967</v>
      </c>
      <c r="B161" s="181" t="s">
        <v>254</v>
      </c>
      <c r="C161" s="181" t="s">
        <v>255</v>
      </c>
      <c r="D161" s="182" t="s">
        <v>256</v>
      </c>
      <c r="E161" s="181" t="s">
        <v>2</v>
      </c>
      <c r="F161" s="181" t="s">
        <v>4</v>
      </c>
      <c r="G161" s="181" t="s">
        <v>1316</v>
      </c>
      <c r="H161" s="193">
        <v>0.26527627599999998</v>
      </c>
      <c r="I161" s="177">
        <v>1.5846954999999999E-2</v>
      </c>
      <c r="J161" s="178">
        <v>3.2524920000000001E-3</v>
      </c>
      <c r="K161" s="179">
        <v>1.1000000000000001E-6</v>
      </c>
      <c r="L161" s="180">
        <v>251689</v>
      </c>
      <c r="M161" s="181"/>
      <c r="N161" s="193">
        <v>0.24684</v>
      </c>
      <c r="O161" s="177">
        <v>1.2E-2</v>
      </c>
      <c r="P161" s="178">
        <v>1.0390941000000001E-2</v>
      </c>
      <c r="Q161" s="192">
        <v>0.24815100000000001</v>
      </c>
      <c r="R161" s="180">
        <v>27549</v>
      </c>
      <c r="S161" s="181"/>
      <c r="T161" s="193">
        <v>0.2858</v>
      </c>
      <c r="U161" s="177">
        <v>1.5720000000000001E-2</v>
      </c>
      <c r="V161" s="178">
        <v>6.5669999999999999E-3</v>
      </c>
      <c r="W161" s="192">
        <v>1.669E-2</v>
      </c>
      <c r="X161" s="180">
        <v>56589</v>
      </c>
      <c r="Y161" s="11"/>
      <c r="Z161" s="193">
        <v>0.26769999999999999</v>
      </c>
      <c r="AA161" s="177">
        <v>1.55E-2</v>
      </c>
      <c r="AB161" s="178">
        <v>2.8E-3</v>
      </c>
      <c r="AC161" s="179">
        <v>3.0500000000000002E-8</v>
      </c>
      <c r="AD161" s="180">
        <v>335827</v>
      </c>
      <c r="AE161" s="48"/>
      <c r="AF161" s="199">
        <v>0.268250669</v>
      </c>
      <c r="AG161" s="64">
        <v>1.0956878E-2</v>
      </c>
      <c r="AH161" s="65">
        <v>3.2043710000000001E-3</v>
      </c>
      <c r="AI161" s="211">
        <v>6.2770100000000004E-4</v>
      </c>
      <c r="AJ161" s="67">
        <v>274807</v>
      </c>
      <c r="AK161" s="48"/>
      <c r="AL161" s="199">
        <v>0.24684</v>
      </c>
      <c r="AM161" s="64">
        <v>1.2E-2</v>
      </c>
      <c r="AN161" s="65">
        <v>9.1395209999999994E-3</v>
      </c>
      <c r="AO161" s="210">
        <v>0.18919</v>
      </c>
      <c r="AP161" s="67">
        <v>45086</v>
      </c>
      <c r="AQ161" s="48"/>
      <c r="AR161" s="199">
        <v>0.2858</v>
      </c>
      <c r="AS161" s="64">
        <v>1.753E-2</v>
      </c>
      <c r="AT161" s="65">
        <v>6.2370000000000004E-3</v>
      </c>
      <c r="AU161" s="64">
        <v>4.9569999999999996E-3</v>
      </c>
      <c r="AV161" s="67">
        <v>62866</v>
      </c>
      <c r="AW161" s="48"/>
      <c r="AX161" s="199">
        <v>0.2697</v>
      </c>
      <c r="AY161" s="64">
        <v>1.23E-2</v>
      </c>
      <c r="AZ161" s="65">
        <v>2.7000000000000001E-3</v>
      </c>
      <c r="BA161" s="66">
        <v>6.1700000000000002E-6</v>
      </c>
      <c r="BB161" s="67">
        <v>382759</v>
      </c>
      <c r="BC161" s="47"/>
      <c r="BD161" s="212">
        <v>0.40510511662526</v>
      </c>
    </row>
    <row r="162" spans="1:56" s="56" customFormat="1" ht="23" customHeight="1" x14ac:dyDescent="0.2">
      <c r="A162" s="175" t="s">
        <v>967</v>
      </c>
      <c r="B162" s="181" t="s">
        <v>296</v>
      </c>
      <c r="C162" s="181" t="s">
        <v>297</v>
      </c>
      <c r="D162" s="182" t="s">
        <v>298</v>
      </c>
      <c r="E162" s="181" t="s">
        <v>3</v>
      </c>
      <c r="F162" s="181" t="s">
        <v>1</v>
      </c>
      <c r="G162" s="181" t="s">
        <v>1316</v>
      </c>
      <c r="H162" s="193">
        <v>0.86641501099999996</v>
      </c>
      <c r="I162" s="177">
        <v>2.1479982000000002E-2</v>
      </c>
      <c r="J162" s="178">
        <v>5.8040779999999998E-3</v>
      </c>
      <c r="K162" s="207">
        <v>2.1488400000000001E-4</v>
      </c>
      <c r="L162" s="180">
        <v>136692</v>
      </c>
      <c r="M162" s="181"/>
      <c r="N162" s="193">
        <v>0.84675</v>
      </c>
      <c r="O162" s="177">
        <v>2.8000000000000001E-2</v>
      </c>
      <c r="P162" s="178">
        <v>1.2134961999999999E-2</v>
      </c>
      <c r="Q162" s="192">
        <v>2.10335E-2</v>
      </c>
      <c r="R162" s="180">
        <v>27549</v>
      </c>
      <c r="S162" s="181"/>
      <c r="T162" s="193">
        <v>0.83989999999999998</v>
      </c>
      <c r="U162" s="177">
        <v>1.542E-2</v>
      </c>
      <c r="V162" s="178">
        <v>8.0680000000000005E-3</v>
      </c>
      <c r="W162" s="192">
        <v>5.5919999999999997E-2</v>
      </c>
      <c r="X162" s="180">
        <v>56625</v>
      </c>
      <c r="Y162" s="11"/>
      <c r="Z162" s="193">
        <v>0.85599999999999998</v>
      </c>
      <c r="AA162" s="177">
        <v>2.0500000000000001E-2</v>
      </c>
      <c r="AB162" s="178">
        <v>4.4000000000000003E-3</v>
      </c>
      <c r="AC162" s="179">
        <v>2.92E-6</v>
      </c>
      <c r="AD162" s="180">
        <v>220866</v>
      </c>
      <c r="AE162" s="48"/>
      <c r="AF162" s="199">
        <v>0.86733602700000001</v>
      </c>
      <c r="AG162" s="64">
        <v>1.7357813E-2</v>
      </c>
      <c r="AH162" s="65">
        <v>6.3227739999999998E-3</v>
      </c>
      <c r="AI162" s="64">
        <v>6.0458439999999999E-3</v>
      </c>
      <c r="AJ162" s="67">
        <v>118277</v>
      </c>
      <c r="AK162" s="48"/>
      <c r="AL162" s="199">
        <v>0.84675</v>
      </c>
      <c r="AM162" s="64">
        <v>1.2E-2</v>
      </c>
      <c r="AN162" s="65">
        <v>1.0674813E-2</v>
      </c>
      <c r="AO162" s="210">
        <v>0.26095299999999999</v>
      </c>
      <c r="AP162" s="67">
        <v>45086</v>
      </c>
      <c r="AQ162" s="48"/>
      <c r="AR162" s="199">
        <v>0.83989999999999998</v>
      </c>
      <c r="AS162" s="64">
        <v>2.9510000000000002E-2</v>
      </c>
      <c r="AT162" s="65">
        <v>7.7089999999999997E-3</v>
      </c>
      <c r="AU162" s="211">
        <v>1.2960000000000001E-4</v>
      </c>
      <c r="AV162" s="67">
        <v>62910</v>
      </c>
      <c r="AW162" s="48"/>
      <c r="AX162" s="199">
        <v>0.85460000000000003</v>
      </c>
      <c r="AY162" s="64">
        <v>2.0500000000000001E-2</v>
      </c>
      <c r="AZ162" s="65">
        <v>4.4000000000000003E-3</v>
      </c>
      <c r="BA162" s="66">
        <v>4.1200000000000004E-6</v>
      </c>
      <c r="BB162" s="67">
        <v>226273</v>
      </c>
      <c r="BC162" s="47"/>
      <c r="BD162" s="212">
        <v>1</v>
      </c>
    </row>
    <row r="163" spans="1:56" s="56" customFormat="1" ht="23" customHeight="1" x14ac:dyDescent="0.2">
      <c r="A163" s="175" t="s">
        <v>967</v>
      </c>
      <c r="B163" s="181" t="s">
        <v>62</v>
      </c>
      <c r="C163" s="181" t="s">
        <v>63</v>
      </c>
      <c r="D163" s="182" t="s">
        <v>33</v>
      </c>
      <c r="E163" s="181" t="s">
        <v>2</v>
      </c>
      <c r="F163" s="181" t="s">
        <v>3</v>
      </c>
      <c r="G163" s="181" t="s">
        <v>1316</v>
      </c>
      <c r="H163" s="193">
        <v>0.80074554399999998</v>
      </c>
      <c r="I163" s="177">
        <v>2.7484650999999999E-2</v>
      </c>
      <c r="J163" s="178">
        <v>3.584879E-3</v>
      </c>
      <c r="K163" s="179">
        <v>1.7599999999999999E-14</v>
      </c>
      <c r="L163" s="180">
        <v>247631</v>
      </c>
      <c r="M163" s="181"/>
      <c r="N163" s="193">
        <v>0.77688000000000001</v>
      </c>
      <c r="O163" s="177">
        <v>3.1E-2</v>
      </c>
      <c r="P163" s="178">
        <v>1.0772986999999999E-2</v>
      </c>
      <c r="Q163" s="177">
        <v>4.0075400000000004E-3</v>
      </c>
      <c r="R163" s="180">
        <v>27549</v>
      </c>
      <c r="S163" s="181"/>
      <c r="T163" s="193">
        <v>0.80649999999999999</v>
      </c>
      <c r="U163" s="177">
        <v>3.0630000000000001E-2</v>
      </c>
      <c r="V163" s="178">
        <v>7.5050000000000004E-3</v>
      </c>
      <c r="W163" s="179">
        <v>4.49E-5</v>
      </c>
      <c r="X163" s="180">
        <v>56594</v>
      </c>
      <c r="Y163" s="11"/>
      <c r="Z163" s="193">
        <v>0.79979999999999996</v>
      </c>
      <c r="AA163" s="177">
        <v>2.8299999999999999E-2</v>
      </c>
      <c r="AB163" s="178">
        <v>3.0999999999999999E-3</v>
      </c>
      <c r="AC163" s="179">
        <v>6.3500000000000002E-20</v>
      </c>
      <c r="AD163" s="180">
        <v>331774</v>
      </c>
      <c r="AE163" s="48"/>
      <c r="AF163" s="199">
        <v>0.79893292400000004</v>
      </c>
      <c r="AG163" s="64">
        <v>2.9388965E-2</v>
      </c>
      <c r="AH163" s="65">
        <v>3.500698E-3</v>
      </c>
      <c r="AI163" s="66">
        <v>4.6499999999999998E-17</v>
      </c>
      <c r="AJ163" s="67">
        <v>270159</v>
      </c>
      <c r="AK163" s="48"/>
      <c r="AL163" s="199">
        <v>0.77688000000000001</v>
      </c>
      <c r="AM163" s="64">
        <v>4.2000000000000003E-2</v>
      </c>
      <c r="AN163" s="65">
        <v>9.4757290000000004E-3</v>
      </c>
      <c r="AO163" s="66">
        <v>9.3200000000000006E-6</v>
      </c>
      <c r="AP163" s="67">
        <v>45086</v>
      </c>
      <c r="AQ163" s="48"/>
      <c r="AR163" s="199">
        <v>0.80649999999999999</v>
      </c>
      <c r="AS163" s="64">
        <v>3.8150000000000003E-2</v>
      </c>
      <c r="AT163" s="65">
        <v>7.0889999999999998E-3</v>
      </c>
      <c r="AU163" s="66">
        <v>7.4000000000000001E-8</v>
      </c>
      <c r="AV163" s="67">
        <v>62864</v>
      </c>
      <c r="AW163" s="48"/>
      <c r="AX163" s="199">
        <v>0.79810000000000003</v>
      </c>
      <c r="AY163" s="64">
        <v>3.2199999999999999E-2</v>
      </c>
      <c r="AZ163" s="65">
        <v>3.0000000000000001E-3</v>
      </c>
      <c r="BA163" s="66">
        <v>3.3999999999999997E-27</v>
      </c>
      <c r="BB163" s="67">
        <v>378109</v>
      </c>
      <c r="BC163" s="47"/>
      <c r="BD163" s="212">
        <v>0.36025276100782999</v>
      </c>
    </row>
    <row r="164" spans="1:56" s="56" customFormat="1" ht="23" customHeight="1" x14ac:dyDescent="0.2">
      <c r="A164" s="175" t="s">
        <v>967</v>
      </c>
      <c r="B164" s="181" t="s">
        <v>431</v>
      </c>
      <c r="C164" s="181" t="s">
        <v>432</v>
      </c>
      <c r="D164" s="182" t="s">
        <v>433</v>
      </c>
      <c r="E164" s="181" t="s">
        <v>2</v>
      </c>
      <c r="F164" s="181" t="s">
        <v>4</v>
      </c>
      <c r="G164" s="181" t="s">
        <v>1316</v>
      </c>
      <c r="H164" s="193">
        <v>0.56898845799999997</v>
      </c>
      <c r="I164" s="177">
        <v>7.2417080000000003E-3</v>
      </c>
      <c r="J164" s="178">
        <v>2.8742429999999999E-3</v>
      </c>
      <c r="K164" s="177">
        <v>1.1751536E-2</v>
      </c>
      <c r="L164" s="180">
        <v>250502</v>
      </c>
      <c r="M164" s="181"/>
      <c r="N164" s="193">
        <v>0.52061999999999997</v>
      </c>
      <c r="O164" s="177">
        <v>8.0000000000000002E-3</v>
      </c>
      <c r="P164" s="178">
        <v>8.7818259999999995E-3</v>
      </c>
      <c r="Q164" s="192">
        <v>0.36231000000000002</v>
      </c>
      <c r="R164" s="180">
        <v>27549</v>
      </c>
      <c r="S164" s="181"/>
      <c r="T164" s="193">
        <v>0.55449999999999999</v>
      </c>
      <c r="U164" s="177">
        <v>5.025E-3</v>
      </c>
      <c r="V164" s="178">
        <v>5.9899999999999997E-3</v>
      </c>
      <c r="W164" s="192">
        <v>0.40150000000000002</v>
      </c>
      <c r="X164" s="180">
        <v>56530</v>
      </c>
      <c r="Y164" s="11"/>
      <c r="Z164" s="193">
        <v>0.56259999999999999</v>
      </c>
      <c r="AA164" s="177">
        <v>6.8999999999999999E-3</v>
      </c>
      <c r="AB164" s="178">
        <v>2.5000000000000001E-3</v>
      </c>
      <c r="AC164" s="177">
        <v>5.3600000000000002E-3</v>
      </c>
      <c r="AD164" s="180">
        <v>334581</v>
      </c>
      <c r="AE164" s="48"/>
      <c r="AF164" s="199">
        <v>0.55774447900000002</v>
      </c>
      <c r="AG164" s="64">
        <v>1.2039927000000001E-2</v>
      </c>
      <c r="AH164" s="65">
        <v>2.7929930000000001E-3</v>
      </c>
      <c r="AI164" s="66">
        <v>1.62693E-5</v>
      </c>
      <c r="AJ164" s="67">
        <v>273622</v>
      </c>
      <c r="AK164" s="48"/>
      <c r="AL164" s="199">
        <v>0.52061999999999997</v>
      </c>
      <c r="AM164" s="64">
        <v>2.3E-2</v>
      </c>
      <c r="AN164" s="65">
        <v>7.8081879999999998E-3</v>
      </c>
      <c r="AO164" s="64">
        <v>3.2230200000000001E-3</v>
      </c>
      <c r="AP164" s="67">
        <v>45086</v>
      </c>
      <c r="AQ164" s="48"/>
      <c r="AR164" s="199">
        <v>0.55449999999999999</v>
      </c>
      <c r="AS164" s="64">
        <v>6.6490000000000004E-3</v>
      </c>
      <c r="AT164" s="65">
        <v>5.6709999999999998E-3</v>
      </c>
      <c r="AU164" s="210">
        <v>0.24099999999999999</v>
      </c>
      <c r="AV164" s="67">
        <v>62815</v>
      </c>
      <c r="AW164" s="48"/>
      <c r="AX164" s="199">
        <v>0.55369999999999997</v>
      </c>
      <c r="AY164" s="64">
        <v>1.21E-2</v>
      </c>
      <c r="AZ164" s="65">
        <v>2.3999999999999998E-3</v>
      </c>
      <c r="BA164" s="66">
        <v>3.8599999999999999E-7</v>
      </c>
      <c r="BB164" s="67">
        <v>381523</v>
      </c>
      <c r="BC164" s="47"/>
      <c r="BD164" s="212">
        <v>0.12889729530614</v>
      </c>
    </row>
    <row r="165" spans="1:56" s="56" customFormat="1" ht="23" customHeight="1" x14ac:dyDescent="0.2">
      <c r="A165" s="175" t="s">
        <v>967</v>
      </c>
      <c r="B165" s="181" t="s">
        <v>196</v>
      </c>
      <c r="C165" s="181" t="s">
        <v>197</v>
      </c>
      <c r="D165" s="182" t="s">
        <v>189</v>
      </c>
      <c r="E165" s="181" t="s">
        <v>1</v>
      </c>
      <c r="F165" s="181" t="s">
        <v>3</v>
      </c>
      <c r="G165" s="181" t="s">
        <v>1316</v>
      </c>
      <c r="H165" s="193">
        <v>8.4813345999999998E-2</v>
      </c>
      <c r="I165" s="177">
        <v>2.3731105999999998E-2</v>
      </c>
      <c r="J165" s="178">
        <v>5.1046349999999997E-3</v>
      </c>
      <c r="K165" s="179">
        <v>3.3400000000000002E-6</v>
      </c>
      <c r="L165" s="180">
        <v>251689</v>
      </c>
      <c r="M165" s="181"/>
      <c r="N165" s="193">
        <v>6.2399999999999997E-2</v>
      </c>
      <c r="O165" s="177">
        <v>1.7000000000000001E-2</v>
      </c>
      <c r="P165" s="178">
        <v>1.7962374E-2</v>
      </c>
      <c r="Q165" s="192">
        <v>0.34393299999999999</v>
      </c>
      <c r="R165" s="180">
        <v>27549</v>
      </c>
      <c r="S165" s="181"/>
      <c r="T165" s="193">
        <v>7.7740000000000004E-2</v>
      </c>
      <c r="U165" s="177">
        <v>3.5009999999999999E-2</v>
      </c>
      <c r="V165" s="178">
        <v>1.11E-2</v>
      </c>
      <c r="W165" s="177">
        <v>1.6069999999999999E-3</v>
      </c>
      <c r="X165" s="180">
        <v>56626</v>
      </c>
      <c r="Y165" s="11"/>
      <c r="Z165" s="193">
        <v>8.2299999999999998E-2</v>
      </c>
      <c r="AA165" s="177">
        <v>2.52E-2</v>
      </c>
      <c r="AB165" s="178">
        <v>4.4999999999999997E-3</v>
      </c>
      <c r="AC165" s="179">
        <v>2.1200000000000001E-8</v>
      </c>
      <c r="AD165" s="180">
        <v>335864</v>
      </c>
      <c r="AE165" s="48"/>
      <c r="AF165" s="199">
        <v>8.4573642000000004E-2</v>
      </c>
      <c r="AG165" s="64">
        <v>2.1580575000000001E-2</v>
      </c>
      <c r="AH165" s="65">
        <v>5.0097620000000001E-3</v>
      </c>
      <c r="AI165" s="66">
        <v>1.6495799999999999E-5</v>
      </c>
      <c r="AJ165" s="67">
        <v>274807</v>
      </c>
      <c r="AK165" s="48"/>
      <c r="AL165" s="199">
        <v>6.2399999999999997E-2</v>
      </c>
      <c r="AM165" s="64">
        <v>2.5999999999999999E-2</v>
      </c>
      <c r="AN165" s="65">
        <v>1.6125862000000001E-2</v>
      </c>
      <c r="AO165" s="210">
        <v>0.106893</v>
      </c>
      <c r="AP165" s="67">
        <v>45086</v>
      </c>
      <c r="AQ165" s="48"/>
      <c r="AR165" s="199">
        <v>7.7740000000000004E-2</v>
      </c>
      <c r="AS165" s="64">
        <v>1.61E-2</v>
      </c>
      <c r="AT165" s="65">
        <v>1.059E-2</v>
      </c>
      <c r="AU165" s="210">
        <v>0.1285</v>
      </c>
      <c r="AV165" s="67">
        <v>62903</v>
      </c>
      <c r="AW165" s="48"/>
      <c r="AX165" s="199">
        <v>8.1799999999999998E-2</v>
      </c>
      <c r="AY165" s="64">
        <v>2.1000000000000001E-2</v>
      </c>
      <c r="AZ165" s="65">
        <v>4.4000000000000003E-3</v>
      </c>
      <c r="BA165" s="66">
        <v>1.5E-6</v>
      </c>
      <c r="BB165" s="67">
        <v>382796</v>
      </c>
      <c r="BC165" s="47"/>
      <c r="BD165" s="212">
        <v>0.49945948769868997</v>
      </c>
    </row>
    <row r="166" spans="1:56" s="56" customFormat="1" ht="23" customHeight="1" x14ac:dyDescent="0.2">
      <c r="A166" s="175" t="s">
        <v>967</v>
      </c>
      <c r="B166" s="181" t="s">
        <v>187</v>
      </c>
      <c r="C166" s="181" t="s">
        <v>188</v>
      </c>
      <c r="D166" s="182" t="s">
        <v>189</v>
      </c>
      <c r="E166" s="181" t="s">
        <v>4</v>
      </c>
      <c r="F166" s="181" t="s">
        <v>2</v>
      </c>
      <c r="G166" s="181" t="s">
        <v>1316</v>
      </c>
      <c r="H166" s="193">
        <v>8.4545285999999997E-2</v>
      </c>
      <c r="I166" s="177">
        <v>2.3803970000000001E-2</v>
      </c>
      <c r="J166" s="178">
        <v>5.1110820000000003E-3</v>
      </c>
      <c r="K166" s="179">
        <v>3.1999999999999999E-6</v>
      </c>
      <c r="L166" s="180">
        <v>251689</v>
      </c>
      <c r="M166" s="181"/>
      <c r="N166" s="193">
        <v>6.2390000000000001E-2</v>
      </c>
      <c r="O166" s="177">
        <v>1.7999999999999999E-2</v>
      </c>
      <c r="P166" s="178">
        <v>1.8786702999999998E-2</v>
      </c>
      <c r="Q166" s="192">
        <v>0.33800000000000002</v>
      </c>
      <c r="R166" s="180">
        <v>27549</v>
      </c>
      <c r="S166" s="181"/>
      <c r="T166" s="193">
        <v>7.7670000000000003E-2</v>
      </c>
      <c r="U166" s="177">
        <v>3.5470000000000002E-2</v>
      </c>
      <c r="V166" s="178">
        <v>1.108E-2</v>
      </c>
      <c r="W166" s="177">
        <v>1.369E-3</v>
      </c>
      <c r="X166" s="180">
        <v>56620</v>
      </c>
      <c r="Y166" s="11"/>
      <c r="Z166" s="193">
        <v>8.2100000000000006E-2</v>
      </c>
      <c r="AA166" s="177">
        <v>2.5399999999999999E-2</v>
      </c>
      <c r="AB166" s="178">
        <v>4.4999999999999997E-3</v>
      </c>
      <c r="AC166" s="179">
        <v>1.7299999999999999E-8</v>
      </c>
      <c r="AD166" s="180">
        <v>335858</v>
      </c>
      <c r="AE166" s="48"/>
      <c r="AF166" s="199">
        <v>8.4279282999999997E-2</v>
      </c>
      <c r="AG166" s="64">
        <v>2.2023181999999999E-2</v>
      </c>
      <c r="AH166" s="65">
        <v>5.0169510000000004E-3</v>
      </c>
      <c r="AI166" s="66">
        <v>1.13479E-5</v>
      </c>
      <c r="AJ166" s="67">
        <v>274807</v>
      </c>
      <c r="AK166" s="48"/>
      <c r="AL166" s="199">
        <v>6.2390000000000001E-2</v>
      </c>
      <c r="AM166" s="64">
        <v>2.5999999999999999E-2</v>
      </c>
      <c r="AN166" s="65">
        <v>1.6129035E-2</v>
      </c>
      <c r="AO166" s="210">
        <v>0.106962</v>
      </c>
      <c r="AP166" s="67">
        <v>45086</v>
      </c>
      <c r="AQ166" s="48"/>
      <c r="AR166" s="199">
        <v>7.7670000000000003E-2</v>
      </c>
      <c r="AS166" s="64">
        <v>1.5740000000000001E-2</v>
      </c>
      <c r="AT166" s="65">
        <v>1.06E-2</v>
      </c>
      <c r="AU166" s="210">
        <v>0.13739999999999999</v>
      </c>
      <c r="AV166" s="67">
        <v>62887</v>
      </c>
      <c r="AW166" s="48"/>
      <c r="AX166" s="199">
        <v>8.1600000000000006E-2</v>
      </c>
      <c r="AY166" s="64">
        <v>2.12E-2</v>
      </c>
      <c r="AZ166" s="65">
        <v>4.4000000000000003E-3</v>
      </c>
      <c r="BA166" s="66">
        <v>1.13E-6</v>
      </c>
      <c r="BB166" s="67">
        <v>382780</v>
      </c>
      <c r="BC166" s="47"/>
      <c r="BD166" s="212">
        <v>0.49945948769868997</v>
      </c>
    </row>
    <row r="167" spans="1:56" s="56" customFormat="1" ht="23" customHeight="1" x14ac:dyDescent="0.2">
      <c r="A167" s="175" t="s">
        <v>967</v>
      </c>
      <c r="B167" s="181" t="s">
        <v>138</v>
      </c>
      <c r="C167" s="181" t="s">
        <v>139</v>
      </c>
      <c r="D167" s="182" t="s">
        <v>39</v>
      </c>
      <c r="E167" s="181" t="s">
        <v>4</v>
      </c>
      <c r="F167" s="181" t="s">
        <v>2</v>
      </c>
      <c r="G167" s="181" t="s">
        <v>1316</v>
      </c>
      <c r="H167" s="193">
        <v>0.32673787799999998</v>
      </c>
      <c r="I167" s="177">
        <v>1.2298811E-2</v>
      </c>
      <c r="J167" s="178">
        <v>3.0825589999999999E-3</v>
      </c>
      <c r="K167" s="179">
        <v>6.61274E-5</v>
      </c>
      <c r="L167" s="180">
        <v>246992</v>
      </c>
      <c r="M167" s="181"/>
      <c r="N167" s="193">
        <v>0.34236</v>
      </c>
      <c r="O167" s="177">
        <v>1.9E-2</v>
      </c>
      <c r="P167" s="178">
        <v>9.170091E-3</v>
      </c>
      <c r="Q167" s="192">
        <v>3.82698E-2</v>
      </c>
      <c r="R167" s="180">
        <v>27549</v>
      </c>
      <c r="S167" s="181"/>
      <c r="T167" s="193">
        <v>0.33729999999999999</v>
      </c>
      <c r="U167" s="177">
        <v>1.6580000000000001E-2</v>
      </c>
      <c r="V167" s="178">
        <v>6.2859999999999999E-3</v>
      </c>
      <c r="W167" s="177">
        <v>8.3660000000000002E-3</v>
      </c>
      <c r="X167" s="180">
        <v>56587</v>
      </c>
      <c r="Y167" s="11"/>
      <c r="Z167" s="193">
        <v>0.32990000000000003</v>
      </c>
      <c r="AA167" s="177">
        <v>1.3599999999999999E-2</v>
      </c>
      <c r="AB167" s="178">
        <v>2.5999999999999999E-3</v>
      </c>
      <c r="AC167" s="179">
        <v>2.7500000000000001E-7</v>
      </c>
      <c r="AD167" s="180">
        <v>331128</v>
      </c>
      <c r="AE167" s="48"/>
      <c r="AF167" s="199">
        <v>0.32139014900000001</v>
      </c>
      <c r="AG167" s="64">
        <v>1.8044827999999999E-2</v>
      </c>
      <c r="AH167" s="65">
        <v>3.0560610000000001E-3</v>
      </c>
      <c r="AI167" s="66">
        <v>3.53E-9</v>
      </c>
      <c r="AJ167" s="67">
        <v>265878</v>
      </c>
      <c r="AK167" s="48"/>
      <c r="AL167" s="199">
        <v>0.34236</v>
      </c>
      <c r="AM167" s="64">
        <v>2.4E-2</v>
      </c>
      <c r="AN167" s="65">
        <v>8.2447249999999996E-3</v>
      </c>
      <c r="AO167" s="64">
        <v>3.6032899999999999E-3</v>
      </c>
      <c r="AP167" s="67">
        <v>45086</v>
      </c>
      <c r="AQ167" s="48"/>
      <c r="AR167" s="199">
        <v>0.33729999999999999</v>
      </c>
      <c r="AS167" s="64">
        <v>1.2019999999999999E-2</v>
      </c>
      <c r="AT167" s="65">
        <v>5.9649999999999998E-3</v>
      </c>
      <c r="AU167" s="210">
        <v>4.385E-2</v>
      </c>
      <c r="AV167" s="67">
        <v>62854</v>
      </c>
      <c r="AW167" s="48"/>
      <c r="AX167" s="199">
        <v>0.32640000000000002</v>
      </c>
      <c r="AY167" s="64">
        <v>1.7500000000000002E-2</v>
      </c>
      <c r="AZ167" s="65">
        <v>2.5999999999999999E-3</v>
      </c>
      <c r="BA167" s="66">
        <v>1.24E-11</v>
      </c>
      <c r="BB167" s="67">
        <v>373818</v>
      </c>
      <c r="BC167" s="47"/>
      <c r="BD167" s="212">
        <v>0.28310067504601</v>
      </c>
    </row>
    <row r="168" spans="1:56" s="56" customFormat="1" ht="23" customHeight="1" x14ac:dyDescent="0.2">
      <c r="A168" s="175" t="s">
        <v>967</v>
      </c>
      <c r="B168" s="181" t="s">
        <v>437</v>
      </c>
      <c r="C168" s="181" t="s">
        <v>438</v>
      </c>
      <c r="D168" s="182" t="s">
        <v>439</v>
      </c>
      <c r="E168" s="181" t="s">
        <v>1</v>
      </c>
      <c r="F168" s="181" t="s">
        <v>3</v>
      </c>
      <c r="G168" s="181" t="s">
        <v>1316</v>
      </c>
      <c r="H168" s="193">
        <v>0.81080256100000003</v>
      </c>
      <c r="I168" s="177">
        <v>1.1338384E-2</v>
      </c>
      <c r="J168" s="178">
        <v>3.6514849999999999E-3</v>
      </c>
      <c r="K168" s="177">
        <v>1.901872E-3</v>
      </c>
      <c r="L168" s="180">
        <v>250448</v>
      </c>
      <c r="M168" s="181"/>
      <c r="N168" s="193">
        <v>0.79478000000000004</v>
      </c>
      <c r="O168" s="177">
        <v>2.3E-2</v>
      </c>
      <c r="P168" s="178">
        <v>1.1080957000000001E-2</v>
      </c>
      <c r="Q168" s="192">
        <v>3.7927900000000001E-2</v>
      </c>
      <c r="R168" s="180">
        <v>27549</v>
      </c>
      <c r="S168" s="181"/>
      <c r="T168" s="193">
        <v>0.79410000000000003</v>
      </c>
      <c r="U168" s="177">
        <v>1.115E-2</v>
      </c>
      <c r="V168" s="178">
        <v>7.345E-3</v>
      </c>
      <c r="W168" s="192">
        <v>0.12909999999999999</v>
      </c>
      <c r="X168" s="180">
        <v>56586</v>
      </c>
      <c r="Y168" s="11"/>
      <c r="Z168" s="193">
        <v>0.80649999999999999</v>
      </c>
      <c r="AA168" s="177">
        <v>1.2200000000000001E-2</v>
      </c>
      <c r="AB168" s="178">
        <v>3.0999999999999999E-3</v>
      </c>
      <c r="AC168" s="179">
        <v>9.5199999999999997E-5</v>
      </c>
      <c r="AD168" s="180">
        <v>334583</v>
      </c>
      <c r="AE168" s="48"/>
      <c r="AF168" s="199">
        <v>0.80154070399999999</v>
      </c>
      <c r="AG168" s="64">
        <v>1.5938573000000001E-2</v>
      </c>
      <c r="AH168" s="65">
        <v>3.5085910000000001E-3</v>
      </c>
      <c r="AI168" s="66">
        <v>5.5500000000000002E-6</v>
      </c>
      <c r="AJ168" s="67">
        <v>274384</v>
      </c>
      <c r="AK168" s="48"/>
      <c r="AL168" s="199">
        <v>0.79478000000000004</v>
      </c>
      <c r="AM168" s="64">
        <v>1.4E-2</v>
      </c>
      <c r="AN168" s="65">
        <v>9.6805629999999997E-3</v>
      </c>
      <c r="AO168" s="210">
        <v>0.148122</v>
      </c>
      <c r="AP168" s="67">
        <v>45086</v>
      </c>
      <c r="AQ168" s="48"/>
      <c r="AR168" s="199">
        <v>0.79410000000000003</v>
      </c>
      <c r="AS168" s="64">
        <v>-2.369E-3</v>
      </c>
      <c r="AT168" s="65">
        <v>6.9829999999999996E-3</v>
      </c>
      <c r="AU168" s="210">
        <v>0.73450000000000004</v>
      </c>
      <c r="AV168" s="67">
        <v>62854</v>
      </c>
      <c r="AW168" s="48"/>
      <c r="AX168" s="199">
        <v>0.79949999999999999</v>
      </c>
      <c r="AY168" s="64">
        <v>1.24E-2</v>
      </c>
      <c r="AZ168" s="65">
        <v>3.0000000000000001E-3</v>
      </c>
      <c r="BA168" s="66">
        <v>3.15E-5</v>
      </c>
      <c r="BB168" s="67">
        <v>382324</v>
      </c>
      <c r="BC168" s="47"/>
      <c r="BD168" s="212">
        <v>0.96257929473665005</v>
      </c>
    </row>
    <row r="169" spans="1:56" s="56" customFormat="1" ht="23" customHeight="1" x14ac:dyDescent="0.2">
      <c r="A169" s="175" t="s">
        <v>967</v>
      </c>
      <c r="B169" s="181" t="s">
        <v>316</v>
      </c>
      <c r="C169" s="181" t="s">
        <v>317</v>
      </c>
      <c r="D169" s="182" t="s">
        <v>318</v>
      </c>
      <c r="E169" s="181" t="s">
        <v>3</v>
      </c>
      <c r="F169" s="181" t="s">
        <v>4</v>
      </c>
      <c r="G169" s="181" t="s">
        <v>1316</v>
      </c>
      <c r="H169" s="193">
        <v>0.78262470799999995</v>
      </c>
      <c r="I169" s="177">
        <v>1.5230339000000001E-2</v>
      </c>
      <c r="J169" s="178">
        <v>3.1636989999999999E-3</v>
      </c>
      <c r="K169" s="179">
        <v>1.48E-6</v>
      </c>
      <c r="L169" s="180">
        <v>159624</v>
      </c>
      <c r="M169" s="181"/>
      <c r="N169" s="193">
        <v>0.81072999999999995</v>
      </c>
      <c r="O169" s="177">
        <v>1.4999999999999999E-2</v>
      </c>
      <c r="P169" s="178">
        <v>7.8382320000000005E-3</v>
      </c>
      <c r="Q169" s="192">
        <v>5.5658899999999997E-2</v>
      </c>
      <c r="R169" s="180">
        <v>27549</v>
      </c>
      <c r="S169" s="181"/>
      <c r="T169" s="193">
        <v>0.76139999999999997</v>
      </c>
      <c r="U169" s="177">
        <v>9.887E-3</v>
      </c>
      <c r="V169" s="178">
        <v>9.9330000000000009E-3</v>
      </c>
      <c r="W169" s="192">
        <v>0.31950000000000001</v>
      </c>
      <c r="X169" s="180">
        <v>56569</v>
      </c>
      <c r="Y169" s="11"/>
      <c r="Z169" s="193">
        <v>0.78449999999999998</v>
      </c>
      <c r="AA169" s="177">
        <v>1.4800000000000001E-2</v>
      </c>
      <c r="AB169" s="178">
        <v>2.8E-3</v>
      </c>
      <c r="AC169" s="179">
        <v>1.5200000000000001E-7</v>
      </c>
      <c r="AD169" s="180">
        <v>243742</v>
      </c>
      <c r="AE169" s="48"/>
      <c r="AF169" s="199">
        <v>0.78226674100000004</v>
      </c>
      <c r="AG169" s="64">
        <v>1.3378486E-2</v>
      </c>
      <c r="AH169" s="65">
        <v>4.0491989999999999E-3</v>
      </c>
      <c r="AI169" s="64">
        <v>9.53216E-4</v>
      </c>
      <c r="AJ169" s="67">
        <v>200988</v>
      </c>
      <c r="AK169" s="48"/>
      <c r="AL169" s="199">
        <v>0.81072999999999995</v>
      </c>
      <c r="AM169" s="64">
        <v>3.2000000000000001E-2</v>
      </c>
      <c r="AN169" s="65">
        <v>1.0129401E-2</v>
      </c>
      <c r="AO169" s="64">
        <v>1.5824599999999999E-3</v>
      </c>
      <c r="AP169" s="67">
        <v>45086</v>
      </c>
      <c r="AQ169" s="48"/>
      <c r="AR169" s="199">
        <v>0.76139999999999997</v>
      </c>
      <c r="AS169" s="64">
        <v>7.5799999999999999E-3</v>
      </c>
      <c r="AT169" s="65">
        <v>6.5579999999999996E-3</v>
      </c>
      <c r="AU169" s="210">
        <v>0.24779999999999999</v>
      </c>
      <c r="AV169" s="67">
        <v>62854</v>
      </c>
      <c r="AW169" s="48"/>
      <c r="AX169" s="199">
        <v>0.78010000000000002</v>
      </c>
      <c r="AY169" s="64">
        <v>1.3899999999999999E-2</v>
      </c>
      <c r="AZ169" s="65">
        <v>3.3E-3</v>
      </c>
      <c r="BA169" s="66">
        <v>2.0999999999999999E-5</v>
      </c>
      <c r="BB169" s="67">
        <v>308928</v>
      </c>
      <c r="BC169" s="47"/>
      <c r="BD169" s="212">
        <v>0.83334219043083002</v>
      </c>
    </row>
    <row r="170" spans="1:56" s="56" customFormat="1" x14ac:dyDescent="0.2">
      <c r="A170" s="153" t="s">
        <v>9419</v>
      </c>
      <c r="B170" s="186"/>
      <c r="C170" s="181"/>
      <c r="D170" s="182"/>
      <c r="E170" s="181"/>
      <c r="F170" s="181"/>
      <c r="G170" s="11"/>
      <c r="H170" s="193"/>
      <c r="I170" s="177"/>
      <c r="J170" s="178"/>
      <c r="K170" s="179"/>
      <c r="L170" s="180"/>
      <c r="M170" s="181"/>
      <c r="N170" s="193"/>
      <c r="O170" s="177"/>
      <c r="P170" s="178"/>
      <c r="Q170" s="192"/>
      <c r="R170" s="180"/>
      <c r="S170" s="181"/>
      <c r="T170" s="193"/>
      <c r="U170" s="177"/>
      <c r="V170" s="178"/>
      <c r="W170" s="192"/>
      <c r="X170" s="180"/>
      <c r="Y170" s="11"/>
      <c r="Z170" s="193"/>
      <c r="AA170" s="177"/>
      <c r="AB170" s="178"/>
      <c r="AC170" s="179"/>
      <c r="AD170" s="180"/>
      <c r="AE170" s="48"/>
      <c r="AF170" s="199"/>
      <c r="AG170" s="64"/>
      <c r="AH170" s="65"/>
      <c r="AI170" s="66"/>
      <c r="AJ170" s="67"/>
      <c r="AK170" s="48"/>
      <c r="AL170" s="199"/>
      <c r="AM170" s="64"/>
      <c r="AN170" s="65"/>
      <c r="AO170" s="210"/>
      <c r="AP170" s="67"/>
      <c r="AQ170" s="48"/>
      <c r="AR170" s="199"/>
      <c r="AS170" s="64"/>
      <c r="AT170" s="65"/>
      <c r="AU170" s="210"/>
      <c r="AV170" s="67"/>
      <c r="AW170" s="48"/>
      <c r="AX170" s="199"/>
      <c r="AY170" s="64"/>
      <c r="AZ170" s="65"/>
      <c r="BA170" s="66"/>
      <c r="BB170" s="67"/>
      <c r="BC170" s="47"/>
      <c r="BD170" s="212"/>
    </row>
    <row r="171" spans="1:56" s="56" customFormat="1" ht="23" customHeight="1" x14ac:dyDescent="0.2">
      <c r="A171" s="175" t="s">
        <v>1271</v>
      </c>
      <c r="B171" s="11" t="s">
        <v>470</v>
      </c>
      <c r="C171" s="11" t="s">
        <v>471</v>
      </c>
      <c r="D171" s="176" t="s">
        <v>472</v>
      </c>
      <c r="E171" s="11" t="s">
        <v>2</v>
      </c>
      <c r="F171" s="11" t="s">
        <v>4</v>
      </c>
      <c r="G171" s="181" t="s">
        <v>1316</v>
      </c>
      <c r="H171" s="193">
        <v>0.72938760499999999</v>
      </c>
      <c r="I171" s="177">
        <v>4.6771010000000003E-3</v>
      </c>
      <c r="J171" s="178">
        <v>3.2653790000000001E-3</v>
      </c>
      <c r="K171" s="192">
        <v>0.15204926199999999</v>
      </c>
      <c r="L171" s="180">
        <v>251689</v>
      </c>
      <c r="M171" s="11"/>
      <c r="N171" s="193">
        <v>0.75321000000000005</v>
      </c>
      <c r="O171" s="177">
        <v>1.6E-2</v>
      </c>
      <c r="P171" s="178">
        <v>1.0310105E-2</v>
      </c>
      <c r="Q171" s="192">
        <v>0.12069199999999999</v>
      </c>
      <c r="R171" s="180">
        <v>27549</v>
      </c>
      <c r="S171" s="11"/>
      <c r="T171" s="193">
        <v>0.74629999999999996</v>
      </c>
      <c r="U171" s="177">
        <v>3.3260000000000001E-4</v>
      </c>
      <c r="V171" s="178">
        <v>6.8510000000000003E-3</v>
      </c>
      <c r="W171" s="192">
        <v>0.96130000000000004</v>
      </c>
      <c r="X171" s="180">
        <v>56567</v>
      </c>
      <c r="Y171" s="11"/>
      <c r="Z171" s="193">
        <v>0.73409999999999997</v>
      </c>
      <c r="AA171" s="177">
        <v>4.7999999999999996E-3</v>
      </c>
      <c r="AB171" s="178">
        <v>2.8E-3</v>
      </c>
      <c r="AC171" s="192">
        <v>9.1060000000000002E-2</v>
      </c>
      <c r="AD171" s="180">
        <v>335805</v>
      </c>
      <c r="AE171" s="48"/>
      <c r="AF171" s="199">
        <v>0.72435500600000002</v>
      </c>
      <c r="AG171" s="64">
        <v>1.4027101E-2</v>
      </c>
      <c r="AH171" s="65">
        <v>3.2179560000000001E-3</v>
      </c>
      <c r="AI171" s="66">
        <v>1.30653E-5</v>
      </c>
      <c r="AJ171" s="67">
        <v>274807</v>
      </c>
      <c r="AK171" s="48"/>
      <c r="AL171" s="199">
        <v>0.75321000000000005</v>
      </c>
      <c r="AM171" s="64">
        <v>2.5000000000000001E-2</v>
      </c>
      <c r="AN171" s="65">
        <v>8.9855330000000004E-3</v>
      </c>
      <c r="AO171" s="210">
        <v>5.3983399999999997E-3</v>
      </c>
      <c r="AP171" s="67">
        <v>45086</v>
      </c>
      <c r="AQ171" s="48"/>
      <c r="AR171" s="199">
        <v>0.74629999999999996</v>
      </c>
      <c r="AS171" s="64">
        <v>1.1480000000000001E-2</v>
      </c>
      <c r="AT171" s="65">
        <v>6.4799999999999996E-3</v>
      </c>
      <c r="AU171" s="210">
        <v>7.6520000000000005E-2</v>
      </c>
      <c r="AV171" s="67">
        <v>62834</v>
      </c>
      <c r="AW171" s="48"/>
      <c r="AX171" s="199">
        <v>0.73099999999999998</v>
      </c>
      <c r="AY171" s="64">
        <v>1.46E-2</v>
      </c>
      <c r="AZ171" s="65">
        <v>2.7000000000000001E-3</v>
      </c>
      <c r="BA171" s="66">
        <v>1.0509999999999999E-7</v>
      </c>
      <c r="BB171" s="67">
        <v>382727</v>
      </c>
      <c r="BC171" s="48"/>
      <c r="BD171" s="212">
        <v>1.078314750908E-2</v>
      </c>
    </row>
    <row r="172" spans="1:56" s="56" customFormat="1" ht="23" customHeight="1" x14ac:dyDescent="0.2">
      <c r="A172" s="175" t="s">
        <v>1271</v>
      </c>
      <c r="B172" s="11" t="s">
        <v>473</v>
      </c>
      <c r="C172" s="11" t="s">
        <v>474</v>
      </c>
      <c r="D172" s="176" t="s">
        <v>466</v>
      </c>
      <c r="E172" s="11" t="s">
        <v>2</v>
      </c>
      <c r="F172" s="11" t="s">
        <v>3</v>
      </c>
      <c r="G172" s="181" t="s">
        <v>1316</v>
      </c>
      <c r="H172" s="193">
        <v>0.50623721799999999</v>
      </c>
      <c r="I172" s="177">
        <v>2.3626649999999999E-3</v>
      </c>
      <c r="J172" s="178">
        <v>2.9159759999999998E-3</v>
      </c>
      <c r="K172" s="192">
        <v>0.41779753200000003</v>
      </c>
      <c r="L172" s="180">
        <v>243685</v>
      </c>
      <c r="M172" s="11"/>
      <c r="N172" s="193">
        <v>0.48259999999999997</v>
      </c>
      <c r="O172" s="177">
        <v>6.0000000000000001E-3</v>
      </c>
      <c r="P172" s="178">
        <v>9.3227429999999997E-3</v>
      </c>
      <c r="Q172" s="192">
        <v>0.51984300000000006</v>
      </c>
      <c r="R172" s="180">
        <v>27549</v>
      </c>
      <c r="S172" s="11"/>
      <c r="T172" s="193">
        <v>0.51100000000000001</v>
      </c>
      <c r="U172" s="177">
        <v>1.7110000000000001E-3</v>
      </c>
      <c r="V172" s="178">
        <v>5.9389999999999998E-3</v>
      </c>
      <c r="W172" s="192">
        <v>0.77329999999999999</v>
      </c>
      <c r="X172" s="180">
        <v>56515</v>
      </c>
      <c r="Y172" s="11"/>
      <c r="Z172" s="193">
        <v>0.50540000000000007</v>
      </c>
      <c r="AA172" s="177">
        <v>2.5000000000000001E-3</v>
      </c>
      <c r="AB172" s="178">
        <v>2.5000000000000001E-3</v>
      </c>
      <c r="AC172" s="192">
        <v>0.31900000000000001</v>
      </c>
      <c r="AD172" s="180">
        <v>327749</v>
      </c>
      <c r="AE172" s="48"/>
      <c r="AF172" s="199">
        <v>0.51107601400000002</v>
      </c>
      <c r="AG172" s="64">
        <v>1.4285396000000001E-2</v>
      </c>
      <c r="AH172" s="65">
        <v>2.8650949999999998E-3</v>
      </c>
      <c r="AI172" s="66">
        <v>6.1600000000000001E-7</v>
      </c>
      <c r="AJ172" s="67">
        <v>264710</v>
      </c>
      <c r="AK172" s="48"/>
      <c r="AL172" s="199">
        <v>0.48259999999999997</v>
      </c>
      <c r="AM172" s="64">
        <v>8.0000000000000002E-3</v>
      </c>
      <c r="AN172" s="65">
        <v>7.3811830000000004E-3</v>
      </c>
      <c r="AO172" s="210">
        <v>0.27843699999999999</v>
      </c>
      <c r="AP172" s="67">
        <v>45086</v>
      </c>
      <c r="AQ172" s="48"/>
      <c r="AR172" s="199">
        <v>0.51100000000000001</v>
      </c>
      <c r="AS172" s="64">
        <v>1.4489999999999999E-2</v>
      </c>
      <c r="AT172" s="65">
        <v>5.6239999999999997E-3</v>
      </c>
      <c r="AU172" s="210">
        <v>9.9769999999999998E-3</v>
      </c>
      <c r="AV172" s="67">
        <v>62761</v>
      </c>
      <c r="AW172" s="48"/>
      <c r="AX172" s="199">
        <v>0.50800000000000001</v>
      </c>
      <c r="AY172" s="64">
        <v>1.37E-2</v>
      </c>
      <c r="AZ172" s="65">
        <v>2.3999999999999998E-3</v>
      </c>
      <c r="BA172" s="66">
        <v>1.529E-8</v>
      </c>
      <c r="BB172" s="67">
        <v>372557</v>
      </c>
      <c r="BC172" s="48"/>
      <c r="BD172" s="49">
        <v>1.0734261652099999E-3</v>
      </c>
    </row>
    <row r="173" spans="1:56" s="56" customFormat="1" ht="23" customHeight="1" x14ac:dyDescent="0.2">
      <c r="A173" s="175" t="s">
        <v>1280</v>
      </c>
      <c r="B173" s="11" t="s">
        <v>467</v>
      </c>
      <c r="C173" s="11" t="s">
        <v>468</v>
      </c>
      <c r="D173" s="176" t="s">
        <v>469</v>
      </c>
      <c r="E173" s="11" t="s">
        <v>1</v>
      </c>
      <c r="F173" s="11" t="s">
        <v>3</v>
      </c>
      <c r="G173" s="181" t="s">
        <v>1316</v>
      </c>
      <c r="H173" s="193">
        <v>8.6616563999999993E-2</v>
      </c>
      <c r="I173" s="177">
        <v>2.3235038999999999E-2</v>
      </c>
      <c r="J173" s="178">
        <v>5.2676939999999998E-3</v>
      </c>
      <c r="K173" s="179">
        <v>1.02963E-5</v>
      </c>
      <c r="L173" s="180">
        <v>235381</v>
      </c>
      <c r="M173" s="11"/>
      <c r="N173" s="193">
        <v>8.133E-2</v>
      </c>
      <c r="O173" s="177">
        <v>4.7E-2</v>
      </c>
      <c r="P173" s="178">
        <v>1.6367718E-2</v>
      </c>
      <c r="Q173" s="177">
        <v>4.0852099999999997E-3</v>
      </c>
      <c r="R173" s="180">
        <v>27549</v>
      </c>
      <c r="S173" s="11"/>
      <c r="T173" s="193">
        <v>6.9589999999999999E-2</v>
      </c>
      <c r="U173" s="177">
        <v>1.753E-2</v>
      </c>
      <c r="V173" s="178">
        <v>1.2189999999999999E-2</v>
      </c>
      <c r="W173" s="192">
        <v>0.15040000000000001</v>
      </c>
      <c r="X173" s="180">
        <v>56206</v>
      </c>
      <c r="Y173" s="11"/>
      <c r="Z173" s="193">
        <v>8.3699999999999997E-2</v>
      </c>
      <c r="AA173" s="177">
        <v>2.4299999999999999E-2</v>
      </c>
      <c r="AB173" s="178">
        <v>4.5999999999999999E-3</v>
      </c>
      <c r="AC173" s="179">
        <v>1.5739999999999999E-7</v>
      </c>
      <c r="AD173" s="180">
        <v>319136</v>
      </c>
      <c r="AE173" s="48"/>
      <c r="AF173" s="199">
        <v>9.1527916000000001E-2</v>
      </c>
      <c r="AG173" s="64">
        <v>1.3609637000000001E-2</v>
      </c>
      <c r="AH173" s="65">
        <v>5.0268309999999998E-3</v>
      </c>
      <c r="AI173" s="64">
        <v>6.7812740000000003E-3</v>
      </c>
      <c r="AJ173" s="67">
        <v>258549</v>
      </c>
      <c r="AK173" s="48"/>
      <c r="AL173" s="199">
        <v>8.133E-2</v>
      </c>
      <c r="AM173" s="64">
        <v>-8.0000000000000002E-3</v>
      </c>
      <c r="AN173" s="65">
        <v>1.3806281E-2</v>
      </c>
      <c r="AO173" s="210">
        <v>0.56228800000000001</v>
      </c>
      <c r="AP173" s="67">
        <v>45086</v>
      </c>
      <c r="AQ173" s="48"/>
      <c r="AR173" s="199">
        <v>6.9589999999999999E-2</v>
      </c>
      <c r="AS173" s="64">
        <v>7.5240000000000003E-3</v>
      </c>
      <c r="AT173" s="65">
        <v>1.153E-2</v>
      </c>
      <c r="AU173" s="210">
        <v>0.51419999999999999</v>
      </c>
      <c r="AV173" s="67">
        <v>62512</v>
      </c>
      <c r="AW173" s="48"/>
      <c r="AX173" s="199">
        <v>8.7400000000000005E-2</v>
      </c>
      <c r="AY173" s="64">
        <v>1.06E-2</v>
      </c>
      <c r="AZ173" s="65">
        <v>4.4000000000000003E-3</v>
      </c>
      <c r="BA173" s="210">
        <v>1.5599999999999999E-2</v>
      </c>
      <c r="BB173" s="67">
        <v>366147</v>
      </c>
      <c r="BC173" s="48"/>
      <c r="BD173" s="212">
        <v>2.9406029195269998E-2</v>
      </c>
    </row>
    <row r="174" spans="1:56" s="56" customFormat="1" x14ac:dyDescent="0.2">
      <c r="A174" s="153" t="s">
        <v>9420</v>
      </c>
      <c r="B174" s="186"/>
      <c r="C174" s="11"/>
      <c r="D174" s="176"/>
      <c r="E174" s="11"/>
      <c r="F174" s="11"/>
      <c r="G174" s="11"/>
      <c r="H174" s="193"/>
      <c r="I174" s="177"/>
      <c r="J174" s="178"/>
      <c r="K174" s="179"/>
      <c r="L174" s="180"/>
      <c r="M174" s="11"/>
      <c r="N174" s="193"/>
      <c r="O174" s="177"/>
      <c r="P174" s="178"/>
      <c r="Q174" s="192"/>
      <c r="R174" s="180"/>
      <c r="S174" s="11"/>
      <c r="T174" s="193"/>
      <c r="U174" s="177"/>
      <c r="V174" s="178"/>
      <c r="W174" s="192"/>
      <c r="X174" s="180"/>
      <c r="Y174" s="11"/>
      <c r="Z174" s="193"/>
      <c r="AA174" s="177"/>
      <c r="AB174" s="178"/>
      <c r="AC174" s="179"/>
      <c r="AD174" s="180"/>
      <c r="AE174" s="48"/>
      <c r="AF174" s="199"/>
      <c r="AG174" s="64"/>
      <c r="AH174" s="65"/>
      <c r="AI174" s="66"/>
      <c r="AJ174" s="67"/>
      <c r="AK174" s="48"/>
      <c r="AL174" s="199"/>
      <c r="AM174" s="64"/>
      <c r="AN174" s="65"/>
      <c r="AO174" s="210"/>
      <c r="AP174" s="67"/>
      <c r="AQ174" s="48"/>
      <c r="AR174" s="199"/>
      <c r="AS174" s="64"/>
      <c r="AT174" s="65"/>
      <c r="AU174" s="210"/>
      <c r="AV174" s="67"/>
      <c r="AW174" s="48"/>
      <c r="AX174" s="199"/>
      <c r="AY174" s="64"/>
      <c r="AZ174" s="65"/>
      <c r="BA174" s="66"/>
      <c r="BB174" s="67"/>
      <c r="BC174" s="48"/>
      <c r="BD174" s="212"/>
    </row>
    <row r="175" spans="1:56" s="56" customFormat="1" ht="23" customHeight="1" x14ac:dyDescent="0.2">
      <c r="A175" s="175" t="s">
        <v>967</v>
      </c>
      <c r="B175" s="11" t="s">
        <v>475</v>
      </c>
      <c r="C175" s="11" t="s">
        <v>476</v>
      </c>
      <c r="D175" s="176" t="s">
        <v>477</v>
      </c>
      <c r="E175" s="11" t="s">
        <v>3</v>
      </c>
      <c r="F175" s="11" t="s">
        <v>4</v>
      </c>
      <c r="G175" s="181" t="s">
        <v>1316</v>
      </c>
      <c r="H175" s="193">
        <v>0.35336732599999998</v>
      </c>
      <c r="I175" s="177">
        <v>1.4828218000000001E-2</v>
      </c>
      <c r="J175" s="178">
        <v>4.273158E-3</v>
      </c>
      <c r="K175" s="207">
        <v>5.2029500000000005E-4</v>
      </c>
      <c r="L175" s="180">
        <v>237134</v>
      </c>
      <c r="M175" s="11"/>
      <c r="N175" s="193" t="s">
        <v>768</v>
      </c>
      <c r="O175" s="177" t="s">
        <v>768</v>
      </c>
      <c r="P175" s="178" t="s">
        <v>768</v>
      </c>
      <c r="Q175" s="192" t="s">
        <v>768</v>
      </c>
      <c r="R175" s="180" t="s">
        <v>768</v>
      </c>
      <c r="S175" s="11"/>
      <c r="T175" s="193">
        <v>0.32879999999999998</v>
      </c>
      <c r="U175" s="177">
        <v>2.1000000000000001E-2</v>
      </c>
      <c r="V175" s="178">
        <v>8.4410000000000006E-3</v>
      </c>
      <c r="W175" s="192">
        <v>1.2869999999999999E-2</v>
      </c>
      <c r="X175" s="180">
        <v>56550</v>
      </c>
      <c r="Y175" s="11"/>
      <c r="Z175" s="193">
        <v>0.34840000000000004</v>
      </c>
      <c r="AA175" s="177">
        <v>1.61E-2</v>
      </c>
      <c r="AB175" s="178">
        <v>3.8E-3</v>
      </c>
      <c r="AC175" s="179">
        <v>2.4499999999999999E-5</v>
      </c>
      <c r="AD175" s="180">
        <v>293684</v>
      </c>
      <c r="AE175" s="48"/>
      <c r="AF175" s="199">
        <v>0.35048601299999999</v>
      </c>
      <c r="AG175" s="64">
        <v>1.7376796999999999E-2</v>
      </c>
      <c r="AH175" s="65">
        <v>4.4182580000000004E-3</v>
      </c>
      <c r="AI175" s="66">
        <v>8.3908900000000006E-5</v>
      </c>
      <c r="AJ175" s="67">
        <v>231383</v>
      </c>
      <c r="AK175" s="48"/>
      <c r="AL175" s="199">
        <v>0.33589000000000002</v>
      </c>
      <c r="AM175" s="64">
        <v>-1E-3</v>
      </c>
      <c r="AN175" s="65">
        <v>3.1067325999999999E-2</v>
      </c>
      <c r="AO175" s="210">
        <v>0.97432200000000002</v>
      </c>
      <c r="AP175" s="67">
        <v>45086</v>
      </c>
      <c r="AQ175" s="48"/>
      <c r="AR175" s="199">
        <v>0.32879999999999998</v>
      </c>
      <c r="AS175" s="64">
        <v>1.2149999999999999E-2</v>
      </c>
      <c r="AT175" s="65">
        <v>8.0020000000000004E-3</v>
      </c>
      <c r="AU175" s="210">
        <v>0.12889999999999999</v>
      </c>
      <c r="AV175" s="67">
        <v>62822</v>
      </c>
      <c r="AW175" s="48"/>
      <c r="AX175" s="199">
        <v>0.34530000000000005</v>
      </c>
      <c r="AY175" s="64">
        <v>1.5900000000000001E-2</v>
      </c>
      <c r="AZ175" s="65">
        <v>3.8E-3</v>
      </c>
      <c r="BA175" s="66">
        <v>3.4600000000000001E-5</v>
      </c>
      <c r="BB175" s="67">
        <v>339291</v>
      </c>
      <c r="BC175" s="48"/>
      <c r="BD175" s="212">
        <v>0.96995681170025005</v>
      </c>
    </row>
    <row r="176" spans="1:56" s="56" customFormat="1" ht="23" customHeight="1" x14ac:dyDescent="0.2">
      <c r="A176" s="175" t="s">
        <v>967</v>
      </c>
      <c r="B176" s="11" t="s">
        <v>478</v>
      </c>
      <c r="C176" s="11" t="s">
        <v>479</v>
      </c>
      <c r="D176" s="176" t="s">
        <v>480</v>
      </c>
      <c r="E176" s="11" t="s">
        <v>1</v>
      </c>
      <c r="F176" s="11" t="s">
        <v>3</v>
      </c>
      <c r="G176" s="181" t="s">
        <v>1316</v>
      </c>
      <c r="H176" s="193">
        <v>0.44386144</v>
      </c>
      <c r="I176" s="177">
        <v>1.3863584E-2</v>
      </c>
      <c r="J176" s="178">
        <v>5.1987650000000002E-3</v>
      </c>
      <c r="K176" s="177">
        <v>7.6598359999999997E-3</v>
      </c>
      <c r="L176" s="180">
        <v>244631</v>
      </c>
      <c r="M176" s="11"/>
      <c r="N176" s="193">
        <v>0.36154999999999998</v>
      </c>
      <c r="O176" s="177">
        <v>0.03</v>
      </c>
      <c r="P176" s="178">
        <v>1.7543012E-2</v>
      </c>
      <c r="Q176" s="192">
        <v>8.7250599999999998E-2</v>
      </c>
      <c r="R176" s="180">
        <v>27549</v>
      </c>
      <c r="S176" s="11"/>
      <c r="T176" s="193">
        <v>0.40860000000000002</v>
      </c>
      <c r="U176" s="177">
        <v>8.6979999999999991E-3</v>
      </c>
      <c r="V176" s="178">
        <v>1.124E-2</v>
      </c>
      <c r="W176" s="192">
        <v>0.439</v>
      </c>
      <c r="X176" s="180">
        <v>56560</v>
      </c>
      <c r="Y176" s="11"/>
      <c r="Z176" s="193">
        <v>0.4325</v>
      </c>
      <c r="AA176" s="177">
        <v>1.41E-2</v>
      </c>
      <c r="AB176" s="178">
        <v>4.5999999999999999E-3</v>
      </c>
      <c r="AC176" s="177">
        <v>1.967E-3</v>
      </c>
      <c r="AD176" s="180">
        <v>328740</v>
      </c>
      <c r="AE176" s="48"/>
      <c r="AF176" s="199">
        <v>0.44709010799999999</v>
      </c>
      <c r="AG176" s="64">
        <v>2.1242151000000001E-2</v>
      </c>
      <c r="AH176" s="65">
        <v>5.0320080000000001E-3</v>
      </c>
      <c r="AI176" s="66">
        <v>2.4278300000000001E-5</v>
      </c>
      <c r="AJ176" s="67">
        <v>272337</v>
      </c>
      <c r="AK176" s="48"/>
      <c r="AL176" s="199">
        <v>0.36154999999999998</v>
      </c>
      <c r="AM176" s="64">
        <v>1.9E-2</v>
      </c>
      <c r="AN176" s="65">
        <v>1.4929667000000001E-2</v>
      </c>
      <c r="AO176" s="210">
        <v>0.203148</v>
      </c>
      <c r="AP176" s="67">
        <v>45086</v>
      </c>
      <c r="AQ176" s="48"/>
      <c r="AR176" s="199">
        <v>0.40860000000000002</v>
      </c>
      <c r="AS176" s="64">
        <v>1.9480000000000001E-2</v>
      </c>
      <c r="AT176" s="65">
        <v>1.0710000000000001E-2</v>
      </c>
      <c r="AU176" s="210">
        <v>6.8909999999999999E-2</v>
      </c>
      <c r="AV176" s="67">
        <v>62812</v>
      </c>
      <c r="AW176" s="48"/>
      <c r="AX176" s="199">
        <v>0.43340000000000001</v>
      </c>
      <c r="AY176" s="64">
        <v>2.0799999999999999E-2</v>
      </c>
      <c r="AZ176" s="65">
        <v>4.4000000000000003E-3</v>
      </c>
      <c r="BA176" s="66">
        <v>1.883E-6</v>
      </c>
      <c r="BB176" s="67">
        <v>380235</v>
      </c>
      <c r="BC176" s="48"/>
      <c r="BD176" s="212">
        <v>0.28680654722426002</v>
      </c>
    </row>
    <row r="177" spans="1:56" s="56" customFormat="1" ht="16" customHeight="1" x14ac:dyDescent="0.2">
      <c r="A177" s="153" t="s">
        <v>1276</v>
      </c>
      <c r="B177" s="186"/>
      <c r="C177" s="167"/>
      <c r="D177" s="168"/>
      <c r="E177" s="167"/>
      <c r="F177" s="167"/>
      <c r="G177" s="11"/>
      <c r="H177" s="195"/>
      <c r="I177" s="177"/>
      <c r="J177" s="187"/>
      <c r="K177" s="11"/>
      <c r="L177" s="11"/>
      <c r="M177" s="11"/>
      <c r="N177" s="195"/>
      <c r="O177" s="12"/>
      <c r="P177" s="187"/>
      <c r="Q177" s="192"/>
      <c r="R177" s="11"/>
      <c r="S177" s="11"/>
      <c r="T177" s="195"/>
      <c r="U177" s="12"/>
      <c r="V177" s="187"/>
      <c r="W177" s="215"/>
      <c r="X177" s="11"/>
      <c r="Y177" s="11"/>
      <c r="Z177" s="195"/>
      <c r="AA177" s="177"/>
      <c r="AB177" s="187"/>
      <c r="AC177" s="11"/>
      <c r="AD177" s="11"/>
      <c r="AE177" s="48"/>
      <c r="AF177" s="197"/>
      <c r="AG177" s="49"/>
      <c r="AH177" s="68"/>
      <c r="AI177" s="48"/>
      <c r="AJ177" s="48"/>
      <c r="AK177" s="48"/>
      <c r="AL177" s="197"/>
      <c r="AM177" s="49"/>
      <c r="AN177" s="68"/>
      <c r="AO177" s="212"/>
      <c r="AP177" s="48"/>
      <c r="AQ177" s="48"/>
      <c r="AR177" s="197"/>
      <c r="AS177" s="49"/>
      <c r="AT177" s="68"/>
      <c r="AU177" s="212"/>
      <c r="AV177" s="48"/>
      <c r="AW177" s="48"/>
      <c r="AX177" s="197"/>
      <c r="AY177" s="49"/>
      <c r="AZ177" s="68"/>
      <c r="BA177" s="48"/>
      <c r="BB177" s="48"/>
      <c r="BC177" s="48"/>
      <c r="BD177" s="212"/>
    </row>
    <row r="178" spans="1:56" s="56" customFormat="1" ht="23" customHeight="1" x14ac:dyDescent="0.2">
      <c r="A178" s="175" t="s">
        <v>967</v>
      </c>
      <c r="B178" s="181" t="s">
        <v>484</v>
      </c>
      <c r="C178" s="181" t="s">
        <v>485</v>
      </c>
      <c r="D178" s="182" t="s">
        <v>486</v>
      </c>
      <c r="E178" s="181" t="s">
        <v>4</v>
      </c>
      <c r="F178" s="181" t="s">
        <v>2</v>
      </c>
      <c r="G178" s="181" t="s">
        <v>1316</v>
      </c>
      <c r="H178" s="193">
        <v>0.78715437899999996</v>
      </c>
      <c r="I178" s="177">
        <v>1.0935251999999999E-2</v>
      </c>
      <c r="J178" s="178">
        <v>3.821175E-3</v>
      </c>
      <c r="K178" s="177">
        <v>4.213077E-3</v>
      </c>
      <c r="L178" s="180">
        <v>209936</v>
      </c>
      <c r="M178" s="181"/>
      <c r="N178" s="193">
        <v>0.77481</v>
      </c>
      <c r="O178" s="177">
        <v>2E-3</v>
      </c>
      <c r="P178" s="178">
        <v>1.0134104999999999E-2</v>
      </c>
      <c r="Q178" s="192">
        <v>0.84355100000000005</v>
      </c>
      <c r="R178" s="180">
        <v>27549</v>
      </c>
      <c r="S178" s="181"/>
      <c r="T178" s="193">
        <v>0.79220000000000002</v>
      </c>
      <c r="U178" s="177">
        <v>9.7409999999999997E-3</v>
      </c>
      <c r="V178" s="178">
        <v>7.3379999999999999E-3</v>
      </c>
      <c r="W178" s="192">
        <v>0.18440000000000001</v>
      </c>
      <c r="X178" s="180">
        <v>56553</v>
      </c>
      <c r="Y178" s="181"/>
      <c r="Z178" s="193">
        <v>0.78690000000000004</v>
      </c>
      <c r="AA178" s="177">
        <v>9.7999999999999997E-3</v>
      </c>
      <c r="AB178" s="178">
        <v>3.2000000000000002E-3</v>
      </c>
      <c r="AC178" s="177">
        <v>2.2790000000000002E-3</v>
      </c>
      <c r="AD178" s="180">
        <v>294038</v>
      </c>
      <c r="AE178" s="47"/>
      <c r="AF178" s="199">
        <v>0.78587111799999998</v>
      </c>
      <c r="AG178" s="64">
        <v>1.8470242000000001E-2</v>
      </c>
      <c r="AH178" s="65">
        <v>3.66534E-3</v>
      </c>
      <c r="AI178" s="66">
        <v>4.6800000000000001E-7</v>
      </c>
      <c r="AJ178" s="67">
        <v>239950</v>
      </c>
      <c r="AK178" s="47"/>
      <c r="AL178" s="199">
        <v>0.77481</v>
      </c>
      <c r="AM178" s="64">
        <v>-8.9999999999999993E-3</v>
      </c>
      <c r="AN178" s="65">
        <v>9.1642900000000003E-3</v>
      </c>
      <c r="AO178" s="210">
        <v>0.32606400000000002</v>
      </c>
      <c r="AP178" s="67">
        <v>45086</v>
      </c>
      <c r="AQ178" s="47"/>
      <c r="AR178" s="199">
        <v>0.79220000000000002</v>
      </c>
      <c r="AS178" s="64">
        <v>1.2449999999999999E-2</v>
      </c>
      <c r="AT178" s="65">
        <v>6.9509999999999997E-3</v>
      </c>
      <c r="AU178" s="210">
        <v>7.3289999999999994E-2</v>
      </c>
      <c r="AV178" s="67">
        <v>62806</v>
      </c>
      <c r="AW178" s="47"/>
      <c r="AX178" s="199">
        <v>0.78590000000000004</v>
      </c>
      <c r="AY178" s="64">
        <v>1.43E-2</v>
      </c>
      <c r="AZ178" s="65">
        <v>3.0999999999999999E-3</v>
      </c>
      <c r="BA178" s="66">
        <v>3.128E-6</v>
      </c>
      <c r="BB178" s="67">
        <v>347842</v>
      </c>
      <c r="BC178" s="47"/>
      <c r="BD178" s="212">
        <v>0.30671859354858999</v>
      </c>
    </row>
    <row r="179" spans="1:56" s="56" customFormat="1" ht="23" customHeight="1" x14ac:dyDescent="0.2">
      <c r="A179" s="175" t="s">
        <v>967</v>
      </c>
      <c r="B179" s="181" t="s">
        <v>481</v>
      </c>
      <c r="C179" s="181" t="s">
        <v>482</v>
      </c>
      <c r="D179" s="182" t="s">
        <v>483</v>
      </c>
      <c r="E179" s="181" t="s">
        <v>3</v>
      </c>
      <c r="F179" s="181" t="s">
        <v>1</v>
      </c>
      <c r="G179" s="181" t="s">
        <v>1316</v>
      </c>
      <c r="H179" s="193">
        <v>7.1192955000000002E-2</v>
      </c>
      <c r="I179" s="177">
        <v>1.3114076000000001E-2</v>
      </c>
      <c r="J179" s="178">
        <v>6.1146229999999996E-3</v>
      </c>
      <c r="K179" s="192">
        <v>3.1976256000000002E-2</v>
      </c>
      <c r="L179" s="180">
        <v>207280</v>
      </c>
      <c r="M179" s="181"/>
      <c r="N179" s="193">
        <v>9.1209999999999999E-2</v>
      </c>
      <c r="O179" s="177">
        <v>8.9999999999999993E-3</v>
      </c>
      <c r="P179" s="178">
        <v>1.5687930999999999E-2</v>
      </c>
      <c r="Q179" s="192">
        <v>0.56617799999999996</v>
      </c>
      <c r="R179" s="180">
        <v>27549</v>
      </c>
      <c r="S179" s="181"/>
      <c r="T179" s="193">
        <v>6.6220000000000001E-2</v>
      </c>
      <c r="U179" s="177">
        <v>1.46E-2</v>
      </c>
      <c r="V179" s="178">
        <v>1.205E-2</v>
      </c>
      <c r="W179" s="192">
        <v>0.22539999999999999</v>
      </c>
      <c r="X179" s="180">
        <v>56185</v>
      </c>
      <c r="Y179" s="181"/>
      <c r="Z179" s="193">
        <v>7.240000000000002E-2</v>
      </c>
      <c r="AA179" s="177">
        <v>1.29E-2</v>
      </c>
      <c r="AB179" s="178">
        <v>5.1999999999999998E-3</v>
      </c>
      <c r="AC179" s="192">
        <v>1.1979999999999999E-2</v>
      </c>
      <c r="AD179" s="180">
        <v>291014</v>
      </c>
      <c r="AE179" s="47"/>
      <c r="AF179" s="199">
        <v>6.7912221999999994E-2</v>
      </c>
      <c r="AG179" s="64">
        <v>2.9488305999999999E-2</v>
      </c>
      <c r="AH179" s="65">
        <v>5.9625600000000004E-3</v>
      </c>
      <c r="AI179" s="66">
        <v>7.5899999999999995E-7</v>
      </c>
      <c r="AJ179" s="67">
        <v>239363</v>
      </c>
      <c r="AK179" s="47"/>
      <c r="AL179" s="199">
        <v>9.1209999999999999E-2</v>
      </c>
      <c r="AM179" s="64">
        <v>1.0999999999999999E-2</v>
      </c>
      <c r="AN179" s="65">
        <v>1.3962489E-2</v>
      </c>
      <c r="AO179" s="210">
        <v>0.43079899999999999</v>
      </c>
      <c r="AP179" s="67">
        <v>45086</v>
      </c>
      <c r="AQ179" s="47"/>
      <c r="AR179" s="199">
        <v>6.6220000000000001E-2</v>
      </c>
      <c r="AS179" s="64">
        <v>1.41E-2</v>
      </c>
      <c r="AT179" s="65">
        <v>1.1429999999999999E-2</v>
      </c>
      <c r="AU179" s="210">
        <v>0.21740000000000001</v>
      </c>
      <c r="AV179" s="67">
        <v>62328</v>
      </c>
      <c r="AW179" s="47"/>
      <c r="AX179" s="199">
        <v>7.0500000000000007E-2</v>
      </c>
      <c r="AY179" s="64">
        <v>2.4299999999999999E-2</v>
      </c>
      <c r="AZ179" s="65">
        <v>4.8999999999999998E-3</v>
      </c>
      <c r="BA179" s="66">
        <v>8.9569999999999995E-7</v>
      </c>
      <c r="BB179" s="67">
        <v>346777</v>
      </c>
      <c r="BC179" s="47"/>
      <c r="BD179" s="212">
        <v>0.10638927956715</v>
      </c>
    </row>
    <row r="180" spans="1:56" s="56" customFormat="1" ht="23" customHeight="1" x14ac:dyDescent="0.2">
      <c r="A180" s="175" t="s">
        <v>967</v>
      </c>
      <c r="B180" s="181" t="s">
        <v>8</v>
      </c>
      <c r="C180" s="181" t="s">
        <v>9</v>
      </c>
      <c r="D180" s="182" t="s">
        <v>10</v>
      </c>
      <c r="E180" s="181" t="s">
        <v>2</v>
      </c>
      <c r="F180" s="181" t="s">
        <v>1</v>
      </c>
      <c r="G180" s="181" t="s">
        <v>1316</v>
      </c>
      <c r="H180" s="193">
        <v>0.94907265299999999</v>
      </c>
      <c r="I180" s="177">
        <v>2.955379E-2</v>
      </c>
      <c r="J180" s="178">
        <v>7.088385E-3</v>
      </c>
      <c r="K180" s="179">
        <v>3.0550099999999997E-5</v>
      </c>
      <c r="L180" s="180">
        <v>208749</v>
      </c>
      <c r="M180" s="181"/>
      <c r="N180" s="193">
        <v>0.97472000000000003</v>
      </c>
      <c r="O180" s="177">
        <v>0.02</v>
      </c>
      <c r="P180" s="178">
        <v>2.8265025999999999E-2</v>
      </c>
      <c r="Q180" s="192">
        <v>0.47920099999999999</v>
      </c>
      <c r="R180" s="180">
        <v>27549</v>
      </c>
      <c r="S180" s="181"/>
      <c r="T180" s="193">
        <v>0.94698000000000004</v>
      </c>
      <c r="U180" s="177">
        <v>3.3180000000000001E-2</v>
      </c>
      <c r="V180" s="178">
        <v>1.3259999999999999E-2</v>
      </c>
      <c r="W180" s="192">
        <v>1.2330000000000001E-2</v>
      </c>
      <c r="X180" s="180">
        <v>56610</v>
      </c>
      <c r="Y180" s="181"/>
      <c r="Z180" s="193">
        <v>0.94979999999999998</v>
      </c>
      <c r="AA180" s="177">
        <v>2.9899999999999999E-2</v>
      </c>
      <c r="AB180" s="178">
        <v>6.1000000000000004E-3</v>
      </c>
      <c r="AC180" s="179">
        <v>9.8410000000000003E-7</v>
      </c>
      <c r="AD180" s="180">
        <v>292908</v>
      </c>
      <c r="AE180" s="47"/>
      <c r="AF180" s="199">
        <v>0.94954977699999998</v>
      </c>
      <c r="AG180" s="64">
        <v>2.8018491999999999E-2</v>
      </c>
      <c r="AH180" s="65">
        <v>6.7463200000000001E-3</v>
      </c>
      <c r="AI180" s="66">
        <v>3.2792700000000002E-5</v>
      </c>
      <c r="AJ180" s="67">
        <v>238765</v>
      </c>
      <c r="AK180" s="47"/>
      <c r="AL180" s="199">
        <v>0.97472000000000003</v>
      </c>
      <c r="AM180" s="64">
        <v>0.06</v>
      </c>
      <c r="AN180" s="65">
        <v>2.5088539E-2</v>
      </c>
      <c r="AO180" s="210">
        <v>1.6778299999999999E-2</v>
      </c>
      <c r="AP180" s="67">
        <v>45086</v>
      </c>
      <c r="AQ180" s="47"/>
      <c r="AR180" s="199">
        <v>0.94698000000000004</v>
      </c>
      <c r="AS180" s="64">
        <v>5.7110000000000001E-2</v>
      </c>
      <c r="AT180" s="65">
        <v>1.248E-2</v>
      </c>
      <c r="AU180" s="66">
        <v>4.78E-6</v>
      </c>
      <c r="AV180" s="67">
        <v>62894</v>
      </c>
      <c r="AW180" s="47"/>
      <c r="AX180" s="199">
        <v>0.95030000000000003</v>
      </c>
      <c r="AY180" s="64">
        <v>3.5900000000000001E-2</v>
      </c>
      <c r="AZ180" s="65">
        <v>5.7999999999999996E-3</v>
      </c>
      <c r="BA180" s="66">
        <v>4.8590000000000005E-10</v>
      </c>
      <c r="BB180" s="67">
        <v>346745</v>
      </c>
      <c r="BC180" s="47"/>
      <c r="BD180" s="212">
        <v>0.47068822399686</v>
      </c>
    </row>
    <row r="181" spans="1:56" s="56" customFormat="1" ht="23" customHeight="1" thickBot="1" x14ac:dyDescent="0.25">
      <c r="A181" s="922" t="s">
        <v>967</v>
      </c>
      <c r="B181" s="1037" t="s">
        <v>487</v>
      </c>
      <c r="C181" s="1037" t="s">
        <v>488</v>
      </c>
      <c r="D181" s="1038" t="s">
        <v>462</v>
      </c>
      <c r="E181" s="1037" t="s">
        <v>3</v>
      </c>
      <c r="F181" s="1037" t="s">
        <v>1</v>
      </c>
      <c r="G181" s="1037" t="s">
        <v>1316</v>
      </c>
      <c r="H181" s="1039">
        <v>0.61718583500000002</v>
      </c>
      <c r="I181" s="1040">
        <v>1.3332836000000001E-2</v>
      </c>
      <c r="J181" s="1041">
        <v>3.2163259999999998E-3</v>
      </c>
      <c r="K181" s="1042">
        <v>3.3927799999999997E-5</v>
      </c>
      <c r="L181" s="1043">
        <v>209936</v>
      </c>
      <c r="M181" s="1037"/>
      <c r="N181" s="1039">
        <v>0.60811999999999999</v>
      </c>
      <c r="O181" s="1040">
        <v>1.7999999999999999E-2</v>
      </c>
      <c r="P181" s="1041">
        <v>8.8820840000000002E-3</v>
      </c>
      <c r="Q181" s="1044">
        <v>4.2708299999999998E-2</v>
      </c>
      <c r="R181" s="1043">
        <v>27549</v>
      </c>
      <c r="S181" s="1037"/>
      <c r="T181" s="1039">
        <v>0.60060000000000002</v>
      </c>
      <c r="U181" s="1040">
        <v>-2.6440000000000001E-3</v>
      </c>
      <c r="V181" s="1041">
        <v>6.0689999999999997E-3</v>
      </c>
      <c r="W181" s="1044">
        <v>0.66310000000000002</v>
      </c>
      <c r="X181" s="1043">
        <v>56574</v>
      </c>
      <c r="Y181" s="1037"/>
      <c r="Z181" s="1039">
        <v>0.61299999999999999</v>
      </c>
      <c r="AA181" s="1040">
        <v>1.06E-2</v>
      </c>
      <c r="AB181" s="1041">
        <v>2.7000000000000001E-3</v>
      </c>
      <c r="AC181" s="1042">
        <v>9.1600000000000004E-5</v>
      </c>
      <c r="AD181" s="1043">
        <v>294059</v>
      </c>
      <c r="AE181" s="1045"/>
      <c r="AF181" s="1046">
        <v>0.61509330299999998</v>
      </c>
      <c r="AG181" s="1047">
        <v>9.9310720000000009E-3</v>
      </c>
      <c r="AH181" s="1048">
        <v>3.0877460000000002E-3</v>
      </c>
      <c r="AI181" s="1047">
        <v>1.2986180000000001E-3</v>
      </c>
      <c r="AJ181" s="1049">
        <v>239950</v>
      </c>
      <c r="AK181" s="1045"/>
      <c r="AL181" s="1046">
        <v>0.60811999999999999</v>
      </c>
      <c r="AM181" s="1047">
        <v>6.0000000000000001E-3</v>
      </c>
      <c r="AN181" s="1048">
        <v>8.115354E-3</v>
      </c>
      <c r="AO181" s="1050">
        <v>0.45970100000000003</v>
      </c>
      <c r="AP181" s="1049">
        <v>45086</v>
      </c>
      <c r="AQ181" s="1045"/>
      <c r="AR181" s="1046">
        <v>0.60060000000000002</v>
      </c>
      <c r="AS181" s="1047">
        <v>1.503E-2</v>
      </c>
      <c r="AT181" s="1048">
        <v>5.7679999999999997E-3</v>
      </c>
      <c r="AU181" s="1047">
        <v>9.1710000000000003E-3</v>
      </c>
      <c r="AV181" s="1049">
        <v>62844</v>
      </c>
      <c r="AW181" s="1045"/>
      <c r="AX181" s="1046">
        <v>0.61149999999999993</v>
      </c>
      <c r="AY181" s="1047">
        <v>1.06E-2</v>
      </c>
      <c r="AZ181" s="1048">
        <v>2.5999999999999999E-3</v>
      </c>
      <c r="BA181" s="1051">
        <v>4.3300000000000002E-5</v>
      </c>
      <c r="BB181" s="1049">
        <v>347880</v>
      </c>
      <c r="BC181" s="1045"/>
      <c r="BD181" s="1052">
        <v>1</v>
      </c>
    </row>
    <row r="182" spans="1:56" s="51" customFormat="1" ht="18" customHeight="1" x14ac:dyDescent="0.2">
      <c r="A182" s="1" t="s">
        <v>2385</v>
      </c>
      <c r="B182" s="6"/>
      <c r="C182" s="6"/>
      <c r="D182" s="17"/>
      <c r="E182" s="6"/>
      <c r="F182" s="6"/>
      <c r="G182" s="6"/>
      <c r="H182" s="6"/>
      <c r="I182" s="8"/>
      <c r="J182" s="190"/>
      <c r="K182" s="6"/>
      <c r="L182" s="6"/>
      <c r="M182" s="6"/>
      <c r="N182" s="191"/>
      <c r="O182" s="8"/>
      <c r="P182" s="190"/>
      <c r="Q182" s="6"/>
      <c r="R182" s="6"/>
      <c r="S182" s="6"/>
      <c r="T182" s="6"/>
      <c r="U182" s="8"/>
      <c r="V182" s="190"/>
      <c r="W182" s="6"/>
      <c r="X182" s="6"/>
      <c r="Y182" s="6"/>
      <c r="Z182" s="6"/>
      <c r="AA182" s="8"/>
      <c r="AB182" s="190"/>
      <c r="AC182" s="6"/>
      <c r="AD182" s="6"/>
      <c r="AE182" s="43"/>
      <c r="AF182" s="43"/>
      <c r="AG182" s="53"/>
      <c r="AH182" s="57"/>
      <c r="AI182" s="43"/>
      <c r="AJ182" s="43"/>
      <c r="AK182" s="43"/>
      <c r="AL182" s="43"/>
      <c r="AM182" s="53"/>
      <c r="AN182" s="57"/>
      <c r="AO182" s="70"/>
      <c r="AP182" s="43"/>
      <c r="AQ182" s="43"/>
      <c r="AR182" s="43"/>
      <c r="AS182" s="53"/>
      <c r="AT182" s="87"/>
      <c r="AU182" s="43"/>
      <c r="AV182" s="43"/>
      <c r="AW182" s="43"/>
      <c r="AX182" s="43"/>
      <c r="AY182" s="53"/>
      <c r="AZ182" s="57"/>
      <c r="BA182" s="43"/>
      <c r="BB182" s="43"/>
      <c r="BC182" s="43"/>
      <c r="BD182" s="70"/>
    </row>
    <row r="183" spans="1:56" s="51" customFormat="1" ht="18" customHeight="1" x14ac:dyDescent="0.2">
      <c r="A183" s="3" t="s">
        <v>2378</v>
      </c>
      <c r="B183" s="6"/>
      <c r="C183" s="6"/>
      <c r="D183" s="17"/>
      <c r="E183" s="6"/>
      <c r="F183" s="6"/>
      <c r="G183" s="6"/>
      <c r="H183" s="6"/>
      <c r="I183" s="8"/>
      <c r="J183" s="190"/>
      <c r="K183" s="6"/>
      <c r="L183" s="6"/>
      <c r="M183" s="6"/>
      <c r="N183" s="191"/>
      <c r="O183" s="8"/>
      <c r="P183" s="190"/>
      <c r="Q183" s="6"/>
      <c r="R183" s="6"/>
      <c r="S183" s="6"/>
      <c r="T183" s="6"/>
      <c r="U183" s="8"/>
      <c r="V183" s="190"/>
      <c r="W183" s="6"/>
      <c r="X183" s="6"/>
      <c r="Y183" s="6"/>
      <c r="Z183" s="6"/>
      <c r="AA183" s="8"/>
      <c r="AB183" s="190"/>
      <c r="AC183" s="6"/>
      <c r="AD183" s="6"/>
      <c r="AE183" s="43"/>
      <c r="AF183" s="43"/>
      <c r="AG183" s="53"/>
      <c r="AH183" s="57"/>
      <c r="AI183" s="43"/>
      <c r="AJ183" s="43"/>
      <c r="AK183" s="43"/>
      <c r="AL183" s="43"/>
      <c r="AM183" s="53"/>
      <c r="AN183" s="57"/>
      <c r="AO183" s="70"/>
      <c r="AP183" s="43"/>
      <c r="AQ183" s="43"/>
      <c r="AR183" s="43"/>
      <c r="AS183" s="53"/>
      <c r="AT183" s="87"/>
      <c r="AU183" s="43"/>
      <c r="AV183" s="43"/>
      <c r="AW183" s="43"/>
      <c r="AX183" s="43"/>
      <c r="AY183" s="53"/>
      <c r="AZ183" s="57"/>
      <c r="BA183" s="43"/>
      <c r="BB183" s="43"/>
      <c r="BC183" s="43"/>
      <c r="BD183" s="70"/>
    </row>
    <row r="184" spans="1:56" s="51" customFormat="1" ht="18" customHeight="1" x14ac:dyDescent="0.2">
      <c r="A184" s="1" t="s">
        <v>1277</v>
      </c>
      <c r="B184" s="6"/>
      <c r="C184" s="6"/>
      <c r="D184" s="17"/>
      <c r="E184" s="6"/>
      <c r="F184" s="6"/>
      <c r="G184" s="6"/>
      <c r="H184" s="6"/>
      <c r="I184" s="8"/>
      <c r="J184" s="190"/>
      <c r="K184" s="6"/>
      <c r="L184" s="6"/>
      <c r="M184" s="6"/>
      <c r="N184" s="191"/>
      <c r="O184" s="8"/>
      <c r="P184" s="190"/>
      <c r="Q184" s="6"/>
      <c r="R184" s="6"/>
      <c r="S184" s="6"/>
      <c r="T184" s="6"/>
      <c r="U184" s="8"/>
      <c r="V184" s="190"/>
      <c r="W184" s="6"/>
      <c r="X184" s="6"/>
      <c r="Y184" s="6"/>
      <c r="Z184" s="6"/>
      <c r="AA184" s="8"/>
      <c r="AB184" s="190"/>
      <c r="AC184" s="6"/>
      <c r="AD184" s="6"/>
      <c r="AE184" s="43"/>
      <c r="AF184" s="43"/>
      <c r="AG184" s="53"/>
      <c r="AH184" s="57"/>
      <c r="AI184" s="43"/>
      <c r="AJ184" s="43"/>
      <c r="AK184" s="43"/>
      <c r="AL184" s="43"/>
      <c r="AM184" s="53"/>
      <c r="AN184" s="57"/>
      <c r="AO184" s="70"/>
      <c r="AP184" s="43"/>
      <c r="AQ184" s="43"/>
      <c r="AR184" s="43"/>
      <c r="AS184" s="53"/>
      <c r="AT184" s="57"/>
      <c r="AU184" s="43"/>
      <c r="AV184" s="43"/>
      <c r="AW184" s="43"/>
      <c r="AX184" s="43"/>
      <c r="AY184" s="53"/>
      <c r="AZ184" s="57"/>
      <c r="BA184" s="43"/>
      <c r="BB184" s="43"/>
      <c r="BC184" s="43"/>
      <c r="BD184" s="70"/>
    </row>
    <row r="185" spans="1:56" s="51" customFormat="1" ht="18" customHeight="1" x14ac:dyDescent="0.2">
      <c r="A185" s="1" t="s">
        <v>2382</v>
      </c>
      <c r="B185" s="6"/>
      <c r="C185" s="6"/>
      <c r="D185" s="17"/>
      <c r="E185" s="6"/>
      <c r="F185" s="6"/>
      <c r="G185" s="6"/>
      <c r="H185" s="6"/>
      <c r="I185" s="8"/>
      <c r="J185" s="190"/>
      <c r="K185" s="6"/>
      <c r="L185" s="6"/>
      <c r="M185" s="6"/>
      <c r="N185" s="191"/>
      <c r="O185" s="8"/>
      <c r="P185" s="190"/>
      <c r="Q185" s="6"/>
      <c r="R185" s="6"/>
      <c r="S185" s="6"/>
      <c r="T185" s="6"/>
      <c r="U185" s="8"/>
      <c r="V185" s="190"/>
      <c r="W185" s="6"/>
      <c r="X185" s="6"/>
      <c r="Y185" s="6"/>
      <c r="Z185" s="6"/>
      <c r="AA185" s="8"/>
      <c r="AB185" s="190"/>
      <c r="AC185" s="6"/>
      <c r="AD185" s="6"/>
      <c r="AE185" s="43"/>
      <c r="AF185" s="43"/>
      <c r="AG185" s="53"/>
      <c r="AH185" s="57"/>
      <c r="AI185" s="43"/>
      <c r="AJ185" s="43"/>
      <c r="AK185" s="43"/>
      <c r="AL185" s="43"/>
      <c r="AM185" s="53"/>
      <c r="AN185" s="57"/>
      <c r="AO185" s="70"/>
      <c r="AP185" s="43"/>
      <c r="AQ185" s="43"/>
      <c r="AR185" s="43"/>
      <c r="AS185" s="53"/>
      <c r="AT185" s="57"/>
      <c r="AU185" s="43"/>
      <c r="AV185" s="43"/>
      <c r="AW185" s="43"/>
      <c r="AX185" s="43"/>
      <c r="AY185" s="53"/>
      <c r="AZ185" s="57"/>
      <c r="BA185" s="43"/>
      <c r="BB185" s="43"/>
      <c r="BC185" s="43"/>
      <c r="BD185" s="70"/>
    </row>
    <row r="186" spans="1:56" s="51" customFormat="1" ht="18" customHeight="1" x14ac:dyDescent="0.2">
      <c r="A186" s="3" t="s">
        <v>2403</v>
      </c>
      <c r="B186" s="6"/>
      <c r="C186" s="6"/>
      <c r="D186" s="17"/>
      <c r="E186" s="6"/>
      <c r="F186" s="6"/>
      <c r="G186" s="6"/>
      <c r="H186" s="6"/>
      <c r="I186" s="8"/>
      <c r="J186" s="190"/>
      <c r="K186" s="6"/>
      <c r="L186" s="6"/>
      <c r="M186" s="6"/>
      <c r="N186" s="191"/>
      <c r="O186" s="8"/>
      <c r="P186" s="190"/>
      <c r="Q186" s="6"/>
      <c r="R186" s="6"/>
      <c r="S186" s="6"/>
      <c r="T186" s="6"/>
      <c r="U186" s="8"/>
      <c r="V186" s="190"/>
      <c r="W186" s="6"/>
      <c r="X186" s="6"/>
      <c r="Y186" s="6"/>
      <c r="Z186" s="6"/>
      <c r="AA186" s="8"/>
      <c r="AB186" s="190"/>
      <c r="AC186" s="6"/>
      <c r="AD186" s="6"/>
      <c r="AE186" s="43"/>
      <c r="AF186" s="43"/>
      <c r="AG186" s="53"/>
      <c r="AH186" s="57"/>
      <c r="AI186" s="43"/>
      <c r="AJ186" s="43"/>
      <c r="AK186" s="43"/>
      <c r="AL186" s="43"/>
      <c r="AM186" s="53"/>
      <c r="AN186" s="57"/>
      <c r="AO186" s="70"/>
      <c r="AP186" s="43"/>
      <c r="AQ186" s="43"/>
      <c r="AR186" s="43"/>
      <c r="AS186" s="53"/>
      <c r="AT186" s="57"/>
      <c r="AU186" s="43"/>
      <c r="AV186" s="43"/>
      <c r="AW186" s="43"/>
      <c r="AX186" s="43"/>
      <c r="AY186" s="53"/>
      <c r="AZ186" s="57"/>
      <c r="BA186" s="43"/>
      <c r="BB186" s="43"/>
      <c r="BC186" s="43"/>
      <c r="BD186" s="70"/>
    </row>
    <row r="187" spans="1:56" s="51" customFormat="1" ht="18" customHeight="1" x14ac:dyDescent="0.2">
      <c r="A187" s="1" t="s">
        <v>2404</v>
      </c>
      <c r="B187" s="6"/>
      <c r="C187" s="6"/>
      <c r="D187" s="17"/>
      <c r="E187" s="6"/>
      <c r="F187" s="6"/>
      <c r="G187" s="6"/>
      <c r="H187" s="6"/>
      <c r="I187" s="8"/>
      <c r="J187" s="190"/>
      <c r="K187" s="6"/>
      <c r="L187" s="6"/>
      <c r="M187" s="6"/>
      <c r="N187" s="191"/>
      <c r="O187" s="8"/>
      <c r="P187" s="190"/>
      <c r="Q187" s="6"/>
      <c r="R187" s="6"/>
      <c r="S187" s="6"/>
      <c r="T187" s="6"/>
      <c r="U187" s="8"/>
      <c r="V187" s="190"/>
      <c r="W187" s="6"/>
      <c r="X187" s="6"/>
      <c r="Y187" s="6"/>
      <c r="Z187" s="6"/>
      <c r="AA187" s="8"/>
      <c r="AB187" s="190"/>
      <c r="AC187" s="6"/>
      <c r="AD187" s="6"/>
      <c r="AE187" s="43"/>
      <c r="AF187" s="43"/>
      <c r="AG187" s="53"/>
      <c r="AH187" s="57"/>
      <c r="AI187" s="43"/>
      <c r="AJ187" s="43"/>
      <c r="AK187" s="43"/>
      <c r="AL187" s="43"/>
      <c r="AM187" s="53"/>
      <c r="AN187" s="57"/>
      <c r="AO187" s="70"/>
      <c r="AP187" s="43"/>
      <c r="AQ187" s="43"/>
      <c r="AR187" s="43"/>
      <c r="AS187" s="53"/>
      <c r="AT187" s="57"/>
      <c r="AU187" s="43"/>
      <c r="AV187" s="43"/>
      <c r="AW187" s="43"/>
      <c r="AX187" s="43"/>
      <c r="AY187" s="53"/>
      <c r="AZ187" s="57"/>
      <c r="BA187" s="43"/>
      <c r="BB187" s="43"/>
      <c r="BC187" s="43"/>
      <c r="BD187" s="70"/>
    </row>
    <row r="188" spans="1:56" s="51" customFormat="1" x14ac:dyDescent="0.2">
      <c r="A188" s="36"/>
      <c r="B188" s="43"/>
      <c r="C188" s="43"/>
      <c r="D188" s="52"/>
      <c r="E188" s="43"/>
      <c r="F188" s="43"/>
      <c r="G188" s="43"/>
      <c r="H188" s="43"/>
      <c r="I188" s="53"/>
      <c r="J188" s="57"/>
      <c r="K188" s="43"/>
      <c r="L188" s="43"/>
      <c r="M188" s="43"/>
      <c r="N188" s="86"/>
      <c r="O188" s="53"/>
      <c r="P188" s="57"/>
      <c r="Q188" s="43"/>
      <c r="R188" s="43"/>
      <c r="S188" s="43"/>
      <c r="T188" s="43"/>
      <c r="U188" s="53"/>
      <c r="V188" s="57"/>
      <c r="W188" s="43"/>
      <c r="X188" s="43"/>
      <c r="Y188" s="43"/>
      <c r="Z188" s="43"/>
      <c r="AA188" s="53"/>
      <c r="AB188" s="57"/>
      <c r="AC188" s="43"/>
      <c r="AD188" s="43"/>
      <c r="AE188" s="43"/>
      <c r="AF188" s="43"/>
      <c r="AG188" s="53"/>
      <c r="AH188" s="57"/>
      <c r="AI188" s="213"/>
      <c r="AJ188" s="43"/>
      <c r="AK188" s="43"/>
      <c r="AL188" s="43"/>
      <c r="AM188" s="53"/>
      <c r="AN188" s="57"/>
      <c r="AO188" s="70"/>
      <c r="AP188" s="43"/>
      <c r="AQ188" s="43"/>
      <c r="AR188" s="43"/>
      <c r="AS188" s="53"/>
      <c r="AT188" s="57"/>
      <c r="AU188" s="43"/>
      <c r="AV188" s="43"/>
      <c r="AW188" s="43"/>
      <c r="AX188" s="43"/>
      <c r="AY188" s="53"/>
      <c r="AZ188" s="57"/>
      <c r="BA188" s="43"/>
      <c r="BB188" s="43"/>
      <c r="BC188" s="43"/>
      <c r="BD188" s="70"/>
    </row>
    <row r="189" spans="1:56" s="51" customFormat="1" x14ac:dyDescent="0.2">
      <c r="B189" s="43"/>
      <c r="C189" s="43"/>
      <c r="D189" s="52"/>
      <c r="E189" s="43"/>
      <c r="F189" s="43"/>
      <c r="G189" s="43"/>
      <c r="H189" s="43"/>
      <c r="I189" s="53"/>
      <c r="J189" s="57"/>
      <c r="K189" s="43"/>
      <c r="L189" s="43"/>
      <c r="M189" s="43"/>
      <c r="N189" s="86"/>
      <c r="O189" s="53"/>
      <c r="P189" s="57"/>
      <c r="Q189" s="43"/>
      <c r="R189" s="43"/>
      <c r="S189" s="43"/>
      <c r="T189" s="43"/>
      <c r="U189" s="53"/>
      <c r="V189" s="57"/>
      <c r="W189" s="43"/>
      <c r="X189" s="43"/>
      <c r="Y189" s="43"/>
      <c r="Z189" s="43"/>
      <c r="AA189" s="53"/>
      <c r="AB189" s="57"/>
      <c r="AC189" s="43"/>
      <c r="AD189" s="43"/>
      <c r="AE189" s="43"/>
      <c r="AF189" s="43"/>
      <c r="AG189" s="53"/>
      <c r="AH189" s="57"/>
      <c r="AI189" s="213"/>
      <c r="AJ189" s="43"/>
      <c r="AK189" s="43"/>
      <c r="AL189" s="43"/>
      <c r="AM189" s="53"/>
      <c r="AN189" s="57"/>
      <c r="AO189" s="70"/>
      <c r="AP189" s="43"/>
      <c r="AQ189" s="43"/>
      <c r="AR189" s="43"/>
      <c r="AS189" s="53"/>
      <c r="AT189" s="57"/>
      <c r="AU189" s="43"/>
      <c r="AV189" s="43"/>
      <c r="AW189" s="43"/>
      <c r="AX189" s="43"/>
      <c r="AY189" s="53"/>
      <c r="AZ189" s="57"/>
      <c r="BA189" s="43"/>
      <c r="BB189" s="43"/>
      <c r="BC189" s="43"/>
      <c r="BD189" s="70"/>
    </row>
    <row r="190" spans="1:56" s="51" customFormat="1" x14ac:dyDescent="0.2">
      <c r="B190" s="43"/>
      <c r="C190" s="43"/>
      <c r="D190" s="52"/>
      <c r="E190" s="43"/>
      <c r="F190" s="43"/>
      <c r="G190" s="43"/>
      <c r="H190" s="43"/>
      <c r="I190" s="53"/>
      <c r="J190" s="57"/>
      <c r="K190" s="43"/>
      <c r="L190" s="43"/>
      <c r="M190" s="43"/>
      <c r="N190" s="86"/>
      <c r="O190" s="53"/>
      <c r="P190" s="57"/>
      <c r="Q190" s="43"/>
      <c r="R190" s="43"/>
      <c r="S190" s="43"/>
      <c r="T190" s="43"/>
      <c r="U190" s="53"/>
      <c r="V190" s="57"/>
      <c r="W190" s="43"/>
      <c r="X190" s="43"/>
      <c r="Y190" s="43"/>
      <c r="Z190" s="43"/>
      <c r="AA190" s="53"/>
      <c r="AB190" s="57"/>
      <c r="AC190" s="43"/>
      <c r="AD190" s="43"/>
      <c r="AE190" s="43"/>
      <c r="AF190" s="43"/>
      <c r="AG190" s="53"/>
      <c r="AH190" s="57"/>
      <c r="AI190" s="213"/>
      <c r="AJ190" s="43"/>
      <c r="AK190" s="43"/>
      <c r="AL190" s="43"/>
      <c r="AM190" s="53"/>
      <c r="AN190" s="57"/>
      <c r="AO190" s="70"/>
      <c r="AP190" s="43"/>
      <c r="AQ190" s="43"/>
      <c r="AR190" s="43"/>
      <c r="AS190" s="53"/>
      <c r="AT190" s="57"/>
      <c r="AU190" s="43"/>
      <c r="AV190" s="43"/>
      <c r="AW190" s="43"/>
      <c r="AX190" s="43"/>
      <c r="AY190" s="53"/>
      <c r="AZ190" s="57"/>
      <c r="BA190" s="43"/>
      <c r="BB190" s="43"/>
      <c r="BC190" s="43"/>
      <c r="BD190" s="70"/>
    </row>
    <row r="191" spans="1:56" s="51" customFormat="1" x14ac:dyDescent="0.2">
      <c r="B191" s="43"/>
      <c r="C191" s="43"/>
      <c r="D191" s="52"/>
      <c r="E191" s="43"/>
      <c r="F191" s="43"/>
      <c r="G191" s="43"/>
      <c r="H191" s="43"/>
      <c r="I191" s="53"/>
      <c r="J191" s="57"/>
      <c r="K191" s="43"/>
      <c r="L191" s="43"/>
      <c r="M191" s="43"/>
      <c r="N191" s="86"/>
      <c r="O191" s="53"/>
      <c r="P191" s="57"/>
      <c r="Q191" s="43"/>
      <c r="R191" s="43"/>
      <c r="S191" s="43"/>
      <c r="T191" s="43"/>
      <c r="U191" s="53"/>
      <c r="V191" s="57"/>
      <c r="W191" s="43"/>
      <c r="X191" s="43"/>
      <c r="Y191" s="43"/>
      <c r="Z191" s="43"/>
      <c r="AA191" s="53"/>
      <c r="AB191" s="57"/>
      <c r="AC191" s="43"/>
      <c r="AD191" s="43"/>
      <c r="AE191" s="43"/>
      <c r="AF191" s="43"/>
      <c r="AG191" s="53"/>
      <c r="AH191" s="57"/>
      <c r="AI191" s="213"/>
      <c r="AJ191" s="43"/>
      <c r="AK191" s="43"/>
      <c r="AL191" s="43"/>
      <c r="AM191" s="53"/>
      <c r="AN191" s="57"/>
      <c r="AO191" s="70"/>
      <c r="AP191" s="43"/>
      <c r="AQ191" s="43"/>
      <c r="AR191" s="43"/>
      <c r="AS191" s="53"/>
      <c r="AT191" s="57"/>
      <c r="AU191" s="43"/>
      <c r="AV191" s="43"/>
      <c r="AW191" s="43"/>
      <c r="AX191" s="43"/>
      <c r="AY191" s="53"/>
      <c r="AZ191" s="57"/>
      <c r="BA191" s="43"/>
      <c r="BB191" s="43"/>
      <c r="BC191" s="43"/>
      <c r="BD191" s="70"/>
    </row>
    <row r="192" spans="1:56" s="51" customFormat="1" x14ac:dyDescent="0.2">
      <c r="B192" s="43"/>
      <c r="C192" s="43"/>
      <c r="D192" s="52"/>
      <c r="E192" s="43"/>
      <c r="F192" s="43"/>
      <c r="G192" s="43"/>
      <c r="H192" s="43"/>
      <c r="I192" s="53"/>
      <c r="J192" s="57"/>
      <c r="K192" s="43"/>
      <c r="L192" s="43"/>
      <c r="M192" s="43"/>
      <c r="N192" s="86"/>
      <c r="O192" s="53"/>
      <c r="P192" s="57"/>
      <c r="Q192" s="43"/>
      <c r="R192" s="43"/>
      <c r="S192" s="43"/>
      <c r="T192" s="43"/>
      <c r="U192" s="53"/>
      <c r="V192" s="57"/>
      <c r="W192" s="43"/>
      <c r="X192" s="43"/>
      <c r="Y192" s="43"/>
      <c r="Z192" s="43"/>
      <c r="AA192" s="53"/>
      <c r="AB192" s="57"/>
      <c r="AC192" s="43"/>
      <c r="AD192" s="43"/>
      <c r="AE192" s="43"/>
      <c r="AF192" s="43"/>
      <c r="AG192" s="53"/>
      <c r="AH192" s="57"/>
      <c r="AI192" s="213"/>
      <c r="AJ192" s="43"/>
      <c r="AK192" s="43"/>
      <c r="AL192" s="43"/>
      <c r="AM192" s="53"/>
      <c r="AN192" s="57"/>
      <c r="AO192" s="70"/>
      <c r="AP192" s="43"/>
      <c r="AQ192" s="43"/>
      <c r="AR192" s="43"/>
      <c r="AS192" s="53"/>
      <c r="AT192" s="57"/>
      <c r="AU192" s="43"/>
      <c r="AV192" s="43"/>
      <c r="AW192" s="43"/>
      <c r="AX192" s="43"/>
      <c r="AY192" s="53"/>
      <c r="AZ192" s="57"/>
      <c r="BA192" s="43"/>
      <c r="BB192" s="43"/>
      <c r="BC192" s="43"/>
      <c r="BD192" s="70"/>
    </row>
    <row r="193" spans="2:56" s="51" customFormat="1" x14ac:dyDescent="0.2">
      <c r="B193" s="43"/>
      <c r="C193" s="43"/>
      <c r="D193" s="52"/>
      <c r="E193" s="43"/>
      <c r="F193" s="43"/>
      <c r="G193" s="43"/>
      <c r="H193" s="43"/>
      <c r="I193" s="53"/>
      <c r="J193" s="57"/>
      <c r="K193" s="43"/>
      <c r="L193" s="43"/>
      <c r="M193" s="43"/>
      <c r="N193" s="86"/>
      <c r="O193" s="53"/>
      <c r="P193" s="57"/>
      <c r="Q193" s="43"/>
      <c r="R193" s="43"/>
      <c r="S193" s="43"/>
      <c r="T193" s="43"/>
      <c r="U193" s="53"/>
      <c r="V193" s="57"/>
      <c r="W193" s="43"/>
      <c r="X193" s="43"/>
      <c r="Y193" s="43"/>
      <c r="Z193" s="43"/>
      <c r="AA193" s="53"/>
      <c r="AB193" s="57"/>
      <c r="AC193" s="43"/>
      <c r="AD193" s="43"/>
      <c r="AE193" s="43"/>
      <c r="AF193" s="43"/>
      <c r="AG193" s="53"/>
      <c r="AH193" s="57"/>
      <c r="AI193" s="213"/>
      <c r="AJ193" s="43"/>
      <c r="AK193" s="43"/>
      <c r="AL193" s="43"/>
      <c r="AM193" s="53"/>
      <c r="AN193" s="57"/>
      <c r="AO193" s="70"/>
      <c r="AP193" s="43"/>
      <c r="AQ193" s="43"/>
      <c r="AR193" s="43"/>
      <c r="AS193" s="53"/>
      <c r="AT193" s="57"/>
      <c r="AU193" s="43"/>
      <c r="AV193" s="43"/>
      <c r="AW193" s="43"/>
      <c r="AX193" s="43"/>
      <c r="AY193" s="53"/>
      <c r="AZ193" s="57"/>
      <c r="BA193" s="43"/>
      <c r="BB193" s="43"/>
      <c r="BC193" s="43"/>
      <c r="BD193" s="70"/>
    </row>
    <row r="194" spans="2:56" s="51" customFormat="1" x14ac:dyDescent="0.2">
      <c r="B194" s="43"/>
      <c r="C194" s="43"/>
      <c r="D194" s="52"/>
      <c r="E194" s="43"/>
      <c r="F194" s="43"/>
      <c r="G194" s="43"/>
      <c r="H194" s="43"/>
      <c r="I194" s="53"/>
      <c r="J194" s="57"/>
      <c r="K194" s="43"/>
      <c r="L194" s="43"/>
      <c r="M194" s="43"/>
      <c r="N194" s="86"/>
      <c r="O194" s="53"/>
      <c r="P194" s="57"/>
      <c r="Q194" s="43"/>
      <c r="R194" s="43"/>
      <c r="S194" s="43"/>
      <c r="T194" s="43"/>
      <c r="U194" s="53"/>
      <c r="V194" s="57"/>
      <c r="W194" s="43"/>
      <c r="X194" s="43"/>
      <c r="Y194" s="43"/>
      <c r="Z194" s="43"/>
      <c r="AA194" s="53"/>
      <c r="AB194" s="57"/>
      <c r="AC194" s="43"/>
      <c r="AD194" s="43"/>
      <c r="AE194" s="43"/>
      <c r="AF194" s="43"/>
      <c r="AG194" s="53"/>
      <c r="AH194" s="57"/>
      <c r="AI194" s="213"/>
      <c r="AJ194" s="43"/>
      <c r="AK194" s="43"/>
      <c r="AL194" s="43"/>
      <c r="AM194" s="53"/>
      <c r="AN194" s="57"/>
      <c r="AO194" s="70"/>
      <c r="AP194" s="43"/>
      <c r="AQ194" s="43"/>
      <c r="AR194" s="43"/>
      <c r="AS194" s="53"/>
      <c r="AT194" s="57"/>
      <c r="AU194" s="43"/>
      <c r="AV194" s="43"/>
      <c r="AW194" s="43"/>
      <c r="AX194" s="43"/>
      <c r="AY194" s="53"/>
      <c r="AZ194" s="57"/>
      <c r="BA194" s="43"/>
      <c r="BB194" s="43"/>
      <c r="BC194" s="43"/>
      <c r="BD194" s="70"/>
    </row>
    <row r="195" spans="2:56" s="51" customFormat="1" x14ac:dyDescent="0.2">
      <c r="B195" s="43"/>
      <c r="C195" s="43"/>
      <c r="D195" s="52"/>
      <c r="E195" s="43"/>
      <c r="F195" s="43"/>
      <c r="G195" s="43"/>
      <c r="H195" s="43"/>
      <c r="I195" s="53"/>
      <c r="J195" s="57"/>
      <c r="K195" s="43"/>
      <c r="L195" s="43"/>
      <c r="M195" s="43"/>
      <c r="N195" s="86"/>
      <c r="O195" s="53"/>
      <c r="P195" s="57"/>
      <c r="Q195" s="43"/>
      <c r="R195" s="43"/>
      <c r="S195" s="43"/>
      <c r="T195" s="43"/>
      <c r="U195" s="53"/>
      <c r="V195" s="57"/>
      <c r="W195" s="43"/>
      <c r="X195" s="43"/>
      <c r="Y195" s="43"/>
      <c r="Z195" s="43"/>
      <c r="AA195" s="53"/>
      <c r="AB195" s="57"/>
      <c r="AC195" s="43"/>
      <c r="AD195" s="43"/>
      <c r="AE195" s="43"/>
      <c r="AF195" s="43"/>
      <c r="AG195" s="53"/>
      <c r="AH195" s="57"/>
      <c r="AI195" s="213"/>
      <c r="AJ195" s="43"/>
      <c r="AK195" s="43"/>
      <c r="AL195" s="43"/>
      <c r="AM195" s="53"/>
      <c r="AN195" s="57"/>
      <c r="AO195" s="70"/>
      <c r="AP195" s="43"/>
      <c r="AQ195" s="43"/>
      <c r="AR195" s="43"/>
      <c r="AS195" s="53"/>
      <c r="AT195" s="57"/>
      <c r="AU195" s="43"/>
      <c r="AV195" s="43"/>
      <c r="AW195" s="43"/>
      <c r="AX195" s="43"/>
      <c r="AY195" s="53"/>
      <c r="AZ195" s="57"/>
      <c r="BA195" s="43"/>
      <c r="BB195" s="43"/>
      <c r="BC195" s="43"/>
      <c r="BD195" s="70"/>
    </row>
    <row r="196" spans="2:56" s="51" customFormat="1" x14ac:dyDescent="0.2">
      <c r="B196" s="43"/>
      <c r="C196" s="43"/>
      <c r="D196" s="52"/>
      <c r="E196" s="43"/>
      <c r="F196" s="43"/>
      <c r="G196" s="43"/>
      <c r="H196" s="43"/>
      <c r="I196" s="53"/>
      <c r="J196" s="57"/>
      <c r="K196" s="43"/>
      <c r="L196" s="43"/>
      <c r="M196" s="43"/>
      <c r="N196" s="86"/>
      <c r="O196" s="53"/>
      <c r="P196" s="57"/>
      <c r="Q196" s="43"/>
      <c r="R196" s="43"/>
      <c r="S196" s="43"/>
      <c r="T196" s="43"/>
      <c r="U196" s="53"/>
      <c r="V196" s="57"/>
      <c r="W196" s="43"/>
      <c r="X196" s="43"/>
      <c r="Y196" s="43"/>
      <c r="Z196" s="43"/>
      <c r="AA196" s="53"/>
      <c r="AB196" s="57"/>
      <c r="AC196" s="43"/>
      <c r="AD196" s="43"/>
      <c r="AE196" s="43"/>
      <c r="AF196" s="43"/>
      <c r="AG196" s="53"/>
      <c r="AH196" s="57"/>
      <c r="AI196" s="213"/>
      <c r="AJ196" s="43"/>
      <c r="AK196" s="43"/>
      <c r="AL196" s="43"/>
      <c r="AM196" s="53"/>
      <c r="AN196" s="57"/>
      <c r="AO196" s="70"/>
      <c r="AP196" s="43"/>
      <c r="AQ196" s="43"/>
      <c r="AR196" s="43"/>
      <c r="AS196" s="53"/>
      <c r="AT196" s="57"/>
      <c r="AU196" s="43"/>
      <c r="AV196" s="43"/>
      <c r="AW196" s="43"/>
      <c r="AX196" s="43"/>
      <c r="AY196" s="53"/>
      <c r="AZ196" s="57"/>
      <c r="BA196" s="43"/>
      <c r="BB196" s="43"/>
      <c r="BC196" s="43"/>
      <c r="BD196" s="70"/>
    </row>
    <row r="197" spans="2:56" s="51" customFormat="1" x14ac:dyDescent="0.2">
      <c r="B197" s="43"/>
      <c r="C197" s="43"/>
      <c r="D197" s="52"/>
      <c r="E197" s="43"/>
      <c r="F197" s="43"/>
      <c r="G197" s="43"/>
      <c r="H197" s="43"/>
      <c r="I197" s="53"/>
      <c r="J197" s="57"/>
      <c r="K197" s="43"/>
      <c r="L197" s="43"/>
      <c r="M197" s="43"/>
      <c r="N197" s="86"/>
      <c r="O197" s="53"/>
      <c r="P197" s="57"/>
      <c r="Q197" s="43"/>
      <c r="R197" s="43"/>
      <c r="S197" s="43"/>
      <c r="T197" s="43"/>
      <c r="U197" s="53"/>
      <c r="V197" s="57"/>
      <c r="W197" s="43"/>
      <c r="X197" s="43"/>
      <c r="Y197" s="43"/>
      <c r="Z197" s="43"/>
      <c r="AA197" s="53"/>
      <c r="AB197" s="57"/>
      <c r="AC197" s="43"/>
      <c r="AD197" s="43"/>
      <c r="AE197" s="43"/>
      <c r="AF197" s="43"/>
      <c r="AG197" s="53"/>
      <c r="AH197" s="57"/>
      <c r="AI197" s="213"/>
      <c r="AJ197" s="43"/>
      <c r="AK197" s="43"/>
      <c r="AL197" s="43"/>
      <c r="AM197" s="53"/>
      <c r="AN197" s="57"/>
      <c r="AO197" s="70"/>
      <c r="AP197" s="43"/>
      <c r="AQ197" s="43"/>
      <c r="AR197" s="43"/>
      <c r="AS197" s="53"/>
      <c r="AT197" s="57"/>
      <c r="AU197" s="43"/>
      <c r="AV197" s="43"/>
      <c r="AW197" s="43"/>
      <c r="AX197" s="43"/>
      <c r="AY197" s="53"/>
      <c r="AZ197" s="57"/>
      <c r="BA197" s="43"/>
      <c r="BB197" s="43"/>
      <c r="BC197" s="43"/>
      <c r="BD197" s="70"/>
    </row>
    <row r="198" spans="2:56" s="51" customFormat="1" x14ac:dyDescent="0.2">
      <c r="B198" s="43"/>
      <c r="C198" s="43"/>
      <c r="D198" s="52"/>
      <c r="E198" s="43"/>
      <c r="F198" s="43"/>
      <c r="G198" s="43"/>
      <c r="H198" s="43"/>
      <c r="I198" s="53"/>
      <c r="J198" s="57"/>
      <c r="K198" s="43"/>
      <c r="L198" s="43"/>
      <c r="M198" s="43"/>
      <c r="N198" s="86"/>
      <c r="O198" s="53"/>
      <c r="P198" s="57"/>
      <c r="Q198" s="43"/>
      <c r="R198" s="43"/>
      <c r="S198" s="43"/>
      <c r="T198" s="43"/>
      <c r="U198" s="53"/>
      <c r="V198" s="57"/>
      <c r="W198" s="43"/>
      <c r="X198" s="43"/>
      <c r="Y198" s="43"/>
      <c r="Z198" s="43"/>
      <c r="AA198" s="53"/>
      <c r="AB198" s="57"/>
      <c r="AC198" s="43"/>
      <c r="AD198" s="43"/>
      <c r="AE198" s="43"/>
      <c r="AF198" s="43"/>
      <c r="AG198" s="53"/>
      <c r="AH198" s="57"/>
      <c r="AI198" s="213"/>
      <c r="AJ198" s="43"/>
      <c r="AK198" s="43"/>
      <c r="AL198" s="43"/>
      <c r="AM198" s="53"/>
      <c r="AN198" s="57"/>
      <c r="AO198" s="70"/>
      <c r="AP198" s="43"/>
      <c r="AQ198" s="43"/>
      <c r="AR198" s="43"/>
      <c r="AS198" s="53"/>
      <c r="AT198" s="57"/>
      <c r="AU198" s="43"/>
      <c r="AV198" s="43"/>
      <c r="AW198" s="43"/>
      <c r="AX198" s="43"/>
      <c r="AY198" s="53"/>
      <c r="AZ198" s="57"/>
      <c r="BA198" s="43"/>
      <c r="BB198" s="43"/>
      <c r="BC198" s="43"/>
      <c r="BD198" s="70"/>
    </row>
    <row r="199" spans="2:56" s="51" customFormat="1" x14ac:dyDescent="0.2">
      <c r="B199" s="43"/>
      <c r="C199" s="43"/>
      <c r="D199" s="52"/>
      <c r="E199" s="43"/>
      <c r="F199" s="43"/>
      <c r="G199" s="43"/>
      <c r="H199" s="43"/>
      <c r="I199" s="53"/>
      <c r="J199" s="57"/>
      <c r="K199" s="43"/>
      <c r="L199" s="43"/>
      <c r="M199" s="43"/>
      <c r="N199" s="86"/>
      <c r="O199" s="53"/>
      <c r="P199" s="57"/>
      <c r="Q199" s="43"/>
      <c r="R199" s="43"/>
      <c r="S199" s="43"/>
      <c r="T199" s="43"/>
      <c r="U199" s="53"/>
      <c r="V199" s="57"/>
      <c r="W199" s="43"/>
      <c r="X199" s="43"/>
      <c r="Y199" s="43"/>
      <c r="Z199" s="43"/>
      <c r="AA199" s="53"/>
      <c r="AB199" s="57"/>
      <c r="AC199" s="43"/>
      <c r="AD199" s="43"/>
      <c r="AE199" s="43"/>
      <c r="AF199" s="43"/>
      <c r="AG199" s="53"/>
      <c r="AH199" s="57"/>
      <c r="AI199" s="213"/>
      <c r="AJ199" s="43"/>
      <c r="AK199" s="43"/>
      <c r="AL199" s="43"/>
      <c r="AM199" s="53"/>
      <c r="AN199" s="57"/>
      <c r="AO199" s="70"/>
      <c r="AP199" s="43"/>
      <c r="AQ199" s="43"/>
      <c r="AR199" s="43"/>
      <c r="AS199" s="53"/>
      <c r="AT199" s="57"/>
      <c r="AU199" s="43"/>
      <c r="AV199" s="43"/>
      <c r="AW199" s="43"/>
      <c r="AX199" s="43"/>
      <c r="AY199" s="53"/>
      <c r="AZ199" s="57"/>
      <c r="BA199" s="43"/>
      <c r="BB199" s="43"/>
      <c r="BC199" s="43"/>
      <c r="BD199" s="70"/>
    </row>
    <row r="200" spans="2:56" s="51" customFormat="1" x14ac:dyDescent="0.2">
      <c r="B200" s="43"/>
      <c r="C200" s="43"/>
      <c r="D200" s="52"/>
      <c r="E200" s="43"/>
      <c r="F200" s="43"/>
      <c r="G200" s="43"/>
      <c r="H200" s="43"/>
      <c r="I200" s="53"/>
      <c r="J200" s="57"/>
      <c r="K200" s="43"/>
      <c r="L200" s="43"/>
      <c r="M200" s="43"/>
      <c r="N200" s="86"/>
      <c r="O200" s="53"/>
      <c r="P200" s="57"/>
      <c r="Q200" s="43"/>
      <c r="R200" s="43"/>
      <c r="S200" s="43"/>
      <c r="T200" s="43"/>
      <c r="U200" s="53"/>
      <c r="V200" s="57"/>
      <c r="W200" s="43"/>
      <c r="X200" s="43"/>
      <c r="Y200" s="43"/>
      <c r="Z200" s="43"/>
      <c r="AA200" s="53"/>
      <c r="AB200" s="57"/>
      <c r="AC200" s="43"/>
      <c r="AD200" s="43"/>
      <c r="AE200" s="43"/>
      <c r="AF200" s="43"/>
      <c r="AG200" s="53"/>
      <c r="AH200" s="57"/>
      <c r="AI200" s="213"/>
      <c r="AJ200" s="43"/>
      <c r="AK200" s="43"/>
      <c r="AL200" s="43"/>
      <c r="AM200" s="53"/>
      <c r="AN200" s="57"/>
      <c r="AO200" s="70"/>
      <c r="AP200" s="43"/>
      <c r="AQ200" s="43"/>
      <c r="AR200" s="43"/>
      <c r="AS200" s="53"/>
      <c r="AT200" s="57"/>
      <c r="AU200" s="43"/>
      <c r="AV200" s="43"/>
      <c r="AW200" s="43"/>
      <c r="AX200" s="43"/>
      <c r="AY200" s="53"/>
      <c r="AZ200" s="57"/>
      <c r="BA200" s="43"/>
      <c r="BB200" s="43"/>
      <c r="BC200" s="43"/>
      <c r="BD200" s="70"/>
    </row>
    <row r="201" spans="2:56" s="51" customFormat="1" x14ac:dyDescent="0.2">
      <c r="B201" s="43"/>
      <c r="C201" s="43"/>
      <c r="D201" s="52"/>
      <c r="E201" s="43"/>
      <c r="F201" s="43"/>
      <c r="G201" s="43"/>
      <c r="H201" s="43"/>
      <c r="I201" s="53"/>
      <c r="J201" s="57"/>
      <c r="K201" s="43"/>
      <c r="L201" s="43"/>
      <c r="M201" s="43"/>
      <c r="N201" s="86"/>
      <c r="O201" s="53"/>
      <c r="P201" s="57"/>
      <c r="Q201" s="43"/>
      <c r="R201" s="43"/>
      <c r="S201" s="43"/>
      <c r="T201" s="43"/>
      <c r="U201" s="53"/>
      <c r="V201" s="57"/>
      <c r="W201" s="43"/>
      <c r="X201" s="43"/>
      <c r="Y201" s="43"/>
      <c r="Z201" s="43"/>
      <c r="AA201" s="53"/>
      <c r="AB201" s="57"/>
      <c r="AC201" s="43"/>
      <c r="AD201" s="43"/>
      <c r="AE201" s="43"/>
      <c r="AF201" s="43"/>
      <c r="AG201" s="53"/>
      <c r="AH201" s="57"/>
      <c r="AI201" s="213"/>
      <c r="AJ201" s="43"/>
      <c r="AK201" s="43"/>
      <c r="AL201" s="43"/>
      <c r="AM201" s="53"/>
      <c r="AN201" s="57"/>
      <c r="AO201" s="70"/>
      <c r="AP201" s="43"/>
      <c r="AQ201" s="43"/>
      <c r="AR201" s="43"/>
      <c r="AS201" s="53"/>
      <c r="AT201" s="57"/>
      <c r="AU201" s="43"/>
      <c r="AV201" s="43"/>
      <c r="AW201" s="43"/>
      <c r="AX201" s="43"/>
      <c r="AY201" s="53"/>
      <c r="AZ201" s="57"/>
      <c r="BA201" s="43"/>
      <c r="BB201" s="43"/>
      <c r="BC201" s="43"/>
      <c r="BD201" s="70"/>
    </row>
    <row r="202" spans="2:56" s="51" customFormat="1" x14ac:dyDescent="0.2">
      <c r="B202" s="43"/>
      <c r="C202" s="43"/>
      <c r="D202" s="52"/>
      <c r="E202" s="43"/>
      <c r="F202" s="43"/>
      <c r="G202" s="43"/>
      <c r="H202" s="43"/>
      <c r="I202" s="53"/>
      <c r="J202" s="57"/>
      <c r="K202" s="43"/>
      <c r="L202" s="43"/>
      <c r="M202" s="43"/>
      <c r="N202" s="86"/>
      <c r="O202" s="53"/>
      <c r="P202" s="57"/>
      <c r="Q202" s="43"/>
      <c r="R202" s="43"/>
      <c r="S202" s="43"/>
      <c r="T202" s="43"/>
      <c r="U202" s="53"/>
      <c r="V202" s="57"/>
      <c r="W202" s="43"/>
      <c r="X202" s="43"/>
      <c r="Y202" s="43"/>
      <c r="Z202" s="43"/>
      <c r="AA202" s="53"/>
      <c r="AB202" s="57"/>
      <c r="AC202" s="43"/>
      <c r="AD202" s="43"/>
      <c r="AE202" s="43"/>
      <c r="AF202" s="43"/>
      <c r="AG202" s="53"/>
      <c r="AH202" s="57"/>
      <c r="AI202" s="213"/>
      <c r="AJ202" s="43"/>
      <c r="AK202" s="43"/>
      <c r="AL202" s="43"/>
      <c r="AM202" s="53"/>
      <c r="AN202" s="57"/>
      <c r="AO202" s="70"/>
      <c r="AP202" s="43"/>
      <c r="AQ202" s="43"/>
      <c r="AR202" s="43"/>
      <c r="AS202" s="53"/>
      <c r="AT202" s="57"/>
      <c r="AU202" s="43"/>
      <c r="AV202" s="43"/>
      <c r="AW202" s="43"/>
      <c r="AX202" s="43"/>
      <c r="AY202" s="53"/>
      <c r="AZ202" s="57"/>
      <c r="BA202" s="43"/>
      <c r="BB202" s="43"/>
      <c r="BC202" s="43"/>
      <c r="BD202" s="70"/>
    </row>
    <row r="203" spans="2:56" s="51" customFormat="1" x14ac:dyDescent="0.2">
      <c r="B203" s="43"/>
      <c r="C203" s="43"/>
      <c r="D203" s="52"/>
      <c r="E203" s="43"/>
      <c r="F203" s="43"/>
      <c r="G203" s="43"/>
      <c r="H203" s="43"/>
      <c r="I203" s="53"/>
      <c r="J203" s="57"/>
      <c r="K203" s="43"/>
      <c r="L203" s="43"/>
      <c r="M203" s="43"/>
      <c r="N203" s="86"/>
      <c r="O203" s="53"/>
      <c r="P203" s="57"/>
      <c r="Q203" s="43"/>
      <c r="R203" s="43"/>
      <c r="S203" s="43"/>
      <c r="T203" s="43"/>
      <c r="U203" s="53"/>
      <c r="V203" s="57"/>
      <c r="W203" s="43"/>
      <c r="X203" s="43"/>
      <c r="Y203" s="43"/>
      <c r="Z203" s="43"/>
      <c r="AA203" s="53"/>
      <c r="AB203" s="57"/>
      <c r="AC203" s="43"/>
      <c r="AD203" s="43"/>
      <c r="AE203" s="43"/>
      <c r="AF203" s="43"/>
      <c r="AG203" s="53"/>
      <c r="AH203" s="57"/>
      <c r="AI203" s="213"/>
      <c r="AJ203" s="43"/>
      <c r="AK203" s="43"/>
      <c r="AL203" s="43"/>
      <c r="AM203" s="53"/>
      <c r="AN203" s="57"/>
      <c r="AO203" s="70"/>
      <c r="AP203" s="43"/>
      <c r="AQ203" s="43"/>
      <c r="AR203" s="43"/>
      <c r="AS203" s="53"/>
      <c r="AT203" s="57"/>
      <c r="AU203" s="43"/>
      <c r="AV203" s="43"/>
      <c r="AW203" s="43"/>
      <c r="AX203" s="43"/>
      <c r="AY203" s="53"/>
      <c r="AZ203" s="57"/>
      <c r="BA203" s="43"/>
      <c r="BB203" s="43"/>
      <c r="BC203" s="43"/>
      <c r="BD203" s="70"/>
    </row>
    <row r="204" spans="2:56" s="51" customFormat="1" x14ac:dyDescent="0.2">
      <c r="B204" s="43"/>
      <c r="C204" s="43"/>
      <c r="D204" s="52"/>
      <c r="E204" s="43"/>
      <c r="F204" s="43"/>
      <c r="G204" s="43"/>
      <c r="H204" s="43"/>
      <c r="I204" s="53"/>
      <c r="J204" s="57"/>
      <c r="K204" s="43"/>
      <c r="L204" s="43"/>
      <c r="M204" s="43"/>
      <c r="N204" s="86"/>
      <c r="O204" s="53"/>
      <c r="P204" s="57"/>
      <c r="Q204" s="43"/>
      <c r="R204" s="43"/>
      <c r="S204" s="43"/>
      <c r="T204" s="43"/>
      <c r="U204" s="53"/>
      <c r="V204" s="57"/>
      <c r="W204" s="43"/>
      <c r="X204" s="43"/>
      <c r="Y204" s="43"/>
      <c r="Z204" s="43"/>
      <c r="AA204" s="53"/>
      <c r="AB204" s="57"/>
      <c r="AC204" s="43"/>
      <c r="AD204" s="43"/>
      <c r="AE204" s="43"/>
      <c r="AF204" s="43"/>
      <c r="AG204" s="53"/>
      <c r="AH204" s="57"/>
      <c r="AI204" s="213"/>
      <c r="AJ204" s="43"/>
      <c r="AK204" s="43"/>
      <c r="AL204" s="43"/>
      <c r="AM204" s="53"/>
      <c r="AN204" s="57"/>
      <c r="AO204" s="70"/>
      <c r="AP204" s="43"/>
      <c r="AQ204" s="43"/>
      <c r="AR204" s="43"/>
      <c r="AS204" s="53"/>
      <c r="AT204" s="57"/>
      <c r="AU204" s="43"/>
      <c r="AV204" s="43"/>
      <c r="AW204" s="43"/>
      <c r="AX204" s="43"/>
      <c r="AY204" s="53"/>
      <c r="AZ204" s="57"/>
      <c r="BA204" s="43"/>
      <c r="BB204" s="43"/>
      <c r="BC204" s="43"/>
      <c r="BD204" s="70"/>
    </row>
    <row r="205" spans="2:56" s="51" customFormat="1" x14ac:dyDescent="0.2">
      <c r="B205" s="43"/>
      <c r="C205" s="43"/>
      <c r="D205" s="52"/>
      <c r="E205" s="43"/>
      <c r="F205" s="43"/>
      <c r="G205" s="43"/>
      <c r="H205" s="43"/>
      <c r="I205" s="53"/>
      <c r="J205" s="57"/>
      <c r="K205" s="43"/>
      <c r="L205" s="43"/>
      <c r="M205" s="43"/>
      <c r="N205" s="86"/>
      <c r="O205" s="53"/>
      <c r="P205" s="57"/>
      <c r="Q205" s="43"/>
      <c r="R205" s="43"/>
      <c r="S205" s="43"/>
      <c r="T205" s="43"/>
      <c r="U205" s="53"/>
      <c r="V205" s="57"/>
      <c r="W205" s="43"/>
      <c r="X205" s="43"/>
      <c r="Y205" s="43"/>
      <c r="Z205" s="43"/>
      <c r="AA205" s="53"/>
      <c r="AB205" s="57"/>
      <c r="AC205" s="43"/>
      <c r="AD205" s="43"/>
      <c r="AE205" s="43"/>
      <c r="AF205" s="43"/>
      <c r="AG205" s="53"/>
      <c r="AH205" s="57"/>
      <c r="AI205" s="213"/>
      <c r="AJ205" s="43"/>
      <c r="AK205" s="43"/>
      <c r="AL205" s="43"/>
      <c r="AM205" s="53"/>
      <c r="AN205" s="57"/>
      <c r="AO205" s="70"/>
      <c r="AP205" s="43"/>
      <c r="AQ205" s="43"/>
      <c r="AR205" s="43"/>
      <c r="AS205" s="53"/>
      <c r="AT205" s="57"/>
      <c r="AU205" s="43"/>
      <c r="AV205" s="43"/>
      <c r="AW205" s="43"/>
      <c r="AX205" s="43"/>
      <c r="AY205" s="53"/>
      <c r="AZ205" s="57"/>
      <c r="BA205" s="43"/>
      <c r="BB205" s="43"/>
      <c r="BC205" s="43"/>
      <c r="BD205" s="70"/>
    </row>
    <row r="206" spans="2:56" s="51" customFormat="1" x14ac:dyDescent="0.2">
      <c r="B206" s="43"/>
      <c r="C206" s="43"/>
      <c r="D206" s="52"/>
      <c r="E206" s="43"/>
      <c r="F206" s="43"/>
      <c r="G206" s="43"/>
      <c r="H206" s="43"/>
      <c r="I206" s="53"/>
      <c r="J206" s="57"/>
      <c r="K206" s="43"/>
      <c r="L206" s="43"/>
      <c r="M206" s="43"/>
      <c r="N206" s="86"/>
      <c r="O206" s="53"/>
      <c r="P206" s="57"/>
      <c r="Q206" s="43"/>
      <c r="R206" s="43"/>
      <c r="S206" s="43"/>
      <c r="T206" s="43"/>
      <c r="U206" s="53"/>
      <c r="V206" s="57"/>
      <c r="W206" s="43"/>
      <c r="X206" s="43"/>
      <c r="Y206" s="43"/>
      <c r="Z206" s="43"/>
      <c r="AA206" s="53"/>
      <c r="AB206" s="57"/>
      <c r="AC206" s="43"/>
      <c r="AD206" s="43"/>
      <c r="AE206" s="43"/>
      <c r="AF206" s="43"/>
      <c r="AG206" s="53"/>
      <c r="AH206" s="57"/>
      <c r="AI206" s="213"/>
      <c r="AJ206" s="43"/>
      <c r="AK206" s="43"/>
      <c r="AL206" s="43"/>
      <c r="AM206" s="53"/>
      <c r="AN206" s="57"/>
      <c r="AO206" s="70"/>
      <c r="AP206" s="43"/>
      <c r="AQ206" s="43"/>
      <c r="AR206" s="43"/>
      <c r="AS206" s="53"/>
      <c r="AT206" s="57"/>
      <c r="AU206" s="43"/>
      <c r="AV206" s="43"/>
      <c r="AW206" s="43"/>
      <c r="AX206" s="43"/>
      <c r="AY206" s="53"/>
      <c r="AZ206" s="57"/>
      <c r="BA206" s="43"/>
      <c r="BB206" s="43"/>
      <c r="BC206" s="43"/>
      <c r="BD206" s="70"/>
    </row>
    <row r="207" spans="2:56" s="51" customFormat="1" x14ac:dyDescent="0.2">
      <c r="B207" s="43"/>
      <c r="C207" s="43"/>
      <c r="D207" s="52"/>
      <c r="E207" s="43"/>
      <c r="F207" s="43"/>
      <c r="G207" s="43"/>
      <c r="H207" s="43"/>
      <c r="I207" s="53"/>
      <c r="J207" s="57"/>
      <c r="K207" s="43"/>
      <c r="L207" s="43"/>
      <c r="M207" s="43"/>
      <c r="N207" s="86"/>
      <c r="O207" s="53"/>
      <c r="P207" s="57"/>
      <c r="Q207" s="43"/>
      <c r="R207" s="43"/>
      <c r="S207" s="43"/>
      <c r="T207" s="43"/>
      <c r="U207" s="53"/>
      <c r="V207" s="57"/>
      <c r="W207" s="43"/>
      <c r="X207" s="43"/>
      <c r="Y207" s="43"/>
      <c r="Z207" s="43"/>
      <c r="AA207" s="53"/>
      <c r="AB207" s="57"/>
      <c r="AC207" s="43"/>
      <c r="AD207" s="43"/>
      <c r="AE207" s="43"/>
      <c r="AF207" s="43"/>
      <c r="AG207" s="53"/>
      <c r="AH207" s="57"/>
      <c r="AI207" s="213"/>
      <c r="AJ207" s="43"/>
      <c r="AK207" s="43"/>
      <c r="AL207" s="43"/>
      <c r="AM207" s="53"/>
      <c r="AN207" s="57"/>
      <c r="AO207" s="70"/>
      <c r="AP207" s="43"/>
      <c r="AQ207" s="43"/>
      <c r="AR207" s="43"/>
      <c r="AS207" s="53"/>
      <c r="AT207" s="57"/>
      <c r="AU207" s="43"/>
      <c r="AV207" s="43"/>
      <c r="AW207" s="43"/>
      <c r="AX207" s="43"/>
      <c r="AY207" s="53"/>
      <c r="AZ207" s="57"/>
      <c r="BA207" s="43"/>
      <c r="BB207" s="43"/>
      <c r="BC207" s="43"/>
      <c r="BD207" s="70"/>
    </row>
    <row r="208" spans="2:56" s="51" customFormat="1" x14ac:dyDescent="0.2">
      <c r="B208" s="43"/>
      <c r="C208" s="43"/>
      <c r="D208" s="52"/>
      <c r="E208" s="43"/>
      <c r="F208" s="43"/>
      <c r="G208" s="43"/>
      <c r="H208" s="43"/>
      <c r="I208" s="53"/>
      <c r="J208" s="57"/>
      <c r="K208" s="43"/>
      <c r="L208" s="43"/>
      <c r="M208" s="43"/>
      <c r="N208" s="86"/>
      <c r="O208" s="53"/>
      <c r="P208" s="57"/>
      <c r="Q208" s="43"/>
      <c r="R208" s="43"/>
      <c r="S208" s="43"/>
      <c r="T208" s="43"/>
      <c r="U208" s="53"/>
      <c r="V208" s="57"/>
      <c r="W208" s="43"/>
      <c r="X208" s="43"/>
      <c r="Y208" s="43"/>
      <c r="Z208" s="43"/>
      <c r="AA208" s="53"/>
      <c r="AB208" s="57"/>
      <c r="AC208" s="43"/>
      <c r="AD208" s="43"/>
      <c r="AE208" s="43"/>
      <c r="AF208" s="43"/>
      <c r="AG208" s="53"/>
      <c r="AH208" s="57"/>
      <c r="AI208" s="213"/>
      <c r="AJ208" s="43"/>
      <c r="AK208" s="43"/>
      <c r="AL208" s="43"/>
      <c r="AM208" s="53"/>
      <c r="AN208" s="57"/>
      <c r="AO208" s="70"/>
      <c r="AP208" s="43"/>
      <c r="AQ208" s="43"/>
      <c r="AR208" s="43"/>
      <c r="AS208" s="53"/>
      <c r="AT208" s="57"/>
      <c r="AU208" s="43"/>
      <c r="AV208" s="43"/>
      <c r="AW208" s="43"/>
      <c r="AX208" s="43"/>
      <c r="AY208" s="53"/>
      <c r="AZ208" s="57"/>
      <c r="BA208" s="43"/>
      <c r="BB208" s="43"/>
      <c r="BC208" s="43"/>
      <c r="BD208" s="70"/>
    </row>
    <row r="209" spans="2:56" s="51" customFormat="1" x14ac:dyDescent="0.2">
      <c r="B209" s="43"/>
      <c r="C209" s="43"/>
      <c r="D209" s="52"/>
      <c r="E209" s="43"/>
      <c r="F209" s="43"/>
      <c r="G209" s="43"/>
      <c r="H209" s="43"/>
      <c r="I209" s="53"/>
      <c r="J209" s="57"/>
      <c r="K209" s="43"/>
      <c r="L209" s="43"/>
      <c r="M209" s="43"/>
      <c r="N209" s="86"/>
      <c r="O209" s="53"/>
      <c r="P209" s="57"/>
      <c r="Q209" s="43"/>
      <c r="R209" s="43"/>
      <c r="S209" s="43"/>
      <c r="T209" s="43"/>
      <c r="U209" s="53"/>
      <c r="V209" s="57"/>
      <c r="W209" s="43"/>
      <c r="X209" s="43"/>
      <c r="Y209" s="43"/>
      <c r="Z209" s="43"/>
      <c r="AA209" s="53"/>
      <c r="AB209" s="57"/>
      <c r="AC209" s="43"/>
      <c r="AD209" s="43"/>
      <c r="AE209" s="43"/>
      <c r="AF209" s="43"/>
      <c r="AG209" s="53"/>
      <c r="AH209" s="57"/>
      <c r="AI209" s="213"/>
      <c r="AJ209" s="43"/>
      <c r="AK209" s="43"/>
      <c r="AL209" s="43"/>
      <c r="AM209" s="53"/>
      <c r="AN209" s="57"/>
      <c r="AO209" s="70"/>
      <c r="AP209" s="43"/>
      <c r="AQ209" s="43"/>
      <c r="AR209" s="43"/>
      <c r="AS209" s="53"/>
      <c r="AT209" s="57"/>
      <c r="AU209" s="43"/>
      <c r="AV209" s="43"/>
      <c r="AW209" s="43"/>
      <c r="AX209" s="43"/>
      <c r="AY209" s="53"/>
      <c r="AZ209" s="57"/>
      <c r="BA209" s="43"/>
      <c r="BB209" s="43"/>
      <c r="BC209" s="43"/>
      <c r="BD209" s="70"/>
    </row>
    <row r="210" spans="2:56" s="51" customFormat="1" x14ac:dyDescent="0.2">
      <c r="B210" s="43"/>
      <c r="C210" s="43"/>
      <c r="D210" s="52"/>
      <c r="E210" s="43"/>
      <c r="F210" s="43"/>
      <c r="G210" s="43"/>
      <c r="H210" s="43"/>
      <c r="I210" s="53"/>
      <c r="J210" s="57"/>
      <c r="K210" s="43"/>
      <c r="L210" s="43"/>
      <c r="M210" s="43"/>
      <c r="N210" s="86"/>
      <c r="O210" s="53"/>
      <c r="P210" s="57"/>
      <c r="Q210" s="43"/>
      <c r="R210" s="43"/>
      <c r="S210" s="43"/>
      <c r="T210" s="43"/>
      <c r="U210" s="53"/>
      <c r="V210" s="57"/>
      <c r="W210" s="43"/>
      <c r="X210" s="43"/>
      <c r="Y210" s="43"/>
      <c r="Z210" s="43"/>
      <c r="AA210" s="53"/>
      <c r="AB210" s="57"/>
      <c r="AC210" s="43"/>
      <c r="AD210" s="43"/>
      <c r="AE210" s="43"/>
      <c r="AF210" s="43"/>
      <c r="AG210" s="53"/>
      <c r="AH210" s="57"/>
      <c r="AI210" s="213"/>
      <c r="AJ210" s="43"/>
      <c r="AK210" s="43"/>
      <c r="AL210" s="43"/>
      <c r="AM210" s="53"/>
      <c r="AN210" s="57"/>
      <c r="AO210" s="70"/>
      <c r="AP210" s="43"/>
      <c r="AQ210" s="43"/>
      <c r="AR210" s="43"/>
      <c r="AS210" s="53"/>
      <c r="AT210" s="57"/>
      <c r="AU210" s="43"/>
      <c r="AV210" s="43"/>
      <c r="AW210" s="43"/>
      <c r="AX210" s="43"/>
      <c r="AY210" s="53"/>
      <c r="AZ210" s="57"/>
      <c r="BA210" s="43"/>
      <c r="BB210" s="43"/>
      <c r="BC210" s="43"/>
      <c r="BD210" s="70"/>
    </row>
    <row r="211" spans="2:56" s="51" customFormat="1" x14ac:dyDescent="0.2">
      <c r="B211" s="43"/>
      <c r="C211" s="43"/>
      <c r="D211" s="52"/>
      <c r="E211" s="43"/>
      <c r="F211" s="43"/>
      <c r="G211" s="43"/>
      <c r="H211" s="43"/>
      <c r="I211" s="53"/>
      <c r="J211" s="57"/>
      <c r="K211" s="43"/>
      <c r="L211" s="43"/>
      <c r="M211" s="43"/>
      <c r="N211" s="86"/>
      <c r="O211" s="53"/>
      <c r="P211" s="57"/>
      <c r="Q211" s="43"/>
      <c r="R211" s="43"/>
      <c r="S211" s="43"/>
      <c r="T211" s="43"/>
      <c r="U211" s="53"/>
      <c r="V211" s="57"/>
      <c r="W211" s="43"/>
      <c r="X211" s="43"/>
      <c r="Y211" s="43"/>
      <c r="Z211" s="43"/>
      <c r="AA211" s="53"/>
      <c r="AB211" s="57"/>
      <c r="AC211" s="43"/>
      <c r="AD211" s="43"/>
      <c r="AE211" s="43"/>
      <c r="AF211" s="43"/>
      <c r="AG211" s="53"/>
      <c r="AH211" s="57"/>
      <c r="AI211" s="213"/>
      <c r="AJ211" s="43"/>
      <c r="AK211" s="43"/>
      <c r="AL211" s="43"/>
      <c r="AM211" s="53"/>
      <c r="AN211" s="57"/>
      <c r="AO211" s="70"/>
      <c r="AP211" s="43"/>
      <c r="AQ211" s="43"/>
      <c r="AR211" s="43"/>
      <c r="AS211" s="53"/>
      <c r="AT211" s="57"/>
      <c r="AU211" s="43"/>
      <c r="AV211" s="43"/>
      <c r="AW211" s="43"/>
      <c r="AX211" s="43"/>
      <c r="AY211" s="53"/>
      <c r="AZ211" s="57"/>
      <c r="BA211" s="43"/>
      <c r="BB211" s="43"/>
      <c r="BC211" s="43"/>
      <c r="BD211" s="70"/>
    </row>
    <row r="212" spans="2:56" s="51" customFormat="1" x14ac:dyDescent="0.2">
      <c r="B212" s="43"/>
      <c r="C212" s="43"/>
      <c r="D212" s="52"/>
      <c r="E212" s="43"/>
      <c r="F212" s="43"/>
      <c r="G212" s="43"/>
      <c r="H212" s="43"/>
      <c r="I212" s="53"/>
      <c r="J212" s="57"/>
      <c r="K212" s="43"/>
      <c r="L212" s="43"/>
      <c r="M212" s="43"/>
      <c r="N212" s="86"/>
      <c r="O212" s="53"/>
      <c r="P212" s="57"/>
      <c r="Q212" s="43"/>
      <c r="R212" s="43"/>
      <c r="S212" s="43"/>
      <c r="T212" s="43"/>
      <c r="U212" s="53"/>
      <c r="V212" s="57"/>
      <c r="W212" s="43"/>
      <c r="X212" s="43"/>
      <c r="Y212" s="43"/>
      <c r="Z212" s="43"/>
      <c r="AA212" s="53"/>
      <c r="AB212" s="57"/>
      <c r="AC212" s="43"/>
      <c r="AD212" s="43"/>
      <c r="AE212" s="43"/>
      <c r="AF212" s="43"/>
      <c r="AG212" s="53"/>
      <c r="AH212" s="57"/>
      <c r="AI212" s="213"/>
      <c r="AJ212" s="43"/>
      <c r="AK212" s="43"/>
      <c r="AL212" s="43"/>
      <c r="AM212" s="53"/>
      <c r="AN212" s="57"/>
      <c r="AO212" s="70"/>
      <c r="AP212" s="43"/>
      <c r="AQ212" s="43"/>
      <c r="AR212" s="43"/>
      <c r="AS212" s="53"/>
      <c r="AT212" s="57"/>
      <c r="AU212" s="43"/>
      <c r="AV212" s="43"/>
      <c r="AW212" s="43"/>
      <c r="AX212" s="43"/>
      <c r="AY212" s="53"/>
      <c r="AZ212" s="57"/>
      <c r="BA212" s="43"/>
      <c r="BB212" s="43"/>
      <c r="BC212" s="43"/>
      <c r="BD212" s="70"/>
    </row>
    <row r="213" spans="2:56" s="51" customFormat="1" x14ac:dyDescent="0.2">
      <c r="B213" s="43"/>
      <c r="C213" s="43"/>
      <c r="D213" s="52"/>
      <c r="E213" s="43"/>
      <c r="F213" s="43"/>
      <c r="G213" s="43"/>
      <c r="H213" s="43"/>
      <c r="I213" s="53"/>
      <c r="J213" s="57"/>
      <c r="K213" s="43"/>
      <c r="L213" s="43"/>
      <c r="M213" s="43"/>
      <c r="N213" s="86"/>
      <c r="O213" s="53"/>
      <c r="P213" s="57"/>
      <c r="Q213" s="43"/>
      <c r="R213" s="43"/>
      <c r="S213" s="43"/>
      <c r="T213" s="43"/>
      <c r="U213" s="53"/>
      <c r="V213" s="57"/>
      <c r="W213" s="43"/>
      <c r="X213" s="43"/>
      <c r="Y213" s="43"/>
      <c r="Z213" s="43"/>
      <c r="AA213" s="53"/>
      <c r="AB213" s="57"/>
      <c r="AC213" s="43"/>
      <c r="AD213" s="43"/>
      <c r="AE213" s="43"/>
      <c r="AF213" s="43"/>
      <c r="AG213" s="53"/>
      <c r="AH213" s="57"/>
      <c r="AI213" s="213"/>
      <c r="AJ213" s="43"/>
      <c r="AK213" s="43"/>
      <c r="AL213" s="43"/>
      <c r="AM213" s="53"/>
      <c r="AN213" s="57"/>
      <c r="AO213" s="70"/>
      <c r="AP213" s="43"/>
      <c r="AQ213" s="43"/>
      <c r="AR213" s="43"/>
      <c r="AS213" s="53"/>
      <c r="AT213" s="57"/>
      <c r="AU213" s="43"/>
      <c r="AV213" s="43"/>
      <c r="AW213" s="43"/>
      <c r="AX213" s="43"/>
      <c r="AY213" s="53"/>
      <c r="AZ213" s="57"/>
      <c r="BA213" s="43"/>
      <c r="BB213" s="43"/>
      <c r="BC213" s="43"/>
      <c r="BD213" s="70"/>
    </row>
    <row r="214" spans="2:56" s="51" customFormat="1" x14ac:dyDescent="0.2">
      <c r="B214" s="43"/>
      <c r="C214" s="43"/>
      <c r="D214" s="52"/>
      <c r="E214" s="43"/>
      <c r="F214" s="43"/>
      <c r="G214" s="43"/>
      <c r="H214" s="43"/>
      <c r="I214" s="53"/>
      <c r="J214" s="57"/>
      <c r="K214" s="43"/>
      <c r="L214" s="43"/>
      <c r="M214" s="43"/>
      <c r="N214" s="86"/>
      <c r="O214" s="53"/>
      <c r="P214" s="57"/>
      <c r="Q214" s="43"/>
      <c r="R214" s="43"/>
      <c r="S214" s="43"/>
      <c r="T214" s="43"/>
      <c r="U214" s="53"/>
      <c r="V214" s="57"/>
      <c r="W214" s="43"/>
      <c r="X214" s="43"/>
      <c r="Y214" s="43"/>
      <c r="Z214" s="43"/>
      <c r="AA214" s="53"/>
      <c r="AB214" s="57"/>
      <c r="AC214" s="43"/>
      <c r="AD214" s="43"/>
      <c r="AE214" s="43"/>
      <c r="AF214" s="43"/>
      <c r="AG214" s="53"/>
      <c r="AH214" s="57"/>
      <c r="AI214" s="213"/>
      <c r="AJ214" s="43"/>
      <c r="AK214" s="43"/>
      <c r="AL214" s="43"/>
      <c r="AM214" s="53"/>
      <c r="AN214" s="57"/>
      <c r="AO214" s="70"/>
      <c r="AP214" s="43"/>
      <c r="AQ214" s="43"/>
      <c r="AR214" s="43"/>
      <c r="AS214" s="53"/>
      <c r="AT214" s="57"/>
      <c r="AU214" s="43"/>
      <c r="AV214" s="43"/>
      <c r="AW214" s="43"/>
      <c r="AX214" s="43"/>
      <c r="AY214" s="53"/>
      <c r="AZ214" s="57"/>
      <c r="BA214" s="43"/>
      <c r="BB214" s="43"/>
      <c r="BC214" s="43"/>
      <c r="BD214" s="70"/>
    </row>
    <row r="215" spans="2:56" s="51" customFormat="1" x14ac:dyDescent="0.2">
      <c r="B215" s="43"/>
      <c r="C215" s="43"/>
      <c r="D215" s="52"/>
      <c r="E215" s="43"/>
      <c r="F215" s="43"/>
      <c r="G215" s="43"/>
      <c r="H215" s="43"/>
      <c r="I215" s="53"/>
      <c r="J215" s="57"/>
      <c r="K215" s="43"/>
      <c r="L215" s="43"/>
      <c r="M215" s="43"/>
      <c r="N215" s="86"/>
      <c r="O215" s="53"/>
      <c r="P215" s="57"/>
      <c r="Q215" s="43"/>
      <c r="R215" s="43"/>
      <c r="S215" s="43"/>
      <c r="T215" s="43"/>
      <c r="U215" s="53"/>
      <c r="V215" s="57"/>
      <c r="W215" s="43"/>
      <c r="X215" s="43"/>
      <c r="Y215" s="43"/>
      <c r="Z215" s="43"/>
      <c r="AA215" s="53"/>
      <c r="AB215" s="57"/>
      <c r="AC215" s="43"/>
      <c r="AD215" s="43"/>
      <c r="AE215" s="43"/>
      <c r="AF215" s="43"/>
      <c r="AG215" s="53"/>
      <c r="AH215" s="57"/>
      <c r="AI215" s="213"/>
      <c r="AJ215" s="43"/>
      <c r="AK215" s="43"/>
      <c r="AL215" s="43"/>
      <c r="AM215" s="53"/>
      <c r="AN215" s="57"/>
      <c r="AO215" s="70"/>
      <c r="AP215" s="43"/>
      <c r="AQ215" s="43"/>
      <c r="AR215" s="43"/>
      <c r="AS215" s="53"/>
      <c r="AT215" s="57"/>
      <c r="AU215" s="43"/>
      <c r="AV215" s="43"/>
      <c r="AW215" s="43"/>
      <c r="AX215" s="43"/>
      <c r="AY215" s="53"/>
      <c r="AZ215" s="57"/>
      <c r="BA215" s="43"/>
      <c r="BB215" s="43"/>
      <c r="BC215" s="43"/>
      <c r="BD215" s="70"/>
    </row>
    <row r="216" spans="2:56" s="51" customFormat="1" x14ac:dyDescent="0.2">
      <c r="B216" s="43"/>
      <c r="C216" s="43"/>
      <c r="D216" s="52"/>
      <c r="E216" s="43"/>
      <c r="F216" s="43"/>
      <c r="G216" s="43"/>
      <c r="H216" s="43"/>
      <c r="I216" s="53"/>
      <c r="J216" s="57"/>
      <c r="K216" s="43"/>
      <c r="L216" s="43"/>
      <c r="M216" s="43"/>
      <c r="N216" s="86"/>
      <c r="O216" s="53"/>
      <c r="P216" s="57"/>
      <c r="Q216" s="43"/>
      <c r="R216" s="43"/>
      <c r="S216" s="43"/>
      <c r="T216" s="43"/>
      <c r="U216" s="53"/>
      <c r="V216" s="57"/>
      <c r="W216" s="43"/>
      <c r="X216" s="43"/>
      <c r="Y216" s="43"/>
      <c r="Z216" s="43"/>
      <c r="AA216" s="53"/>
      <c r="AB216" s="57"/>
      <c r="AC216" s="43"/>
      <c r="AD216" s="43"/>
      <c r="AE216" s="43"/>
      <c r="AF216" s="43"/>
      <c r="AG216" s="53"/>
      <c r="AH216" s="57"/>
      <c r="AI216" s="213"/>
      <c r="AJ216" s="43"/>
      <c r="AK216" s="43"/>
      <c r="AL216" s="43"/>
      <c r="AM216" s="53"/>
      <c r="AN216" s="57"/>
      <c r="AO216" s="70"/>
      <c r="AP216" s="43"/>
      <c r="AQ216" s="43"/>
      <c r="AR216" s="43"/>
      <c r="AS216" s="53"/>
      <c r="AT216" s="57"/>
      <c r="AU216" s="43"/>
      <c r="AV216" s="43"/>
      <c r="AW216" s="43"/>
      <c r="AX216" s="43"/>
      <c r="AY216" s="53"/>
      <c r="AZ216" s="57"/>
      <c r="BA216" s="43"/>
      <c r="BB216" s="43"/>
      <c r="BC216" s="43"/>
      <c r="BD216" s="70"/>
    </row>
    <row r="217" spans="2:56" s="51" customFormat="1" x14ac:dyDescent="0.2">
      <c r="B217" s="43"/>
      <c r="C217" s="43"/>
      <c r="D217" s="52"/>
      <c r="E217" s="43"/>
      <c r="F217" s="43"/>
      <c r="G217" s="43"/>
      <c r="H217" s="43"/>
      <c r="I217" s="53"/>
      <c r="J217" s="57"/>
      <c r="K217" s="43"/>
      <c r="L217" s="43"/>
      <c r="M217" s="43"/>
      <c r="N217" s="86"/>
      <c r="O217" s="53"/>
      <c r="P217" s="57"/>
      <c r="Q217" s="43"/>
      <c r="R217" s="43"/>
      <c r="S217" s="43"/>
      <c r="T217" s="43"/>
      <c r="U217" s="53"/>
      <c r="V217" s="57"/>
      <c r="W217" s="43"/>
      <c r="X217" s="43"/>
      <c r="Y217" s="43"/>
      <c r="Z217" s="43"/>
      <c r="AA217" s="53"/>
      <c r="AB217" s="57"/>
      <c r="AC217" s="43"/>
      <c r="AD217" s="43"/>
      <c r="AE217" s="43"/>
      <c r="AF217" s="43"/>
      <c r="AG217" s="53"/>
      <c r="AH217" s="57"/>
      <c r="AI217" s="213"/>
      <c r="AJ217" s="43"/>
      <c r="AK217" s="43"/>
      <c r="AL217" s="43"/>
      <c r="AM217" s="53"/>
      <c r="AN217" s="57"/>
      <c r="AO217" s="70"/>
      <c r="AP217" s="43"/>
      <c r="AQ217" s="43"/>
      <c r="AR217" s="43"/>
      <c r="AS217" s="53"/>
      <c r="AT217" s="57"/>
      <c r="AU217" s="43"/>
      <c r="AV217" s="43"/>
      <c r="AW217" s="43"/>
      <c r="AX217" s="43"/>
      <c r="AY217" s="53"/>
      <c r="AZ217" s="57"/>
      <c r="BA217" s="43"/>
      <c r="BB217" s="43"/>
      <c r="BC217" s="43"/>
      <c r="BD217" s="70"/>
    </row>
    <row r="218" spans="2:56" s="51" customFormat="1" x14ac:dyDescent="0.2">
      <c r="B218" s="43"/>
      <c r="C218" s="43"/>
      <c r="D218" s="52"/>
      <c r="E218" s="43"/>
      <c r="F218" s="43"/>
      <c r="G218" s="43"/>
      <c r="H218" s="43"/>
      <c r="I218" s="53"/>
      <c r="J218" s="57"/>
      <c r="K218" s="43"/>
      <c r="L218" s="43"/>
      <c r="M218" s="43"/>
      <c r="N218" s="86"/>
      <c r="O218" s="53"/>
      <c r="P218" s="57"/>
      <c r="Q218" s="43"/>
      <c r="R218" s="43"/>
      <c r="S218" s="43"/>
      <c r="T218" s="43"/>
      <c r="U218" s="53"/>
      <c r="V218" s="57"/>
      <c r="W218" s="43"/>
      <c r="X218" s="43"/>
      <c r="Y218" s="43"/>
      <c r="Z218" s="43"/>
      <c r="AA218" s="53"/>
      <c r="AB218" s="57"/>
      <c r="AC218" s="43"/>
      <c r="AD218" s="43"/>
      <c r="AE218" s="43"/>
      <c r="AF218" s="43"/>
      <c r="AG218" s="53"/>
      <c r="AH218" s="57"/>
      <c r="AI218" s="213"/>
      <c r="AJ218" s="43"/>
      <c r="AK218" s="43"/>
      <c r="AL218" s="43"/>
      <c r="AM218" s="53"/>
      <c r="AN218" s="57"/>
      <c r="AO218" s="70"/>
      <c r="AP218" s="43"/>
      <c r="AQ218" s="43"/>
      <c r="AR218" s="43"/>
      <c r="AS218" s="53"/>
      <c r="AT218" s="57"/>
      <c r="AU218" s="43"/>
      <c r="AV218" s="43"/>
      <c r="AW218" s="43"/>
      <c r="AX218" s="43"/>
      <c r="AY218" s="53"/>
      <c r="AZ218" s="57"/>
      <c r="BA218" s="43"/>
      <c r="BB218" s="43"/>
      <c r="BC218" s="43"/>
      <c r="BD218" s="70"/>
    </row>
    <row r="219" spans="2:56" s="51" customFormat="1" x14ac:dyDescent="0.2">
      <c r="B219" s="43"/>
      <c r="C219" s="43"/>
      <c r="D219" s="52"/>
      <c r="E219" s="43"/>
      <c r="F219" s="43"/>
      <c r="G219" s="43"/>
      <c r="H219" s="43"/>
      <c r="I219" s="53"/>
      <c r="J219" s="57"/>
      <c r="K219" s="43"/>
      <c r="L219" s="43"/>
      <c r="M219" s="43"/>
      <c r="N219" s="86"/>
      <c r="O219" s="53"/>
      <c r="P219" s="57"/>
      <c r="Q219" s="43"/>
      <c r="R219" s="43"/>
      <c r="S219" s="43"/>
      <c r="T219" s="43"/>
      <c r="U219" s="53"/>
      <c r="V219" s="57"/>
      <c r="W219" s="43"/>
      <c r="X219" s="43"/>
      <c r="Y219" s="43"/>
      <c r="Z219" s="43"/>
      <c r="AA219" s="53"/>
      <c r="AB219" s="57"/>
      <c r="AC219" s="43"/>
      <c r="AD219" s="43"/>
      <c r="AE219" s="43"/>
      <c r="AF219" s="43"/>
      <c r="AG219" s="53"/>
      <c r="AH219" s="57"/>
      <c r="AI219" s="213"/>
      <c r="AJ219" s="43"/>
      <c r="AK219" s="43"/>
      <c r="AL219" s="43"/>
      <c r="AM219" s="53"/>
      <c r="AN219" s="57"/>
      <c r="AO219" s="70"/>
      <c r="AP219" s="43"/>
      <c r="AQ219" s="43"/>
      <c r="AR219" s="43"/>
      <c r="AS219" s="53"/>
      <c r="AT219" s="57"/>
      <c r="AU219" s="43"/>
      <c r="AV219" s="43"/>
      <c r="AW219" s="43"/>
      <c r="AX219" s="43"/>
      <c r="AY219" s="53"/>
      <c r="AZ219" s="57"/>
      <c r="BA219" s="43"/>
      <c r="BB219" s="43"/>
      <c r="BC219" s="43"/>
      <c r="BD219" s="70"/>
    </row>
    <row r="220" spans="2:56" s="51" customFormat="1" x14ac:dyDescent="0.2">
      <c r="B220" s="43"/>
      <c r="C220" s="43"/>
      <c r="D220" s="52"/>
      <c r="E220" s="43"/>
      <c r="F220" s="43"/>
      <c r="G220" s="43"/>
      <c r="H220" s="43"/>
      <c r="I220" s="53"/>
      <c r="J220" s="57"/>
      <c r="K220" s="43"/>
      <c r="L220" s="43"/>
      <c r="M220" s="43"/>
      <c r="N220" s="86"/>
      <c r="O220" s="53"/>
      <c r="P220" s="57"/>
      <c r="Q220" s="43"/>
      <c r="R220" s="43"/>
      <c r="S220" s="43"/>
      <c r="T220" s="43"/>
      <c r="U220" s="53"/>
      <c r="V220" s="57"/>
      <c r="W220" s="43"/>
      <c r="X220" s="43"/>
      <c r="Y220" s="43"/>
      <c r="Z220" s="43"/>
      <c r="AA220" s="53"/>
      <c r="AB220" s="57"/>
      <c r="AC220" s="43"/>
      <c r="AD220" s="43"/>
      <c r="AE220" s="43"/>
      <c r="AF220" s="43"/>
      <c r="AG220" s="53"/>
      <c r="AH220" s="57"/>
      <c r="AI220" s="213"/>
      <c r="AJ220" s="43"/>
      <c r="AK220" s="43"/>
      <c r="AL220" s="43"/>
      <c r="AM220" s="53"/>
      <c r="AN220" s="57"/>
      <c r="AO220" s="70"/>
      <c r="AP220" s="43"/>
      <c r="AQ220" s="43"/>
      <c r="AR220" s="43"/>
      <c r="AS220" s="53"/>
      <c r="AT220" s="57"/>
      <c r="AU220" s="43"/>
      <c r="AV220" s="43"/>
      <c r="AW220" s="43"/>
      <c r="AX220" s="43"/>
      <c r="AY220" s="53"/>
      <c r="AZ220" s="57"/>
      <c r="BA220" s="43"/>
      <c r="BB220" s="43"/>
      <c r="BC220" s="43"/>
      <c r="BD220" s="70"/>
    </row>
    <row r="221" spans="2:56" s="51" customFormat="1" x14ac:dyDescent="0.2">
      <c r="B221" s="43"/>
      <c r="C221" s="43"/>
      <c r="D221" s="52"/>
      <c r="E221" s="43"/>
      <c r="F221" s="43"/>
      <c r="G221" s="43"/>
      <c r="H221" s="43"/>
      <c r="I221" s="53"/>
      <c r="J221" s="57"/>
      <c r="K221" s="43"/>
      <c r="L221" s="43"/>
      <c r="M221" s="43"/>
      <c r="N221" s="86"/>
      <c r="O221" s="53"/>
      <c r="P221" s="57"/>
      <c r="Q221" s="43"/>
      <c r="R221" s="43"/>
      <c r="S221" s="43"/>
      <c r="T221" s="43"/>
      <c r="U221" s="53"/>
      <c r="V221" s="57"/>
      <c r="W221" s="43"/>
      <c r="X221" s="43"/>
      <c r="Y221" s="43"/>
      <c r="Z221" s="43"/>
      <c r="AA221" s="53"/>
      <c r="AB221" s="57"/>
      <c r="AC221" s="43"/>
      <c r="AD221" s="43"/>
      <c r="AE221" s="43"/>
      <c r="AF221" s="43"/>
      <c r="AG221" s="53"/>
      <c r="AH221" s="57"/>
      <c r="AI221" s="213"/>
      <c r="AJ221" s="43"/>
      <c r="AK221" s="43"/>
      <c r="AL221" s="43"/>
      <c r="AM221" s="53"/>
      <c r="AN221" s="57"/>
      <c r="AO221" s="70"/>
      <c r="AP221" s="43"/>
      <c r="AQ221" s="43"/>
      <c r="AR221" s="43"/>
      <c r="AS221" s="53"/>
      <c r="AT221" s="57"/>
      <c r="AU221" s="43"/>
      <c r="AV221" s="43"/>
      <c r="AW221" s="43"/>
      <c r="AX221" s="43"/>
      <c r="AY221" s="53"/>
      <c r="AZ221" s="57"/>
      <c r="BA221" s="43"/>
      <c r="BB221" s="43"/>
      <c r="BC221" s="43"/>
      <c r="BD221" s="70"/>
    </row>
    <row r="222" spans="2:56" s="51" customFormat="1" x14ac:dyDescent="0.2">
      <c r="B222" s="43"/>
      <c r="C222" s="43"/>
      <c r="D222" s="52"/>
      <c r="E222" s="43"/>
      <c r="F222" s="43"/>
      <c r="G222" s="43"/>
      <c r="H222" s="43"/>
      <c r="I222" s="53"/>
      <c r="J222" s="57"/>
      <c r="K222" s="43"/>
      <c r="L222" s="43"/>
      <c r="M222" s="43"/>
      <c r="N222" s="86"/>
      <c r="O222" s="53"/>
      <c r="P222" s="57"/>
      <c r="Q222" s="43"/>
      <c r="R222" s="43"/>
      <c r="S222" s="43"/>
      <c r="T222" s="43"/>
      <c r="U222" s="53"/>
      <c r="V222" s="57"/>
      <c r="W222" s="43"/>
      <c r="X222" s="43"/>
      <c r="Y222" s="43"/>
      <c r="Z222" s="43"/>
      <c r="AA222" s="53"/>
      <c r="AB222" s="57"/>
      <c r="AC222" s="43"/>
      <c r="AD222" s="43"/>
      <c r="AE222" s="43"/>
      <c r="AF222" s="43"/>
      <c r="AG222" s="53"/>
      <c r="AH222" s="57"/>
      <c r="AI222" s="213"/>
      <c r="AJ222" s="43"/>
      <c r="AK222" s="43"/>
      <c r="AL222" s="43"/>
      <c r="AM222" s="53"/>
      <c r="AN222" s="57"/>
      <c r="AO222" s="70"/>
      <c r="AP222" s="43"/>
      <c r="AQ222" s="43"/>
      <c r="AR222" s="43"/>
      <c r="AS222" s="53"/>
      <c r="AT222" s="57"/>
      <c r="AU222" s="43"/>
      <c r="AV222" s="43"/>
      <c r="AW222" s="43"/>
      <c r="AX222" s="43"/>
      <c r="AY222" s="53"/>
      <c r="AZ222" s="57"/>
      <c r="BA222" s="43"/>
      <c r="BB222" s="43"/>
      <c r="BC222" s="43"/>
      <c r="BD222" s="70"/>
    </row>
    <row r="223" spans="2:56" s="51" customFormat="1" x14ac:dyDescent="0.2">
      <c r="B223" s="43"/>
      <c r="C223" s="43"/>
      <c r="D223" s="52"/>
      <c r="E223" s="43"/>
      <c r="F223" s="43"/>
      <c r="G223" s="43"/>
      <c r="H223" s="43"/>
      <c r="I223" s="53"/>
      <c r="J223" s="57"/>
      <c r="K223" s="43"/>
      <c r="L223" s="43"/>
      <c r="M223" s="43"/>
      <c r="N223" s="86"/>
      <c r="O223" s="53"/>
      <c r="P223" s="57"/>
      <c r="Q223" s="43"/>
      <c r="R223" s="43"/>
      <c r="S223" s="43"/>
      <c r="T223" s="43"/>
      <c r="U223" s="53"/>
      <c r="V223" s="57"/>
      <c r="W223" s="43"/>
      <c r="X223" s="43"/>
      <c r="Y223" s="43"/>
      <c r="Z223" s="43"/>
      <c r="AA223" s="53"/>
      <c r="AB223" s="57"/>
      <c r="AC223" s="43"/>
      <c r="AD223" s="43"/>
      <c r="AE223" s="43"/>
      <c r="AF223" s="43"/>
      <c r="AG223" s="53"/>
      <c r="AH223" s="57"/>
      <c r="AI223" s="213"/>
      <c r="AJ223" s="43"/>
      <c r="AK223" s="43"/>
      <c r="AL223" s="43"/>
      <c r="AM223" s="53"/>
      <c r="AN223" s="57"/>
      <c r="AO223" s="43"/>
      <c r="AP223" s="43"/>
      <c r="AQ223" s="43"/>
      <c r="AR223" s="43"/>
      <c r="AS223" s="53"/>
      <c r="AT223" s="57"/>
      <c r="AU223" s="43"/>
      <c r="AV223" s="43"/>
      <c r="AW223" s="43"/>
      <c r="AX223" s="43"/>
      <c r="AY223" s="53"/>
      <c r="AZ223" s="57"/>
      <c r="BA223" s="43"/>
      <c r="BB223" s="43"/>
      <c r="BC223" s="43"/>
      <c r="BD223" s="70"/>
    </row>
    <row r="224" spans="2:56" s="51" customFormat="1" x14ac:dyDescent="0.2">
      <c r="B224" s="43"/>
      <c r="C224" s="43"/>
      <c r="D224" s="52"/>
      <c r="E224" s="43"/>
      <c r="F224" s="43"/>
      <c r="G224" s="43"/>
      <c r="H224" s="43"/>
      <c r="I224" s="53"/>
      <c r="J224" s="57"/>
      <c r="K224" s="43"/>
      <c r="L224" s="43"/>
      <c r="M224" s="43"/>
      <c r="N224" s="86"/>
      <c r="O224" s="53"/>
      <c r="P224" s="57"/>
      <c r="Q224" s="43"/>
      <c r="R224" s="43"/>
      <c r="S224" s="43"/>
      <c r="T224" s="43"/>
      <c r="U224" s="53"/>
      <c r="V224" s="57"/>
      <c r="W224" s="43"/>
      <c r="X224" s="43"/>
      <c r="Y224" s="43"/>
      <c r="Z224" s="43"/>
      <c r="AA224" s="53"/>
      <c r="AB224" s="57"/>
      <c r="AC224" s="43"/>
      <c r="AD224" s="43"/>
      <c r="AE224" s="43"/>
      <c r="AF224" s="43"/>
      <c r="AG224" s="53"/>
      <c r="AH224" s="57"/>
      <c r="AI224" s="213"/>
      <c r="AJ224" s="43"/>
      <c r="AK224" s="43"/>
      <c r="AL224" s="43"/>
      <c r="AM224" s="53"/>
      <c r="AN224" s="57"/>
      <c r="AO224" s="43"/>
      <c r="AP224" s="43"/>
      <c r="AQ224" s="43"/>
      <c r="AR224" s="43"/>
      <c r="AS224" s="53"/>
      <c r="AT224" s="57"/>
      <c r="AU224" s="43"/>
      <c r="AV224" s="43"/>
      <c r="AW224" s="43"/>
      <c r="AX224" s="43"/>
      <c r="AY224" s="53"/>
      <c r="AZ224" s="57"/>
      <c r="BA224" s="43"/>
      <c r="BB224" s="43"/>
      <c r="BC224" s="43"/>
      <c r="BD224" s="70"/>
    </row>
    <row r="225" spans="2:56" s="51" customFormat="1" x14ac:dyDescent="0.2">
      <c r="B225" s="43"/>
      <c r="C225" s="43"/>
      <c r="D225" s="52"/>
      <c r="E225" s="43"/>
      <c r="F225" s="43"/>
      <c r="G225" s="43"/>
      <c r="H225" s="43"/>
      <c r="I225" s="53"/>
      <c r="J225" s="57"/>
      <c r="K225" s="43"/>
      <c r="L225" s="43"/>
      <c r="M225" s="43"/>
      <c r="N225" s="86"/>
      <c r="O225" s="53"/>
      <c r="P225" s="57"/>
      <c r="Q225" s="43"/>
      <c r="R225" s="43"/>
      <c r="S225" s="43"/>
      <c r="T225" s="43"/>
      <c r="U225" s="53"/>
      <c r="V225" s="57"/>
      <c r="W225" s="43"/>
      <c r="X225" s="43"/>
      <c r="Y225" s="43"/>
      <c r="Z225" s="43"/>
      <c r="AA225" s="53"/>
      <c r="AB225" s="57"/>
      <c r="AC225" s="43"/>
      <c r="AD225" s="43"/>
      <c r="AE225" s="43"/>
      <c r="AF225" s="43"/>
      <c r="AG225" s="53"/>
      <c r="AH225" s="57"/>
      <c r="AI225" s="213"/>
      <c r="AJ225" s="43"/>
      <c r="AK225" s="43"/>
      <c r="AL225" s="43"/>
      <c r="AM225" s="53"/>
      <c r="AN225" s="57"/>
      <c r="AO225" s="43"/>
      <c r="AP225" s="43"/>
      <c r="AQ225" s="43"/>
      <c r="AR225" s="43"/>
      <c r="AS225" s="53"/>
      <c r="AT225" s="57"/>
      <c r="AU225" s="43"/>
      <c r="AV225" s="43"/>
      <c r="AW225" s="43"/>
      <c r="AX225" s="43"/>
      <c r="AY225" s="53"/>
      <c r="AZ225" s="57"/>
      <c r="BA225" s="43"/>
      <c r="BB225" s="43"/>
      <c r="BC225" s="43"/>
      <c r="BD225" s="70"/>
    </row>
    <row r="226" spans="2:56" s="51" customFormat="1" x14ac:dyDescent="0.2">
      <c r="B226" s="43"/>
      <c r="C226" s="43"/>
      <c r="D226" s="52"/>
      <c r="E226" s="43"/>
      <c r="F226" s="43"/>
      <c r="G226" s="43"/>
      <c r="H226" s="43"/>
      <c r="I226" s="53"/>
      <c r="J226" s="57"/>
      <c r="K226" s="43"/>
      <c r="L226" s="43"/>
      <c r="M226" s="43"/>
      <c r="N226" s="86"/>
      <c r="O226" s="53"/>
      <c r="P226" s="57"/>
      <c r="Q226" s="43"/>
      <c r="R226" s="43"/>
      <c r="S226" s="43"/>
      <c r="T226" s="43"/>
      <c r="U226" s="53"/>
      <c r="V226" s="57"/>
      <c r="W226" s="43"/>
      <c r="X226" s="43"/>
      <c r="Y226" s="43"/>
      <c r="Z226" s="43"/>
      <c r="AA226" s="53"/>
      <c r="AB226" s="57"/>
      <c r="AC226" s="43"/>
      <c r="AD226" s="43"/>
      <c r="AE226" s="43"/>
      <c r="AF226" s="43"/>
      <c r="AG226" s="53"/>
      <c r="AH226" s="57"/>
      <c r="AI226" s="213"/>
      <c r="AJ226" s="43"/>
      <c r="AK226" s="43"/>
      <c r="AL226" s="43"/>
      <c r="AM226" s="53"/>
      <c r="AN226" s="57"/>
      <c r="AO226" s="43"/>
      <c r="AP226" s="43"/>
      <c r="AQ226" s="43"/>
      <c r="AR226" s="43"/>
      <c r="AS226" s="53"/>
      <c r="AT226" s="57"/>
      <c r="AU226" s="43"/>
      <c r="AV226" s="43"/>
      <c r="AW226" s="43"/>
      <c r="AX226" s="43"/>
      <c r="AY226" s="53"/>
      <c r="AZ226" s="57"/>
      <c r="BA226" s="43"/>
      <c r="BB226" s="43"/>
      <c r="BC226" s="43"/>
      <c r="BD226" s="70"/>
    </row>
    <row r="227" spans="2:56" s="51" customFormat="1" x14ac:dyDescent="0.2">
      <c r="B227" s="43"/>
      <c r="C227" s="43"/>
      <c r="D227" s="52"/>
      <c r="E227" s="43"/>
      <c r="F227" s="43"/>
      <c r="G227" s="43"/>
      <c r="H227" s="43"/>
      <c r="I227" s="53"/>
      <c r="J227" s="57"/>
      <c r="K227" s="43"/>
      <c r="L227" s="43"/>
      <c r="M227" s="43"/>
      <c r="N227" s="86"/>
      <c r="O227" s="53"/>
      <c r="P227" s="57"/>
      <c r="Q227" s="43"/>
      <c r="R227" s="43"/>
      <c r="S227" s="43"/>
      <c r="T227" s="43"/>
      <c r="U227" s="53"/>
      <c r="V227" s="57"/>
      <c r="W227" s="43"/>
      <c r="X227" s="43"/>
      <c r="Y227" s="43"/>
      <c r="Z227" s="43"/>
      <c r="AA227" s="53"/>
      <c r="AB227" s="57"/>
      <c r="AC227" s="43"/>
      <c r="AD227" s="43"/>
      <c r="AE227" s="43"/>
      <c r="AF227" s="43"/>
      <c r="AG227" s="53"/>
      <c r="AH227" s="57"/>
      <c r="AI227" s="213"/>
      <c r="AJ227" s="43"/>
      <c r="AK227" s="43"/>
      <c r="AL227" s="43"/>
      <c r="AM227" s="53"/>
      <c r="AN227" s="57"/>
      <c r="AO227" s="43"/>
      <c r="AP227" s="43"/>
      <c r="AQ227" s="43"/>
      <c r="AR227" s="43"/>
      <c r="AS227" s="53"/>
      <c r="AT227" s="57"/>
      <c r="AU227" s="43"/>
      <c r="AV227" s="43"/>
      <c r="AW227" s="43"/>
      <c r="AX227" s="43"/>
      <c r="AY227" s="53"/>
      <c r="AZ227" s="57"/>
      <c r="BA227" s="43"/>
      <c r="BB227" s="43"/>
      <c r="BC227" s="43"/>
      <c r="BD227" s="70"/>
    </row>
    <row r="228" spans="2:56" s="51" customFormat="1" x14ac:dyDescent="0.2">
      <c r="B228" s="43"/>
      <c r="C228" s="43"/>
      <c r="D228" s="52"/>
      <c r="E228" s="43"/>
      <c r="F228" s="43"/>
      <c r="G228" s="43"/>
      <c r="H228" s="43"/>
      <c r="I228" s="53"/>
      <c r="J228" s="57"/>
      <c r="K228" s="43"/>
      <c r="L228" s="43"/>
      <c r="M228" s="43"/>
      <c r="N228" s="86"/>
      <c r="O228" s="53"/>
      <c r="P228" s="57"/>
      <c r="Q228" s="43"/>
      <c r="R228" s="43"/>
      <c r="S228" s="43"/>
      <c r="T228" s="43"/>
      <c r="U228" s="53"/>
      <c r="V228" s="57"/>
      <c r="W228" s="43"/>
      <c r="X228" s="43"/>
      <c r="Y228" s="43"/>
      <c r="Z228" s="43"/>
      <c r="AA228" s="53"/>
      <c r="AB228" s="57"/>
      <c r="AC228" s="43"/>
      <c r="AD228" s="43"/>
      <c r="AE228" s="43"/>
      <c r="AF228" s="43"/>
      <c r="AG228" s="53"/>
      <c r="AH228" s="57"/>
      <c r="AI228" s="213"/>
      <c r="AJ228" s="43"/>
      <c r="AK228" s="43"/>
      <c r="AL228" s="43"/>
      <c r="AM228" s="53"/>
      <c r="AN228" s="57"/>
      <c r="AO228" s="43"/>
      <c r="AP228" s="43"/>
      <c r="AQ228" s="43"/>
      <c r="AR228" s="43"/>
      <c r="AS228" s="53"/>
      <c r="AT228" s="57"/>
      <c r="AU228" s="43"/>
      <c r="AV228" s="43"/>
      <c r="AW228" s="43"/>
      <c r="AX228" s="43"/>
      <c r="AY228" s="53"/>
      <c r="AZ228" s="57"/>
      <c r="BA228" s="43"/>
      <c r="BB228" s="43"/>
      <c r="BC228" s="43"/>
      <c r="BD228" s="70"/>
    </row>
    <row r="229" spans="2:56" s="51" customFormat="1" x14ac:dyDescent="0.2">
      <c r="B229" s="43"/>
      <c r="C229" s="43"/>
      <c r="D229" s="52"/>
      <c r="E229" s="43"/>
      <c r="F229" s="43"/>
      <c r="G229" s="43"/>
      <c r="H229" s="43"/>
      <c r="I229" s="53"/>
      <c r="J229" s="57"/>
      <c r="K229" s="43"/>
      <c r="L229" s="43"/>
      <c r="M229" s="43"/>
      <c r="N229" s="86"/>
      <c r="O229" s="53"/>
      <c r="P229" s="57"/>
      <c r="Q229" s="43"/>
      <c r="R229" s="43"/>
      <c r="S229" s="43"/>
      <c r="T229" s="43"/>
      <c r="U229" s="53"/>
      <c r="V229" s="57"/>
      <c r="W229" s="43"/>
      <c r="X229" s="43"/>
      <c r="Y229" s="43"/>
      <c r="Z229" s="43"/>
      <c r="AA229" s="53"/>
      <c r="AB229" s="57"/>
      <c r="AC229" s="43"/>
      <c r="AD229" s="43"/>
      <c r="AE229" s="43"/>
      <c r="AF229" s="43"/>
      <c r="AG229" s="53"/>
      <c r="AH229" s="57"/>
      <c r="AI229" s="43"/>
      <c r="AJ229" s="43"/>
      <c r="AK229" s="43"/>
      <c r="AL229" s="43"/>
      <c r="AM229" s="53"/>
      <c r="AN229" s="57"/>
      <c r="AO229" s="43"/>
      <c r="AP229" s="43"/>
      <c r="AQ229" s="43"/>
      <c r="AR229" s="43"/>
      <c r="AS229" s="53"/>
      <c r="AT229" s="57"/>
      <c r="AU229" s="43"/>
      <c r="AV229" s="43"/>
      <c r="AW229" s="43"/>
      <c r="AX229" s="43"/>
      <c r="AY229" s="53"/>
      <c r="AZ229" s="57"/>
      <c r="BA229" s="43"/>
      <c r="BB229" s="43"/>
      <c r="BC229" s="43"/>
      <c r="BD229" s="70"/>
    </row>
    <row r="230" spans="2:56" s="51" customFormat="1" x14ac:dyDescent="0.2">
      <c r="B230" s="43"/>
      <c r="C230" s="43"/>
      <c r="D230" s="52"/>
      <c r="E230" s="43"/>
      <c r="F230" s="43"/>
      <c r="G230" s="43"/>
      <c r="H230" s="43"/>
      <c r="I230" s="53"/>
      <c r="J230" s="57"/>
      <c r="K230" s="43"/>
      <c r="L230" s="43"/>
      <c r="M230" s="43"/>
      <c r="N230" s="86"/>
      <c r="O230" s="53"/>
      <c r="P230" s="57"/>
      <c r="Q230" s="43"/>
      <c r="R230" s="43"/>
      <c r="S230" s="43"/>
      <c r="T230" s="43"/>
      <c r="U230" s="53"/>
      <c r="V230" s="57"/>
      <c r="W230" s="43"/>
      <c r="X230" s="43"/>
      <c r="Y230" s="43"/>
      <c r="Z230" s="43"/>
      <c r="AA230" s="53"/>
      <c r="AB230" s="57"/>
      <c r="AC230" s="43"/>
      <c r="AD230" s="43"/>
      <c r="AE230" s="43"/>
      <c r="AF230" s="43"/>
      <c r="AG230" s="53"/>
      <c r="AH230" s="57"/>
      <c r="AI230" s="43"/>
      <c r="AJ230" s="43"/>
      <c r="AK230" s="43"/>
      <c r="AL230" s="43"/>
      <c r="AM230" s="53"/>
      <c r="AN230" s="57"/>
      <c r="AO230" s="43"/>
      <c r="AP230" s="43"/>
      <c r="AQ230" s="43"/>
      <c r="AR230" s="43"/>
      <c r="AS230" s="53"/>
      <c r="AT230" s="57"/>
      <c r="AU230" s="43"/>
      <c r="AV230" s="43"/>
      <c r="AW230" s="43"/>
      <c r="AX230" s="43"/>
      <c r="AY230" s="53"/>
      <c r="AZ230" s="57"/>
      <c r="BA230" s="43"/>
      <c r="BB230" s="43"/>
      <c r="BC230" s="43"/>
      <c r="BD230" s="70"/>
    </row>
    <row r="231" spans="2:56" s="51" customFormat="1" x14ac:dyDescent="0.2">
      <c r="B231" s="43"/>
      <c r="C231" s="43"/>
      <c r="D231" s="52"/>
      <c r="E231" s="43"/>
      <c r="F231" s="43"/>
      <c r="G231" s="43"/>
      <c r="H231" s="43"/>
      <c r="I231" s="53"/>
      <c r="J231" s="57"/>
      <c r="K231" s="43"/>
      <c r="L231" s="43"/>
      <c r="M231" s="43"/>
      <c r="N231" s="86"/>
      <c r="O231" s="53"/>
      <c r="P231" s="57"/>
      <c r="Q231" s="43"/>
      <c r="R231" s="43"/>
      <c r="S231" s="43"/>
      <c r="T231" s="43"/>
      <c r="U231" s="53"/>
      <c r="V231" s="57"/>
      <c r="W231" s="43"/>
      <c r="X231" s="43"/>
      <c r="Y231" s="43"/>
      <c r="Z231" s="43"/>
      <c r="AA231" s="53"/>
      <c r="AB231" s="57"/>
      <c r="AC231" s="43"/>
      <c r="AD231" s="43"/>
      <c r="AE231" s="43"/>
      <c r="AF231" s="43"/>
      <c r="AG231" s="53"/>
      <c r="AH231" s="57"/>
      <c r="AI231" s="43"/>
      <c r="AJ231" s="43"/>
      <c r="AK231" s="43"/>
      <c r="AL231" s="43"/>
      <c r="AM231" s="53"/>
      <c r="AN231" s="57"/>
      <c r="AO231" s="43"/>
      <c r="AP231" s="43"/>
      <c r="AQ231" s="43"/>
      <c r="AR231" s="43"/>
      <c r="AS231" s="53"/>
      <c r="AT231" s="57"/>
      <c r="AU231" s="43"/>
      <c r="AV231" s="43"/>
      <c r="AW231" s="43"/>
      <c r="AX231" s="43"/>
      <c r="AY231" s="53"/>
      <c r="AZ231" s="57"/>
      <c r="BA231" s="43"/>
      <c r="BB231" s="43"/>
      <c r="BC231" s="43"/>
      <c r="BD231" s="70"/>
    </row>
    <row r="232" spans="2:56" s="51" customFormat="1" x14ac:dyDescent="0.2">
      <c r="B232" s="43"/>
      <c r="C232" s="43"/>
      <c r="D232" s="52"/>
      <c r="E232" s="43"/>
      <c r="F232" s="43"/>
      <c r="G232" s="43"/>
      <c r="H232" s="43"/>
      <c r="I232" s="53"/>
      <c r="J232" s="57"/>
      <c r="K232" s="43"/>
      <c r="L232" s="43"/>
      <c r="M232" s="43"/>
      <c r="N232" s="86"/>
      <c r="O232" s="53"/>
      <c r="P232" s="57"/>
      <c r="Q232" s="43"/>
      <c r="R232" s="43"/>
      <c r="S232" s="43"/>
      <c r="T232" s="43"/>
      <c r="U232" s="53"/>
      <c r="V232" s="57"/>
      <c r="W232" s="43"/>
      <c r="X232" s="43"/>
      <c r="Y232" s="43"/>
      <c r="Z232" s="43"/>
      <c r="AA232" s="53"/>
      <c r="AB232" s="57"/>
      <c r="AC232" s="43"/>
      <c r="AD232" s="43"/>
      <c r="AE232" s="43"/>
      <c r="AF232" s="43"/>
      <c r="AG232" s="53"/>
      <c r="AH232" s="57"/>
      <c r="AI232" s="43"/>
      <c r="AJ232" s="43"/>
      <c r="AK232" s="43"/>
      <c r="AL232" s="43"/>
      <c r="AM232" s="53"/>
      <c r="AN232" s="57"/>
      <c r="AO232" s="43"/>
      <c r="AP232" s="43"/>
      <c r="AQ232" s="43"/>
      <c r="AR232" s="43"/>
      <c r="AS232" s="53"/>
      <c r="AT232" s="57"/>
      <c r="AU232" s="43"/>
      <c r="AV232" s="43"/>
      <c r="AW232" s="43"/>
      <c r="AX232" s="43"/>
      <c r="AY232" s="53"/>
      <c r="AZ232" s="57"/>
      <c r="BA232" s="43"/>
      <c r="BB232" s="43"/>
      <c r="BC232" s="43"/>
      <c r="BD232" s="70"/>
    </row>
    <row r="233" spans="2:56" s="51" customFormat="1" x14ac:dyDescent="0.2">
      <c r="B233" s="43"/>
      <c r="C233" s="43"/>
      <c r="D233" s="52"/>
      <c r="E233" s="43"/>
      <c r="F233" s="43"/>
      <c r="G233" s="43"/>
      <c r="H233" s="43"/>
      <c r="I233" s="53"/>
      <c r="J233" s="57"/>
      <c r="K233" s="43"/>
      <c r="L233" s="43"/>
      <c r="M233" s="43"/>
      <c r="N233" s="86"/>
      <c r="O233" s="53"/>
      <c r="P233" s="57"/>
      <c r="Q233" s="43"/>
      <c r="R233" s="43"/>
      <c r="S233" s="43"/>
      <c r="T233" s="43"/>
      <c r="U233" s="53"/>
      <c r="V233" s="57"/>
      <c r="W233" s="43"/>
      <c r="X233" s="43"/>
      <c r="Y233" s="43"/>
      <c r="Z233" s="43"/>
      <c r="AA233" s="53"/>
      <c r="AB233" s="57"/>
      <c r="AC233" s="43"/>
      <c r="AD233" s="43"/>
      <c r="AE233" s="43"/>
      <c r="AF233" s="43"/>
      <c r="AG233" s="53"/>
      <c r="AH233" s="57"/>
      <c r="AI233" s="43"/>
      <c r="AJ233" s="43"/>
      <c r="AK233" s="43"/>
      <c r="AL233" s="43"/>
      <c r="AM233" s="53"/>
      <c r="AN233" s="57"/>
      <c r="AO233" s="43"/>
      <c r="AP233" s="43"/>
      <c r="AQ233" s="43"/>
      <c r="AR233" s="43"/>
      <c r="AS233" s="53"/>
      <c r="AT233" s="57"/>
      <c r="AU233" s="43"/>
      <c r="AV233" s="43"/>
      <c r="AW233" s="43"/>
      <c r="AX233" s="43"/>
      <c r="AY233" s="53"/>
      <c r="AZ233" s="57"/>
      <c r="BA233" s="43"/>
      <c r="BB233" s="43"/>
      <c r="BC233" s="43"/>
      <c r="BD233" s="70"/>
    </row>
    <row r="234" spans="2:56" s="51" customFormat="1" x14ac:dyDescent="0.2">
      <c r="B234" s="43"/>
      <c r="C234" s="43"/>
      <c r="D234" s="52"/>
      <c r="E234" s="43"/>
      <c r="F234" s="43"/>
      <c r="G234" s="43"/>
      <c r="H234" s="43"/>
      <c r="I234" s="53"/>
      <c r="J234" s="57"/>
      <c r="K234" s="43"/>
      <c r="L234" s="43"/>
      <c r="M234" s="43"/>
      <c r="N234" s="86"/>
      <c r="O234" s="53"/>
      <c r="P234" s="57"/>
      <c r="Q234" s="43"/>
      <c r="R234" s="43"/>
      <c r="S234" s="43"/>
      <c r="T234" s="43"/>
      <c r="U234" s="53"/>
      <c r="V234" s="57"/>
      <c r="W234" s="43"/>
      <c r="X234" s="43"/>
      <c r="Y234" s="43"/>
      <c r="Z234" s="43"/>
      <c r="AA234" s="53"/>
      <c r="AB234" s="57"/>
      <c r="AC234" s="43"/>
      <c r="AD234" s="43"/>
      <c r="AE234" s="43"/>
      <c r="AF234" s="43"/>
      <c r="AG234" s="53"/>
      <c r="AH234" s="57"/>
      <c r="AI234" s="43"/>
      <c r="AJ234" s="43"/>
      <c r="AK234" s="43"/>
      <c r="AL234" s="43"/>
      <c r="AM234" s="53"/>
      <c r="AN234" s="57"/>
      <c r="AO234" s="43"/>
      <c r="AP234" s="43"/>
      <c r="AQ234" s="43"/>
      <c r="AR234" s="43"/>
      <c r="AS234" s="53"/>
      <c r="AT234" s="57"/>
      <c r="AU234" s="43"/>
      <c r="AV234" s="43"/>
      <c r="AW234" s="43"/>
      <c r="AX234" s="43"/>
      <c r="AY234" s="53"/>
      <c r="AZ234" s="57"/>
      <c r="BA234" s="43"/>
      <c r="BB234" s="43"/>
      <c r="BC234" s="43"/>
      <c r="BD234" s="70"/>
    </row>
    <row r="235" spans="2:56" s="51" customFormat="1" x14ac:dyDescent="0.2">
      <c r="B235" s="43"/>
      <c r="C235" s="43"/>
      <c r="D235" s="52"/>
      <c r="E235" s="43"/>
      <c r="F235" s="43"/>
      <c r="G235" s="43"/>
      <c r="H235" s="43"/>
      <c r="I235" s="53"/>
      <c r="J235" s="57"/>
      <c r="K235" s="43"/>
      <c r="L235" s="43"/>
      <c r="M235" s="43"/>
      <c r="N235" s="86"/>
      <c r="O235" s="53"/>
      <c r="P235" s="57"/>
      <c r="Q235" s="43"/>
      <c r="R235" s="43"/>
      <c r="S235" s="43"/>
      <c r="T235" s="43"/>
      <c r="U235" s="53"/>
      <c r="V235" s="57"/>
      <c r="W235" s="43"/>
      <c r="X235" s="43"/>
      <c r="Y235" s="43"/>
      <c r="Z235" s="43"/>
      <c r="AA235" s="53"/>
      <c r="AB235" s="57"/>
      <c r="AC235" s="43"/>
      <c r="AD235" s="43"/>
      <c r="AE235" s="43"/>
      <c r="AF235" s="43"/>
      <c r="AG235" s="53"/>
      <c r="AH235" s="57"/>
      <c r="AI235" s="43"/>
      <c r="AJ235" s="43"/>
      <c r="AK235" s="43"/>
      <c r="AL235" s="43"/>
      <c r="AM235" s="53"/>
      <c r="AN235" s="57"/>
      <c r="AO235" s="43"/>
      <c r="AP235" s="43"/>
      <c r="AQ235" s="43"/>
      <c r="AR235" s="43"/>
      <c r="AS235" s="53"/>
      <c r="AT235" s="57"/>
      <c r="AU235" s="43"/>
      <c r="AV235" s="43"/>
      <c r="AW235" s="43"/>
      <c r="AX235" s="43"/>
      <c r="AY235" s="53"/>
      <c r="AZ235" s="57"/>
      <c r="BA235" s="43"/>
      <c r="BB235" s="43"/>
      <c r="BC235" s="43"/>
      <c r="BD235" s="54"/>
    </row>
    <row r="236" spans="2:56" s="51" customFormat="1" x14ac:dyDescent="0.2">
      <c r="B236" s="43"/>
      <c r="C236" s="43"/>
      <c r="D236" s="52"/>
      <c r="E236" s="43"/>
      <c r="F236" s="43"/>
      <c r="G236" s="43"/>
      <c r="H236" s="43"/>
      <c r="I236" s="53"/>
      <c r="J236" s="57"/>
      <c r="K236" s="43"/>
      <c r="L236" s="43"/>
      <c r="M236" s="43"/>
      <c r="N236" s="86"/>
      <c r="O236" s="53"/>
      <c r="P236" s="57"/>
      <c r="Q236" s="43"/>
      <c r="R236" s="43"/>
      <c r="S236" s="43"/>
      <c r="T236" s="43"/>
      <c r="U236" s="53"/>
      <c r="V236" s="57"/>
      <c r="W236" s="43"/>
      <c r="X236" s="43"/>
      <c r="Y236" s="43"/>
      <c r="Z236" s="43"/>
      <c r="AA236" s="53"/>
      <c r="AB236" s="57"/>
      <c r="AC236" s="43"/>
      <c r="AD236" s="43"/>
      <c r="AE236" s="43"/>
      <c r="AF236" s="43"/>
      <c r="AG236" s="53"/>
      <c r="AH236" s="57"/>
      <c r="AI236" s="43"/>
      <c r="AJ236" s="43"/>
      <c r="AK236" s="43"/>
      <c r="AL236" s="43"/>
      <c r="AM236" s="53"/>
      <c r="AN236" s="57"/>
      <c r="AO236" s="43"/>
      <c r="AP236" s="43"/>
      <c r="AQ236" s="43"/>
      <c r="AR236" s="43"/>
      <c r="AS236" s="53"/>
      <c r="AT236" s="57"/>
      <c r="AU236" s="43"/>
      <c r="AV236" s="43"/>
      <c r="AW236" s="43"/>
      <c r="AX236" s="43"/>
      <c r="AY236" s="53"/>
      <c r="AZ236" s="57"/>
      <c r="BA236" s="43"/>
      <c r="BB236" s="43"/>
      <c r="BC236" s="43"/>
      <c r="BD236" s="54"/>
    </row>
    <row r="237" spans="2:56" s="51" customFormat="1" x14ac:dyDescent="0.2">
      <c r="B237" s="43"/>
      <c r="C237" s="43"/>
      <c r="D237" s="52"/>
      <c r="E237" s="43"/>
      <c r="F237" s="43"/>
      <c r="G237" s="43"/>
      <c r="H237" s="43"/>
      <c r="I237" s="53"/>
      <c r="J237" s="57"/>
      <c r="K237" s="43"/>
      <c r="L237" s="43"/>
      <c r="M237" s="43"/>
      <c r="N237" s="86"/>
      <c r="O237" s="53"/>
      <c r="P237" s="57"/>
      <c r="Q237" s="43"/>
      <c r="R237" s="43"/>
      <c r="S237" s="43"/>
      <c r="T237" s="43"/>
      <c r="U237" s="53"/>
      <c r="V237" s="57"/>
      <c r="W237" s="43"/>
      <c r="X237" s="43"/>
      <c r="Y237" s="43"/>
      <c r="Z237" s="43"/>
      <c r="AA237" s="53"/>
      <c r="AB237" s="57"/>
      <c r="AC237" s="43"/>
      <c r="AD237" s="43"/>
      <c r="AE237" s="43"/>
      <c r="AF237" s="43"/>
      <c r="AG237" s="53"/>
      <c r="AH237" s="57"/>
      <c r="AI237" s="43"/>
      <c r="AJ237" s="43"/>
      <c r="AK237" s="43"/>
      <c r="AL237" s="43"/>
      <c r="AM237" s="53"/>
      <c r="AN237" s="57"/>
      <c r="AO237" s="43"/>
      <c r="AP237" s="43"/>
      <c r="AQ237" s="43"/>
      <c r="AR237" s="43"/>
      <c r="AS237" s="53"/>
      <c r="AT237" s="57"/>
      <c r="AU237" s="43"/>
      <c r="AV237" s="43"/>
      <c r="AW237" s="43"/>
      <c r="AX237" s="43"/>
      <c r="AY237" s="53"/>
      <c r="AZ237" s="57"/>
      <c r="BA237" s="43"/>
      <c r="BB237" s="43"/>
      <c r="BC237" s="43"/>
      <c r="BD237" s="54"/>
    </row>
    <row r="238" spans="2:56" s="51" customFormat="1" x14ac:dyDescent="0.2">
      <c r="B238" s="43"/>
      <c r="C238" s="43"/>
      <c r="D238" s="52"/>
      <c r="E238" s="43"/>
      <c r="F238" s="43"/>
      <c r="G238" s="43"/>
      <c r="H238" s="43"/>
      <c r="I238" s="53"/>
      <c r="J238" s="57"/>
      <c r="K238" s="43"/>
      <c r="L238" s="43"/>
      <c r="M238" s="43"/>
      <c r="N238" s="86"/>
      <c r="O238" s="53"/>
      <c r="P238" s="57"/>
      <c r="Q238" s="43"/>
      <c r="R238" s="43"/>
      <c r="S238" s="43"/>
      <c r="T238" s="43"/>
      <c r="U238" s="53"/>
      <c r="V238" s="57"/>
      <c r="W238" s="43"/>
      <c r="X238" s="43"/>
      <c r="Y238" s="43"/>
      <c r="Z238" s="43"/>
      <c r="AA238" s="53"/>
      <c r="AB238" s="57"/>
      <c r="AC238" s="43"/>
      <c r="AD238" s="43"/>
      <c r="AE238" s="43"/>
      <c r="AF238" s="43"/>
      <c r="AG238" s="53"/>
      <c r="AH238" s="57"/>
      <c r="AI238" s="43"/>
      <c r="AJ238" s="43"/>
      <c r="AK238" s="43"/>
      <c r="AL238" s="43"/>
      <c r="AM238" s="53"/>
      <c r="AN238" s="57"/>
      <c r="AO238" s="43"/>
      <c r="AP238" s="43"/>
      <c r="AQ238" s="43"/>
      <c r="AR238" s="43"/>
      <c r="AS238" s="53"/>
      <c r="AT238" s="57"/>
      <c r="AU238" s="43"/>
      <c r="AV238" s="43"/>
      <c r="AW238" s="43"/>
      <c r="AX238" s="43"/>
      <c r="AY238" s="53"/>
      <c r="AZ238" s="57"/>
      <c r="BA238" s="43"/>
      <c r="BB238" s="43"/>
      <c r="BC238" s="43"/>
      <c r="BD238" s="54"/>
    </row>
    <row r="239" spans="2:56" s="51" customFormat="1" x14ac:dyDescent="0.2">
      <c r="B239" s="43"/>
      <c r="C239" s="43"/>
      <c r="D239" s="52"/>
      <c r="E239" s="43"/>
      <c r="F239" s="43"/>
      <c r="G239" s="43"/>
      <c r="H239" s="43"/>
      <c r="I239" s="53"/>
      <c r="J239" s="57"/>
      <c r="K239" s="43"/>
      <c r="L239" s="43"/>
      <c r="M239" s="43"/>
      <c r="N239" s="86"/>
      <c r="O239" s="53"/>
      <c r="P239" s="57"/>
      <c r="Q239" s="43"/>
      <c r="R239" s="43"/>
      <c r="S239" s="43"/>
      <c r="T239" s="43"/>
      <c r="U239" s="53"/>
      <c r="V239" s="57"/>
      <c r="W239" s="43"/>
      <c r="X239" s="43"/>
      <c r="Y239" s="43"/>
      <c r="Z239" s="43"/>
      <c r="AA239" s="53"/>
      <c r="AB239" s="57"/>
      <c r="AC239" s="43"/>
      <c r="AD239" s="43"/>
      <c r="AE239" s="43"/>
      <c r="AF239" s="43"/>
      <c r="AG239" s="53"/>
      <c r="AH239" s="57"/>
      <c r="AI239" s="43"/>
      <c r="AJ239" s="43"/>
      <c r="AK239" s="43"/>
      <c r="AL239" s="43"/>
      <c r="AM239" s="53"/>
      <c r="AN239" s="57"/>
      <c r="AO239" s="43"/>
      <c r="AP239" s="43"/>
      <c r="AQ239" s="43"/>
      <c r="AR239" s="43"/>
      <c r="AS239" s="53"/>
      <c r="AT239" s="57"/>
      <c r="AU239" s="43"/>
      <c r="AV239" s="43"/>
      <c r="AW239" s="43"/>
      <c r="AX239" s="43"/>
      <c r="AY239" s="53"/>
      <c r="AZ239" s="57"/>
      <c r="BA239" s="43"/>
      <c r="BB239" s="43"/>
      <c r="BC239" s="43"/>
      <c r="BD239" s="54"/>
    </row>
    <row r="240" spans="2:56" s="51" customFormat="1" x14ac:dyDescent="0.2">
      <c r="B240" s="43"/>
      <c r="C240" s="43"/>
      <c r="D240" s="52"/>
      <c r="E240" s="43"/>
      <c r="F240" s="43"/>
      <c r="G240" s="43"/>
      <c r="H240" s="43"/>
      <c r="I240" s="53"/>
      <c r="J240" s="57"/>
      <c r="K240" s="43"/>
      <c r="L240" s="43"/>
      <c r="M240" s="43"/>
      <c r="N240" s="86"/>
      <c r="O240" s="53"/>
      <c r="P240" s="57"/>
      <c r="Q240" s="43"/>
      <c r="R240" s="43"/>
      <c r="S240" s="43"/>
      <c r="T240" s="43"/>
      <c r="U240" s="53"/>
      <c r="V240" s="57"/>
      <c r="W240" s="43"/>
      <c r="X240" s="43"/>
      <c r="Y240" s="43"/>
      <c r="Z240" s="43"/>
      <c r="AA240" s="53"/>
      <c r="AB240" s="57"/>
      <c r="AC240" s="43"/>
      <c r="AD240" s="43"/>
      <c r="AE240" s="43"/>
      <c r="AF240" s="43"/>
      <c r="AG240" s="53"/>
      <c r="AH240" s="57"/>
      <c r="AI240" s="43"/>
      <c r="AJ240" s="43"/>
      <c r="AK240" s="43"/>
      <c r="AL240" s="43"/>
      <c r="AM240" s="53"/>
      <c r="AN240" s="57"/>
      <c r="AO240" s="43"/>
      <c r="AP240" s="43"/>
      <c r="AQ240" s="43"/>
      <c r="AR240" s="43"/>
      <c r="AS240" s="53"/>
      <c r="AT240" s="57"/>
      <c r="AU240" s="43"/>
      <c r="AV240" s="43"/>
      <c r="AW240" s="43"/>
      <c r="AX240" s="43"/>
      <c r="AY240" s="53"/>
      <c r="AZ240" s="57"/>
      <c r="BA240" s="43"/>
      <c r="BB240" s="43"/>
      <c r="BC240" s="43"/>
      <c r="BD240" s="54"/>
    </row>
    <row r="241" spans="2:56" s="51" customFormat="1" x14ac:dyDescent="0.2">
      <c r="B241" s="43"/>
      <c r="C241" s="43"/>
      <c r="D241" s="52"/>
      <c r="E241" s="43"/>
      <c r="F241" s="43"/>
      <c r="G241" s="43"/>
      <c r="H241" s="43"/>
      <c r="I241" s="53"/>
      <c r="J241" s="57"/>
      <c r="K241" s="43"/>
      <c r="L241" s="43"/>
      <c r="M241" s="43"/>
      <c r="N241" s="86"/>
      <c r="O241" s="53"/>
      <c r="P241" s="57"/>
      <c r="Q241" s="43"/>
      <c r="R241" s="43"/>
      <c r="S241" s="43"/>
      <c r="T241" s="43"/>
      <c r="U241" s="53"/>
      <c r="V241" s="57"/>
      <c r="W241" s="43"/>
      <c r="X241" s="43"/>
      <c r="Y241" s="43"/>
      <c r="Z241" s="43"/>
      <c r="AA241" s="53"/>
      <c r="AB241" s="57"/>
      <c r="AC241" s="43"/>
      <c r="AD241" s="43"/>
      <c r="AE241" s="43"/>
      <c r="AF241" s="43"/>
      <c r="AG241" s="53"/>
      <c r="AH241" s="57"/>
      <c r="AI241" s="43"/>
      <c r="AJ241" s="43"/>
      <c r="AK241" s="43"/>
      <c r="AL241" s="43"/>
      <c r="AM241" s="53"/>
      <c r="AN241" s="57"/>
      <c r="AO241" s="43"/>
      <c r="AP241" s="43"/>
      <c r="AQ241" s="43"/>
      <c r="AR241" s="43"/>
      <c r="AS241" s="53"/>
      <c r="AT241" s="57"/>
      <c r="AU241" s="43"/>
      <c r="AV241" s="43"/>
      <c r="AW241" s="43"/>
      <c r="AX241" s="43"/>
      <c r="AY241" s="53"/>
      <c r="AZ241" s="57"/>
      <c r="BA241" s="43"/>
      <c r="BB241" s="43"/>
      <c r="BC241" s="43"/>
      <c r="BD241" s="54"/>
    </row>
    <row r="242" spans="2:56" s="51" customFormat="1" x14ac:dyDescent="0.2">
      <c r="B242" s="43"/>
      <c r="C242" s="43"/>
      <c r="D242" s="52"/>
      <c r="E242" s="43"/>
      <c r="F242" s="43"/>
      <c r="G242" s="43"/>
      <c r="H242" s="43"/>
      <c r="I242" s="53"/>
      <c r="J242" s="57"/>
      <c r="K242" s="43"/>
      <c r="L242" s="43"/>
      <c r="M242" s="43"/>
      <c r="N242" s="86"/>
      <c r="O242" s="53"/>
      <c r="P242" s="57"/>
      <c r="Q242" s="43"/>
      <c r="R242" s="43"/>
      <c r="S242" s="43"/>
      <c r="T242" s="43"/>
      <c r="U242" s="53"/>
      <c r="V242" s="57"/>
      <c r="W242" s="43"/>
      <c r="X242" s="43"/>
      <c r="Y242" s="43"/>
      <c r="Z242" s="43"/>
      <c r="AA242" s="53"/>
      <c r="AB242" s="57"/>
      <c r="AC242" s="43"/>
      <c r="AD242" s="43"/>
      <c r="AE242" s="43"/>
      <c r="AF242" s="43"/>
      <c r="AG242" s="53"/>
      <c r="AH242" s="57"/>
      <c r="AI242" s="43"/>
      <c r="AJ242" s="43"/>
      <c r="AK242" s="43"/>
      <c r="AL242" s="43"/>
      <c r="AM242" s="53"/>
      <c r="AN242" s="57"/>
      <c r="AO242" s="43"/>
      <c r="AP242" s="43"/>
      <c r="AQ242" s="43"/>
      <c r="AR242" s="43"/>
      <c r="AS242" s="53"/>
      <c r="AT242" s="57"/>
      <c r="AU242" s="43"/>
      <c r="AV242" s="43"/>
      <c r="AW242" s="43"/>
      <c r="AX242" s="43"/>
      <c r="AY242" s="53"/>
      <c r="AZ242" s="57"/>
      <c r="BA242" s="43"/>
      <c r="BB242" s="43"/>
      <c r="BC242" s="43"/>
      <c r="BD242" s="54"/>
    </row>
    <row r="243" spans="2:56" s="51" customFormat="1" x14ac:dyDescent="0.2">
      <c r="B243" s="43"/>
      <c r="C243" s="43"/>
      <c r="D243" s="52"/>
      <c r="E243" s="43"/>
      <c r="F243" s="43"/>
      <c r="G243" s="43"/>
      <c r="H243" s="43"/>
      <c r="I243" s="53"/>
      <c r="J243" s="57"/>
      <c r="K243" s="43"/>
      <c r="L243" s="43"/>
      <c r="M243" s="43"/>
      <c r="N243" s="86"/>
      <c r="O243" s="53"/>
      <c r="P243" s="57"/>
      <c r="Q243" s="43"/>
      <c r="R243" s="43"/>
      <c r="S243" s="43"/>
      <c r="T243" s="43"/>
      <c r="U243" s="53"/>
      <c r="V243" s="57"/>
      <c r="W243" s="43"/>
      <c r="X243" s="43"/>
      <c r="Y243" s="43"/>
      <c r="Z243" s="43"/>
      <c r="AA243" s="53"/>
      <c r="AB243" s="57"/>
      <c r="AC243" s="43"/>
      <c r="AD243" s="43"/>
      <c r="AE243" s="43"/>
      <c r="AF243" s="43"/>
      <c r="AG243" s="53"/>
      <c r="AH243" s="57"/>
      <c r="AI243" s="43"/>
      <c r="AJ243" s="43"/>
      <c r="AK243" s="43"/>
      <c r="AL243" s="43"/>
      <c r="AM243" s="53"/>
      <c r="AN243" s="57"/>
      <c r="AO243" s="43"/>
      <c r="AP243" s="43"/>
      <c r="AQ243" s="43"/>
      <c r="AR243" s="43"/>
      <c r="AS243" s="53"/>
      <c r="AT243" s="57"/>
      <c r="AU243" s="43"/>
      <c r="AV243" s="43"/>
      <c r="AW243" s="43"/>
      <c r="AX243" s="43"/>
      <c r="AY243" s="53"/>
      <c r="AZ243" s="57"/>
      <c r="BA243" s="43"/>
      <c r="BB243" s="43"/>
      <c r="BC243" s="43"/>
      <c r="BD243" s="54"/>
    </row>
    <row r="244" spans="2:56" s="51" customFormat="1" x14ac:dyDescent="0.2">
      <c r="B244" s="43"/>
      <c r="C244" s="43"/>
      <c r="D244" s="52"/>
      <c r="E244" s="43"/>
      <c r="F244" s="43"/>
      <c r="G244" s="43"/>
      <c r="H244" s="43"/>
      <c r="I244" s="53"/>
      <c r="J244" s="57"/>
      <c r="K244" s="43"/>
      <c r="L244" s="43"/>
      <c r="M244" s="43"/>
      <c r="N244" s="86"/>
      <c r="O244" s="53"/>
      <c r="P244" s="57"/>
      <c r="Q244" s="43"/>
      <c r="R244" s="43"/>
      <c r="S244" s="43"/>
      <c r="T244" s="43"/>
      <c r="U244" s="53"/>
      <c r="V244" s="57"/>
      <c r="W244" s="43"/>
      <c r="X244" s="43"/>
      <c r="Y244" s="43"/>
      <c r="Z244" s="43"/>
      <c r="AA244" s="53"/>
      <c r="AB244" s="57"/>
      <c r="AC244" s="43"/>
      <c r="AD244" s="43"/>
      <c r="AE244" s="43"/>
      <c r="AF244" s="43"/>
      <c r="AG244" s="53"/>
      <c r="AH244" s="57"/>
      <c r="AI244" s="43"/>
      <c r="AJ244" s="43"/>
      <c r="AK244" s="43"/>
      <c r="AL244" s="43"/>
      <c r="AM244" s="53"/>
      <c r="AN244" s="57"/>
      <c r="AO244" s="43"/>
      <c r="AP244" s="43"/>
      <c r="AQ244" s="43"/>
      <c r="AR244" s="43"/>
      <c r="AS244" s="53"/>
      <c r="AT244" s="57"/>
      <c r="AU244" s="43"/>
      <c r="AV244" s="43"/>
      <c r="AW244" s="43"/>
      <c r="AX244" s="43"/>
      <c r="AY244" s="53"/>
      <c r="AZ244" s="57"/>
      <c r="BA244" s="43"/>
      <c r="BB244" s="43"/>
      <c r="BC244" s="43"/>
      <c r="BD244" s="54"/>
    </row>
    <row r="245" spans="2:56" s="51" customFormat="1" x14ac:dyDescent="0.2">
      <c r="B245" s="43"/>
      <c r="C245" s="43"/>
      <c r="D245" s="52"/>
      <c r="E245" s="43"/>
      <c r="F245" s="43"/>
      <c r="G245" s="43"/>
      <c r="H245" s="43"/>
      <c r="I245" s="53"/>
      <c r="J245" s="57"/>
      <c r="K245" s="43"/>
      <c r="L245" s="43"/>
      <c r="M245" s="43"/>
      <c r="N245" s="86"/>
      <c r="O245" s="53"/>
      <c r="P245" s="57"/>
      <c r="Q245" s="43"/>
      <c r="R245" s="43"/>
      <c r="S245" s="43"/>
      <c r="T245" s="43"/>
      <c r="U245" s="53"/>
      <c r="V245" s="57"/>
      <c r="W245" s="43"/>
      <c r="X245" s="43"/>
      <c r="Y245" s="43"/>
      <c r="Z245" s="43"/>
      <c r="AA245" s="53"/>
      <c r="AB245" s="57"/>
      <c r="AC245" s="43"/>
      <c r="AD245" s="43"/>
      <c r="AE245" s="43"/>
      <c r="AF245" s="43"/>
      <c r="AG245" s="53"/>
      <c r="AH245" s="57"/>
      <c r="AI245" s="43"/>
      <c r="AJ245" s="43"/>
      <c r="AK245" s="43"/>
      <c r="AL245" s="43"/>
      <c r="AM245" s="53"/>
      <c r="AN245" s="57"/>
      <c r="AO245" s="43"/>
      <c r="AP245" s="43"/>
      <c r="AQ245" s="43"/>
      <c r="AR245" s="43"/>
      <c r="AS245" s="53"/>
      <c r="AT245" s="57"/>
      <c r="AU245" s="43"/>
      <c r="AV245" s="43"/>
      <c r="AW245" s="43"/>
      <c r="AX245" s="43"/>
      <c r="AY245" s="53"/>
      <c r="AZ245" s="57"/>
      <c r="BA245" s="43"/>
      <c r="BB245" s="43"/>
      <c r="BC245" s="43"/>
      <c r="BD245" s="54"/>
    </row>
    <row r="246" spans="2:56" s="51" customFormat="1" x14ac:dyDescent="0.2">
      <c r="B246" s="43"/>
      <c r="C246" s="43"/>
      <c r="D246" s="52"/>
      <c r="E246" s="43"/>
      <c r="F246" s="43"/>
      <c r="G246" s="43"/>
      <c r="H246" s="43"/>
      <c r="I246" s="53"/>
      <c r="J246" s="57"/>
      <c r="K246" s="43"/>
      <c r="L246" s="43"/>
      <c r="M246" s="43"/>
      <c r="N246" s="86"/>
      <c r="O246" s="53"/>
      <c r="P246" s="57"/>
      <c r="Q246" s="43"/>
      <c r="R246" s="43"/>
      <c r="S246" s="43"/>
      <c r="T246" s="43"/>
      <c r="U246" s="53"/>
      <c r="V246" s="57"/>
      <c r="W246" s="43"/>
      <c r="X246" s="43"/>
      <c r="Y246" s="43"/>
      <c r="Z246" s="43"/>
      <c r="AA246" s="53"/>
      <c r="AB246" s="57"/>
      <c r="AC246" s="43"/>
      <c r="AD246" s="43"/>
      <c r="AE246" s="43"/>
      <c r="AF246" s="43"/>
      <c r="AG246" s="53"/>
      <c r="AH246" s="57"/>
      <c r="AI246" s="43"/>
      <c r="AJ246" s="43"/>
      <c r="AK246" s="43"/>
      <c r="AL246" s="43"/>
      <c r="AM246" s="53"/>
      <c r="AN246" s="57"/>
      <c r="AO246" s="43"/>
      <c r="AP246" s="43"/>
      <c r="AQ246" s="43"/>
      <c r="AR246" s="43"/>
      <c r="AS246" s="53"/>
      <c r="AT246" s="57"/>
      <c r="AU246" s="43"/>
      <c r="AV246" s="43"/>
      <c r="AW246" s="43"/>
      <c r="AX246" s="43"/>
      <c r="AY246" s="53"/>
      <c r="AZ246" s="57"/>
      <c r="BA246" s="43"/>
      <c r="BB246" s="43"/>
      <c r="BC246" s="43"/>
      <c r="BD246" s="54"/>
    </row>
    <row r="247" spans="2:56" s="51" customFormat="1" x14ac:dyDescent="0.2">
      <c r="B247" s="43"/>
      <c r="C247" s="43"/>
      <c r="D247" s="52"/>
      <c r="E247" s="43"/>
      <c r="F247" s="43"/>
      <c r="G247" s="43"/>
      <c r="H247" s="43"/>
      <c r="I247" s="53"/>
      <c r="J247" s="57"/>
      <c r="K247" s="43"/>
      <c r="L247" s="43"/>
      <c r="M247" s="43"/>
      <c r="N247" s="86"/>
      <c r="O247" s="53"/>
      <c r="P247" s="57"/>
      <c r="Q247" s="43"/>
      <c r="R247" s="43"/>
      <c r="S247" s="43"/>
      <c r="T247" s="43"/>
      <c r="U247" s="53"/>
      <c r="V247" s="57"/>
      <c r="W247" s="43"/>
      <c r="X247" s="43"/>
      <c r="Y247" s="43"/>
      <c r="Z247" s="43"/>
      <c r="AA247" s="53"/>
      <c r="AB247" s="57"/>
      <c r="AC247" s="43"/>
      <c r="AD247" s="43"/>
      <c r="AE247" s="43"/>
      <c r="AF247" s="43"/>
      <c r="AG247" s="53"/>
      <c r="AH247" s="57"/>
      <c r="AI247" s="43"/>
      <c r="AJ247" s="43"/>
      <c r="AK247" s="43"/>
      <c r="AL247" s="43"/>
      <c r="AM247" s="53"/>
      <c r="AN247" s="57"/>
      <c r="AO247" s="43"/>
      <c r="AP247" s="43"/>
      <c r="AQ247" s="43"/>
      <c r="AR247" s="43"/>
      <c r="AS247" s="53"/>
      <c r="AT247" s="57"/>
      <c r="AU247" s="43"/>
      <c r="AV247" s="43"/>
      <c r="AW247" s="43"/>
      <c r="AX247" s="43"/>
      <c r="AY247" s="53"/>
      <c r="AZ247" s="57"/>
      <c r="BA247" s="43"/>
      <c r="BB247" s="43"/>
      <c r="BC247" s="43"/>
      <c r="BD247" s="54"/>
    </row>
    <row r="248" spans="2:56" s="51" customFormat="1" x14ac:dyDescent="0.2">
      <c r="B248" s="43"/>
      <c r="C248" s="43"/>
      <c r="D248" s="52"/>
      <c r="E248" s="43"/>
      <c r="F248" s="43"/>
      <c r="G248" s="43"/>
      <c r="H248" s="43"/>
      <c r="I248" s="53"/>
      <c r="J248" s="57"/>
      <c r="K248" s="43"/>
      <c r="L248" s="43"/>
      <c r="M248" s="43"/>
      <c r="N248" s="86"/>
      <c r="O248" s="53"/>
      <c r="P248" s="57"/>
      <c r="Q248" s="43"/>
      <c r="R248" s="43"/>
      <c r="S248" s="43"/>
      <c r="T248" s="43"/>
      <c r="U248" s="53"/>
      <c r="V248" s="57"/>
      <c r="W248" s="43"/>
      <c r="X248" s="43"/>
      <c r="Y248" s="43"/>
      <c r="Z248" s="43"/>
      <c r="AA248" s="53"/>
      <c r="AB248" s="57"/>
      <c r="AC248" s="43"/>
      <c r="AD248" s="43"/>
      <c r="AE248" s="43"/>
      <c r="AF248" s="43"/>
      <c r="AG248" s="53"/>
      <c r="AH248" s="57"/>
      <c r="AI248" s="43"/>
      <c r="AJ248" s="43"/>
      <c r="AK248" s="43"/>
      <c r="AL248" s="43"/>
      <c r="AM248" s="53"/>
      <c r="AN248" s="57"/>
      <c r="AO248" s="43"/>
      <c r="AP248" s="43"/>
      <c r="AQ248" s="43"/>
      <c r="AR248" s="43"/>
      <c r="AS248" s="53"/>
      <c r="AT248" s="57"/>
      <c r="AU248" s="43"/>
      <c r="AV248" s="43"/>
      <c r="AW248" s="43"/>
      <c r="AX248" s="43"/>
      <c r="AY248" s="53"/>
      <c r="AZ248" s="57"/>
      <c r="BA248" s="43"/>
      <c r="BB248" s="43"/>
      <c r="BC248" s="43"/>
      <c r="BD248" s="54"/>
    </row>
    <row r="249" spans="2:56" s="51" customFormat="1" x14ac:dyDescent="0.2">
      <c r="B249" s="43"/>
      <c r="C249" s="43"/>
      <c r="D249" s="52"/>
      <c r="E249" s="43"/>
      <c r="F249" s="43"/>
      <c r="G249" s="43"/>
      <c r="H249" s="43"/>
      <c r="I249" s="53"/>
      <c r="J249" s="57"/>
      <c r="K249" s="43"/>
      <c r="L249" s="43"/>
      <c r="M249" s="43"/>
      <c r="N249" s="86"/>
      <c r="O249" s="53"/>
      <c r="P249" s="57"/>
      <c r="Q249" s="43"/>
      <c r="R249" s="43"/>
      <c r="S249" s="43"/>
      <c r="T249" s="43"/>
      <c r="U249" s="53"/>
      <c r="V249" s="57"/>
      <c r="W249" s="43"/>
      <c r="X249" s="43"/>
      <c r="Y249" s="43"/>
      <c r="Z249" s="43"/>
      <c r="AA249" s="53"/>
      <c r="AB249" s="57"/>
      <c r="AC249" s="43"/>
      <c r="AD249" s="43"/>
      <c r="AE249" s="43"/>
      <c r="AF249" s="43"/>
      <c r="AG249" s="53"/>
      <c r="AH249" s="57"/>
      <c r="AI249" s="43"/>
      <c r="AJ249" s="43"/>
      <c r="AK249" s="43"/>
      <c r="AL249" s="43"/>
      <c r="AM249" s="53"/>
      <c r="AN249" s="57"/>
      <c r="AO249" s="43"/>
      <c r="AP249" s="43"/>
      <c r="AQ249" s="43"/>
      <c r="AR249" s="43"/>
      <c r="AS249" s="53"/>
      <c r="AT249" s="57"/>
      <c r="AU249" s="43"/>
      <c r="AV249" s="43"/>
      <c r="AW249" s="43"/>
      <c r="AX249" s="43"/>
      <c r="AY249" s="53"/>
      <c r="AZ249" s="57"/>
      <c r="BA249" s="43"/>
      <c r="BB249" s="43"/>
      <c r="BC249" s="43"/>
      <c r="BD249" s="54"/>
    </row>
    <row r="250" spans="2:56" s="51" customFormat="1" x14ac:dyDescent="0.2">
      <c r="B250" s="43"/>
      <c r="C250" s="43"/>
      <c r="D250" s="52"/>
      <c r="E250" s="43"/>
      <c r="F250" s="43"/>
      <c r="G250" s="43"/>
      <c r="H250" s="43"/>
      <c r="I250" s="53"/>
      <c r="J250" s="57"/>
      <c r="K250" s="43"/>
      <c r="L250" s="43"/>
      <c r="M250" s="43"/>
      <c r="N250" s="86"/>
      <c r="O250" s="53"/>
      <c r="P250" s="57"/>
      <c r="Q250" s="43"/>
      <c r="R250" s="43"/>
      <c r="S250" s="43"/>
      <c r="T250" s="43"/>
      <c r="U250" s="53"/>
      <c r="V250" s="57"/>
      <c r="W250" s="43"/>
      <c r="X250" s="43"/>
      <c r="Y250" s="43"/>
      <c r="Z250" s="43"/>
      <c r="AA250" s="53"/>
      <c r="AB250" s="57"/>
      <c r="AC250" s="43"/>
      <c r="AD250" s="43"/>
      <c r="AE250" s="43"/>
      <c r="AF250" s="43"/>
      <c r="AG250" s="53"/>
      <c r="AH250" s="57"/>
      <c r="AI250" s="43"/>
      <c r="AJ250" s="43"/>
      <c r="AK250" s="43"/>
      <c r="AL250" s="43"/>
      <c r="AM250" s="53"/>
      <c r="AN250" s="57"/>
      <c r="AO250" s="43"/>
      <c r="AP250" s="43"/>
      <c r="AQ250" s="43"/>
      <c r="AR250" s="43"/>
      <c r="AS250" s="53"/>
      <c r="AT250" s="57"/>
      <c r="AU250" s="43"/>
      <c r="AV250" s="43"/>
      <c r="AW250" s="43"/>
      <c r="AX250" s="43"/>
      <c r="AY250" s="53"/>
      <c r="AZ250" s="57"/>
      <c r="BA250" s="43"/>
      <c r="BB250" s="43"/>
      <c r="BC250" s="43"/>
      <c r="BD250" s="54"/>
    </row>
    <row r="251" spans="2:56" s="51" customFormat="1" x14ac:dyDescent="0.2">
      <c r="B251" s="43"/>
      <c r="C251" s="43"/>
      <c r="D251" s="52"/>
      <c r="E251" s="43"/>
      <c r="F251" s="43"/>
      <c r="G251" s="43"/>
      <c r="H251" s="43"/>
      <c r="I251" s="53"/>
      <c r="J251" s="57"/>
      <c r="K251" s="43"/>
      <c r="L251" s="43"/>
      <c r="M251" s="43"/>
      <c r="N251" s="86"/>
      <c r="O251" s="53"/>
      <c r="P251" s="57"/>
      <c r="Q251" s="43"/>
      <c r="R251" s="43"/>
      <c r="S251" s="43"/>
      <c r="T251" s="43"/>
      <c r="U251" s="53"/>
      <c r="V251" s="57"/>
      <c r="W251" s="43"/>
      <c r="X251" s="43"/>
      <c r="Y251" s="43"/>
      <c r="Z251" s="43"/>
      <c r="AA251" s="53"/>
      <c r="AB251" s="57"/>
      <c r="AC251" s="43"/>
      <c r="AD251" s="43"/>
      <c r="AE251" s="43"/>
      <c r="AF251" s="43"/>
      <c r="AG251" s="53"/>
      <c r="AH251" s="57"/>
      <c r="AI251" s="43"/>
      <c r="AJ251" s="43"/>
      <c r="AK251" s="43"/>
      <c r="AL251" s="43"/>
      <c r="AM251" s="53"/>
      <c r="AN251" s="57"/>
      <c r="AO251" s="43"/>
      <c r="AP251" s="43"/>
      <c r="AQ251" s="43"/>
      <c r="AR251" s="43"/>
      <c r="AS251" s="53"/>
      <c r="AT251" s="57"/>
      <c r="AU251" s="43"/>
      <c r="AV251" s="43"/>
      <c r="AW251" s="43"/>
      <c r="AX251" s="43"/>
      <c r="AY251" s="53"/>
      <c r="AZ251" s="57"/>
      <c r="BA251" s="43"/>
      <c r="BB251" s="43"/>
      <c r="BC251" s="43"/>
      <c r="BD251" s="54"/>
    </row>
    <row r="252" spans="2:56" s="51" customFormat="1" x14ac:dyDescent="0.2">
      <c r="B252" s="43"/>
      <c r="C252" s="43"/>
      <c r="D252" s="52"/>
      <c r="E252" s="43"/>
      <c r="F252" s="43"/>
      <c r="G252" s="43"/>
      <c r="H252" s="43"/>
      <c r="I252" s="53"/>
      <c r="J252" s="57"/>
      <c r="K252" s="43"/>
      <c r="L252" s="43"/>
      <c r="M252" s="43"/>
      <c r="N252" s="86"/>
      <c r="O252" s="53"/>
      <c r="P252" s="57"/>
      <c r="Q252" s="43"/>
      <c r="R252" s="43"/>
      <c r="S252" s="43"/>
      <c r="T252" s="43"/>
      <c r="U252" s="53"/>
      <c r="V252" s="57"/>
      <c r="W252" s="43"/>
      <c r="X252" s="43"/>
      <c r="Y252" s="43"/>
      <c r="Z252" s="43"/>
      <c r="AA252" s="53"/>
      <c r="AB252" s="57"/>
      <c r="AC252" s="43"/>
      <c r="AD252" s="43"/>
      <c r="AE252" s="43"/>
      <c r="AF252" s="43"/>
      <c r="AG252" s="53"/>
      <c r="AH252" s="57"/>
      <c r="AI252" s="43"/>
      <c r="AJ252" s="43"/>
      <c r="AK252" s="43"/>
      <c r="AL252" s="43"/>
      <c r="AM252" s="53"/>
      <c r="AN252" s="57"/>
      <c r="AO252" s="43"/>
      <c r="AP252" s="43"/>
      <c r="AQ252" s="43"/>
      <c r="AR252" s="43"/>
      <c r="AS252" s="53"/>
      <c r="AT252" s="57"/>
      <c r="AU252" s="43"/>
      <c r="AV252" s="43"/>
      <c r="AW252" s="43"/>
      <c r="AX252" s="43"/>
      <c r="AY252" s="53"/>
      <c r="AZ252" s="57"/>
      <c r="BA252" s="43"/>
      <c r="BB252" s="43"/>
      <c r="BC252" s="43"/>
      <c r="BD252" s="54"/>
    </row>
    <row r="253" spans="2:56" s="51" customFormat="1" x14ac:dyDescent="0.2">
      <c r="B253" s="43"/>
      <c r="C253" s="43"/>
      <c r="D253" s="52"/>
      <c r="E253" s="43"/>
      <c r="F253" s="43"/>
      <c r="G253" s="43"/>
      <c r="H253" s="43"/>
      <c r="I253" s="53"/>
      <c r="J253" s="57"/>
      <c r="K253" s="43"/>
      <c r="L253" s="43"/>
      <c r="M253" s="43"/>
      <c r="N253" s="86"/>
      <c r="O253" s="53"/>
      <c r="P253" s="57"/>
      <c r="Q253" s="43"/>
      <c r="R253" s="43"/>
      <c r="S253" s="43"/>
      <c r="T253" s="43"/>
      <c r="U253" s="53"/>
      <c r="V253" s="57"/>
      <c r="W253" s="43"/>
      <c r="X253" s="43"/>
      <c r="Y253" s="43"/>
      <c r="Z253" s="43"/>
      <c r="AA253" s="53"/>
      <c r="AB253" s="57"/>
      <c r="AC253" s="43"/>
      <c r="AD253" s="43"/>
      <c r="AE253" s="43"/>
      <c r="AF253" s="43"/>
      <c r="AG253" s="53"/>
      <c r="AH253" s="57"/>
      <c r="AI253" s="43"/>
      <c r="AJ253" s="43"/>
      <c r="AK253" s="43"/>
      <c r="AL253" s="43"/>
      <c r="AM253" s="53"/>
      <c r="AN253" s="57"/>
      <c r="AO253" s="43"/>
      <c r="AP253" s="43"/>
      <c r="AQ253" s="43"/>
      <c r="AR253" s="43"/>
      <c r="AS253" s="53"/>
      <c r="AT253" s="57"/>
      <c r="AU253" s="43"/>
      <c r="AV253" s="43"/>
      <c r="AW253" s="43"/>
      <c r="AX253" s="43"/>
      <c r="AY253" s="53"/>
      <c r="AZ253" s="57"/>
      <c r="BA253" s="43"/>
      <c r="BB253" s="43"/>
      <c r="BC253" s="43"/>
      <c r="BD253" s="54"/>
    </row>
    <row r="254" spans="2:56" s="51" customFormat="1" x14ac:dyDescent="0.2">
      <c r="B254" s="43"/>
      <c r="C254" s="43"/>
      <c r="D254" s="52"/>
      <c r="E254" s="43"/>
      <c r="F254" s="43"/>
      <c r="G254" s="43"/>
      <c r="H254" s="43"/>
      <c r="I254" s="53"/>
      <c r="J254" s="57"/>
      <c r="K254" s="43"/>
      <c r="L254" s="43"/>
      <c r="M254" s="43"/>
      <c r="N254" s="86"/>
      <c r="O254" s="53"/>
      <c r="P254" s="57"/>
      <c r="Q254" s="43"/>
      <c r="R254" s="43"/>
      <c r="S254" s="43"/>
      <c r="T254" s="43"/>
      <c r="U254" s="53"/>
      <c r="V254" s="57"/>
      <c r="W254" s="43"/>
      <c r="X254" s="43"/>
      <c r="Y254" s="43"/>
      <c r="Z254" s="43"/>
      <c r="AA254" s="53"/>
      <c r="AB254" s="57"/>
      <c r="AC254" s="43"/>
      <c r="AD254" s="43"/>
      <c r="AE254" s="43"/>
      <c r="AF254" s="43"/>
      <c r="AG254" s="53"/>
      <c r="AH254" s="57"/>
      <c r="AI254" s="43"/>
      <c r="AJ254" s="43"/>
      <c r="AK254" s="43"/>
      <c r="AL254" s="43"/>
      <c r="AM254" s="53"/>
      <c r="AN254" s="57"/>
      <c r="AO254" s="43"/>
      <c r="AP254" s="43"/>
      <c r="AQ254" s="43"/>
      <c r="AR254" s="43"/>
      <c r="AS254" s="53"/>
      <c r="AT254" s="57"/>
      <c r="AU254" s="43"/>
      <c r="AV254" s="43"/>
      <c r="AW254" s="43"/>
      <c r="AX254" s="43"/>
      <c r="AY254" s="53"/>
      <c r="AZ254" s="57"/>
      <c r="BA254" s="43"/>
      <c r="BB254" s="43"/>
      <c r="BC254" s="43"/>
      <c r="BD254" s="54"/>
    </row>
    <row r="255" spans="2:56" s="51" customFormat="1" x14ac:dyDescent="0.2">
      <c r="B255" s="43"/>
      <c r="C255" s="43"/>
      <c r="D255" s="52"/>
      <c r="E255" s="43"/>
      <c r="F255" s="43"/>
      <c r="G255" s="43"/>
      <c r="H255" s="43"/>
      <c r="I255" s="53"/>
      <c r="J255" s="57"/>
      <c r="K255" s="43"/>
      <c r="L255" s="43"/>
      <c r="M255" s="43"/>
      <c r="N255" s="86"/>
      <c r="O255" s="53"/>
      <c r="P255" s="57"/>
      <c r="Q255" s="43"/>
      <c r="R255" s="43"/>
      <c r="S255" s="43"/>
      <c r="T255" s="43"/>
      <c r="U255" s="53"/>
      <c r="V255" s="57"/>
      <c r="W255" s="43"/>
      <c r="X255" s="43"/>
      <c r="Y255" s="43"/>
      <c r="Z255" s="43"/>
      <c r="AA255" s="53"/>
      <c r="AB255" s="57"/>
      <c r="AC255" s="43"/>
      <c r="AD255" s="43"/>
      <c r="AE255" s="43"/>
      <c r="AF255" s="43"/>
      <c r="AG255" s="53"/>
      <c r="AH255" s="57"/>
      <c r="AI255" s="43"/>
      <c r="AJ255" s="43"/>
      <c r="AK255" s="43"/>
      <c r="AL255" s="43"/>
      <c r="AM255" s="53"/>
      <c r="AN255" s="57"/>
      <c r="AO255" s="43"/>
      <c r="AP255" s="43"/>
      <c r="AQ255" s="43"/>
      <c r="AR255" s="43"/>
      <c r="AS255" s="53"/>
      <c r="AT255" s="57"/>
      <c r="AU255" s="43"/>
      <c r="AV255" s="43"/>
      <c r="AW255" s="43"/>
      <c r="AX255" s="43"/>
      <c r="AY255" s="53"/>
      <c r="AZ255" s="57"/>
      <c r="BA255" s="43"/>
      <c r="BB255" s="43"/>
      <c r="BC255" s="43"/>
      <c r="BD255" s="54"/>
    </row>
    <row r="256" spans="2:56" s="51" customFormat="1" x14ac:dyDescent="0.2">
      <c r="B256" s="43"/>
      <c r="C256" s="43"/>
      <c r="D256" s="52"/>
      <c r="E256" s="43"/>
      <c r="F256" s="43"/>
      <c r="G256" s="43"/>
      <c r="H256" s="43"/>
      <c r="I256" s="53"/>
      <c r="J256" s="57"/>
      <c r="K256" s="43"/>
      <c r="L256" s="43"/>
      <c r="M256" s="43"/>
      <c r="N256" s="86"/>
      <c r="O256" s="53"/>
      <c r="P256" s="57"/>
      <c r="Q256" s="43"/>
      <c r="R256" s="43"/>
      <c r="S256" s="43"/>
      <c r="T256" s="43"/>
      <c r="U256" s="53"/>
      <c r="V256" s="57"/>
      <c r="W256" s="43"/>
      <c r="X256" s="43"/>
      <c r="Y256" s="43"/>
      <c r="Z256" s="43"/>
      <c r="AA256" s="53"/>
      <c r="AB256" s="57"/>
      <c r="AC256" s="43"/>
      <c r="AD256" s="43"/>
      <c r="AE256" s="43"/>
      <c r="AF256" s="43"/>
      <c r="AG256" s="53"/>
      <c r="AH256" s="57"/>
      <c r="AI256" s="43"/>
      <c r="AJ256" s="43"/>
      <c r="AK256" s="43"/>
      <c r="AL256" s="43"/>
      <c r="AM256" s="53"/>
      <c r="AN256" s="57"/>
      <c r="AO256" s="43"/>
      <c r="AP256" s="43"/>
      <c r="AQ256" s="43"/>
      <c r="AR256" s="43"/>
      <c r="AS256" s="53"/>
      <c r="AT256" s="57"/>
      <c r="AU256" s="43"/>
      <c r="AV256" s="43"/>
      <c r="AW256" s="43"/>
      <c r="AX256" s="43"/>
      <c r="AY256" s="53"/>
      <c r="AZ256" s="57"/>
      <c r="BA256" s="43"/>
      <c r="BB256" s="43"/>
      <c r="BC256" s="43"/>
      <c r="BD256" s="54"/>
    </row>
    <row r="257" spans="2:56" s="51" customFormat="1" x14ac:dyDescent="0.2">
      <c r="B257" s="43"/>
      <c r="C257" s="43"/>
      <c r="D257" s="52"/>
      <c r="E257" s="43"/>
      <c r="F257" s="43"/>
      <c r="G257" s="43"/>
      <c r="H257" s="43"/>
      <c r="I257" s="53"/>
      <c r="J257" s="57"/>
      <c r="K257" s="43"/>
      <c r="L257" s="43"/>
      <c r="M257" s="43"/>
      <c r="N257" s="86"/>
      <c r="O257" s="53"/>
      <c r="P257" s="57"/>
      <c r="Q257" s="43"/>
      <c r="R257" s="43"/>
      <c r="S257" s="43"/>
      <c r="T257" s="43"/>
      <c r="U257" s="53"/>
      <c r="V257" s="57"/>
      <c r="W257" s="43"/>
      <c r="X257" s="43"/>
      <c r="Y257" s="43"/>
      <c r="Z257" s="43"/>
      <c r="AA257" s="53"/>
      <c r="AB257" s="57"/>
      <c r="AC257" s="43"/>
      <c r="AD257" s="43"/>
      <c r="AE257" s="43"/>
      <c r="AF257" s="43"/>
      <c r="AG257" s="53"/>
      <c r="AH257" s="57"/>
      <c r="AI257" s="43"/>
      <c r="AJ257" s="43"/>
      <c r="AK257" s="43"/>
      <c r="AL257" s="43"/>
      <c r="AM257" s="53"/>
      <c r="AN257" s="57"/>
      <c r="AO257" s="43"/>
      <c r="AP257" s="43"/>
      <c r="AQ257" s="43"/>
      <c r="AR257" s="43"/>
      <c r="AS257" s="53"/>
      <c r="AT257" s="57"/>
      <c r="AU257" s="43"/>
      <c r="AV257" s="43"/>
      <c r="AW257" s="43"/>
      <c r="AX257" s="43"/>
      <c r="AY257" s="53"/>
      <c r="AZ257" s="57"/>
      <c r="BA257" s="43"/>
      <c r="BB257" s="43"/>
      <c r="BC257" s="43"/>
      <c r="BD257" s="54"/>
    </row>
    <row r="258" spans="2:56" s="51" customFormat="1" x14ac:dyDescent="0.2">
      <c r="B258" s="43"/>
      <c r="C258" s="43"/>
      <c r="D258" s="52"/>
      <c r="E258" s="43"/>
      <c r="F258" s="43"/>
      <c r="G258" s="43"/>
      <c r="H258" s="43"/>
      <c r="I258" s="53"/>
      <c r="J258" s="57"/>
      <c r="K258" s="43"/>
      <c r="L258" s="43"/>
      <c r="M258" s="43"/>
      <c r="N258" s="86"/>
      <c r="O258" s="53"/>
      <c r="P258" s="57"/>
      <c r="Q258" s="43"/>
      <c r="R258" s="43"/>
      <c r="S258" s="43"/>
      <c r="T258" s="43"/>
      <c r="U258" s="53"/>
      <c r="V258" s="57"/>
      <c r="W258" s="43"/>
      <c r="X258" s="43"/>
      <c r="Y258" s="43"/>
      <c r="Z258" s="43"/>
      <c r="AA258" s="53"/>
      <c r="AB258" s="57"/>
      <c r="AC258" s="43"/>
      <c r="AD258" s="43"/>
      <c r="AE258" s="43"/>
      <c r="AF258" s="43"/>
      <c r="AG258" s="53"/>
      <c r="AH258" s="57"/>
      <c r="AI258" s="43"/>
      <c r="AJ258" s="43"/>
      <c r="AK258" s="43"/>
      <c r="AL258" s="43"/>
      <c r="AM258" s="53"/>
      <c r="AN258" s="57"/>
      <c r="AO258" s="43"/>
      <c r="AP258" s="43"/>
      <c r="AQ258" s="43"/>
      <c r="AR258" s="43"/>
      <c r="AS258" s="53"/>
      <c r="AT258" s="57"/>
      <c r="AU258" s="43"/>
      <c r="AV258" s="43"/>
      <c r="AW258" s="43"/>
      <c r="AX258" s="43"/>
      <c r="AY258" s="53"/>
      <c r="AZ258" s="57"/>
      <c r="BA258" s="43"/>
      <c r="BB258" s="43"/>
      <c r="BC258" s="43"/>
      <c r="BD258" s="54"/>
    </row>
    <row r="259" spans="2:56" s="51" customFormat="1" x14ac:dyDescent="0.2">
      <c r="B259" s="43"/>
      <c r="C259" s="43"/>
      <c r="D259" s="52"/>
      <c r="E259" s="43"/>
      <c r="F259" s="43"/>
      <c r="G259" s="43"/>
      <c r="H259" s="43"/>
      <c r="I259" s="53"/>
      <c r="J259" s="57"/>
      <c r="K259" s="43"/>
      <c r="L259" s="43"/>
      <c r="M259" s="43"/>
      <c r="N259" s="86"/>
      <c r="O259" s="53"/>
      <c r="P259" s="57"/>
      <c r="Q259" s="43"/>
      <c r="R259" s="43"/>
      <c r="S259" s="43"/>
      <c r="T259" s="43"/>
      <c r="U259" s="53"/>
      <c r="V259" s="57"/>
      <c r="W259" s="43"/>
      <c r="X259" s="43"/>
      <c r="Y259" s="43"/>
      <c r="Z259" s="43"/>
      <c r="AA259" s="53"/>
      <c r="AB259" s="57"/>
      <c r="AC259" s="43"/>
      <c r="AD259" s="43"/>
      <c r="AE259" s="43"/>
      <c r="AF259" s="43"/>
      <c r="AG259" s="53"/>
      <c r="AH259" s="57"/>
      <c r="AI259" s="43"/>
      <c r="AJ259" s="43"/>
      <c r="AK259" s="43"/>
      <c r="AL259" s="43"/>
      <c r="AM259" s="53"/>
      <c r="AN259" s="57"/>
      <c r="AO259" s="43"/>
      <c r="AP259" s="43"/>
      <c r="AQ259" s="43"/>
      <c r="AR259" s="43"/>
      <c r="AS259" s="53"/>
      <c r="AT259" s="57"/>
      <c r="AU259" s="43"/>
      <c r="AV259" s="43"/>
      <c r="AW259" s="43"/>
      <c r="AX259" s="43"/>
      <c r="AY259" s="53"/>
      <c r="AZ259" s="57"/>
      <c r="BA259" s="43"/>
      <c r="BB259" s="43"/>
      <c r="BC259" s="43"/>
      <c r="BD259" s="54"/>
    </row>
    <row r="260" spans="2:56" s="51" customFormat="1" x14ac:dyDescent="0.2">
      <c r="B260" s="43"/>
      <c r="C260" s="43"/>
      <c r="D260" s="52"/>
      <c r="E260" s="43"/>
      <c r="F260" s="43"/>
      <c r="G260" s="43"/>
      <c r="H260" s="43"/>
      <c r="I260" s="53"/>
      <c r="J260" s="57"/>
      <c r="K260" s="43"/>
      <c r="L260" s="43"/>
      <c r="M260" s="43"/>
      <c r="N260" s="86"/>
      <c r="O260" s="53"/>
      <c r="P260" s="57"/>
      <c r="Q260" s="43"/>
      <c r="R260" s="43"/>
      <c r="S260" s="43"/>
      <c r="T260" s="43"/>
      <c r="U260" s="53"/>
      <c r="V260" s="57"/>
      <c r="W260" s="43"/>
      <c r="X260" s="43"/>
      <c r="Y260" s="43"/>
      <c r="Z260" s="43"/>
      <c r="AA260" s="53"/>
      <c r="AB260" s="57"/>
      <c r="AC260" s="43"/>
      <c r="AD260" s="43"/>
      <c r="AE260" s="43"/>
      <c r="AF260" s="43"/>
      <c r="AG260" s="53"/>
      <c r="AH260" s="57"/>
      <c r="AI260" s="43"/>
      <c r="AJ260" s="43"/>
      <c r="AK260" s="43"/>
      <c r="AL260" s="43"/>
      <c r="AM260" s="53"/>
      <c r="AN260" s="57"/>
      <c r="AO260" s="43"/>
      <c r="AP260" s="43"/>
      <c r="AQ260" s="43"/>
      <c r="AR260" s="43"/>
      <c r="AS260" s="53"/>
      <c r="AT260" s="57"/>
      <c r="AU260" s="43"/>
      <c r="AV260" s="43"/>
      <c r="AW260" s="43"/>
      <c r="AX260" s="43"/>
      <c r="AY260" s="53"/>
      <c r="AZ260" s="57"/>
      <c r="BA260" s="43"/>
      <c r="BB260" s="43"/>
      <c r="BC260" s="43"/>
      <c r="BD260" s="54"/>
    </row>
    <row r="261" spans="2:56" s="51" customFormat="1" x14ac:dyDescent="0.2">
      <c r="B261" s="43"/>
      <c r="C261" s="43"/>
      <c r="D261" s="52"/>
      <c r="E261" s="43"/>
      <c r="F261" s="43"/>
      <c r="G261" s="43"/>
      <c r="H261" s="43"/>
      <c r="I261" s="53"/>
      <c r="J261" s="57"/>
      <c r="K261" s="43"/>
      <c r="L261" s="43"/>
      <c r="M261" s="43"/>
      <c r="N261" s="86"/>
      <c r="O261" s="53"/>
      <c r="P261" s="57"/>
      <c r="Q261" s="43"/>
      <c r="R261" s="43"/>
      <c r="S261" s="43"/>
      <c r="T261" s="43"/>
      <c r="U261" s="53"/>
      <c r="V261" s="57"/>
      <c r="W261" s="43"/>
      <c r="X261" s="43"/>
      <c r="Y261" s="43"/>
      <c r="Z261" s="43"/>
      <c r="AA261" s="53"/>
      <c r="AB261" s="57"/>
      <c r="AC261" s="43"/>
      <c r="AD261" s="43"/>
      <c r="AE261" s="43"/>
      <c r="AF261" s="43"/>
      <c r="AG261" s="53"/>
      <c r="AH261" s="57"/>
      <c r="AI261" s="43"/>
      <c r="AJ261" s="43"/>
      <c r="AK261" s="43"/>
      <c r="AL261" s="43"/>
      <c r="AM261" s="53"/>
      <c r="AN261" s="57"/>
      <c r="AO261" s="43"/>
      <c r="AP261" s="43"/>
      <c r="AQ261" s="43"/>
      <c r="AR261" s="43"/>
      <c r="AS261" s="53"/>
      <c r="AT261" s="57"/>
      <c r="AU261" s="43"/>
      <c r="AV261" s="43"/>
      <c r="AW261" s="43"/>
      <c r="AX261" s="43"/>
      <c r="AY261" s="53"/>
      <c r="AZ261" s="57"/>
      <c r="BA261" s="43"/>
      <c r="BB261" s="43"/>
      <c r="BC261" s="43"/>
      <c r="BD261" s="54"/>
    </row>
  </sheetData>
  <mergeCells count="17">
    <mergeCell ref="BD2:BD3"/>
    <mergeCell ref="D2:D4"/>
    <mergeCell ref="C2:C4"/>
    <mergeCell ref="B2:B4"/>
    <mergeCell ref="AL3:AP3"/>
    <mergeCell ref="AR3:AV3"/>
    <mergeCell ref="AX3:BB3"/>
    <mergeCell ref="H2:AD2"/>
    <mergeCell ref="AF2:BB2"/>
    <mergeCell ref="H3:L3"/>
    <mergeCell ref="N3:R3"/>
    <mergeCell ref="T3:X3"/>
    <mergeCell ref="Z3:AD3"/>
    <mergeCell ref="AF3:AJ3"/>
    <mergeCell ref="A2:A4"/>
    <mergeCell ref="E2:F3"/>
    <mergeCell ref="G2:G4"/>
  </mergeCells>
  <phoneticPr fontId="129" type="noConversion"/>
  <conditionalFormatting sqref="B171:B173 B27:B169 B22 B7 B175:B176 B178:B181 B15:B20 B9:B13">
    <cfRule type="duplicateValues" dxfId="157" priority="1"/>
  </conditionalFormatting>
  <pageMargins left="0.45" right="0.45" top="0.5" bottom="0.5" header="0.3" footer="0.3"/>
  <pageSetup orientation="landscape"/>
  <headerFooter>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L190"/>
  <sheetViews>
    <sheetView topLeftCell="A12" workbookViewId="0">
      <selection activeCell="N25" sqref="N25"/>
    </sheetView>
  </sheetViews>
  <sheetFormatPr baseColWidth="10" defaultColWidth="10.83203125" defaultRowHeight="12.75" customHeight="1" x14ac:dyDescent="0.2"/>
  <cols>
    <col min="1" max="1" width="10" style="175" customWidth="1"/>
    <col min="2" max="2" width="12.33203125" style="280" bestFit="1" customWidth="1"/>
    <col min="3" max="3" width="12.1640625" style="280" customWidth="1"/>
    <col min="4" max="4" width="11" style="280" customWidth="1"/>
    <col min="5" max="5" width="12.1640625" style="280" customWidth="1"/>
    <col min="6" max="6" width="7.5" style="280" customWidth="1"/>
    <col min="7" max="7" width="12" style="280" customWidth="1"/>
    <col min="8" max="8" width="7" style="280" bestFit="1" customWidth="1"/>
    <col min="9" max="9" width="10.33203125" style="280" bestFit="1" customWidth="1"/>
    <col min="10" max="10" width="6.1640625" style="280" bestFit="1" customWidth="1"/>
    <col min="11" max="11" width="8.6640625" style="280" bestFit="1" customWidth="1"/>
    <col min="12" max="12" width="8" style="280" bestFit="1" customWidth="1"/>
    <col min="13" max="13" width="1" style="280" customWidth="1"/>
    <col min="14" max="14" width="7.5" style="280" bestFit="1" customWidth="1"/>
    <col min="15" max="15" width="10" style="280" customWidth="1"/>
    <col min="16" max="16" width="6.1640625" style="280" bestFit="1" customWidth="1"/>
    <col min="17" max="17" width="8.33203125" style="280" bestFit="1" customWidth="1"/>
    <col min="18" max="18" width="6.83203125" style="280" bestFit="1" customWidth="1"/>
    <col min="19" max="19" width="1.1640625" style="280" customWidth="1"/>
    <col min="20" max="20" width="7.5" style="280" bestFit="1" customWidth="1"/>
    <col min="21" max="21" width="10" style="280" customWidth="1"/>
    <col min="22" max="22" width="5.83203125" style="280" bestFit="1" customWidth="1"/>
    <col min="23" max="23" width="9.33203125" style="280" customWidth="1"/>
    <col min="24" max="24" width="6.83203125" style="280" bestFit="1" customWidth="1"/>
    <col min="25" max="25" width="1.33203125" style="280" customWidth="1"/>
    <col min="26" max="26" width="7.5" style="280" bestFit="1" customWidth="1"/>
    <col min="27" max="27" width="10.1640625" style="280" customWidth="1"/>
    <col min="28" max="28" width="5.83203125" style="280" bestFit="1" customWidth="1"/>
    <col min="29" max="29" width="8.33203125" style="280" bestFit="1" customWidth="1"/>
    <col min="30" max="30" width="6.83203125" style="280" bestFit="1" customWidth="1"/>
    <col min="31" max="31" width="1.1640625" style="280" customWidth="1"/>
    <col min="32" max="32" width="7.5" style="280" bestFit="1" customWidth="1"/>
    <col min="33" max="33" width="10.33203125" style="280" customWidth="1"/>
    <col min="34" max="34" width="5.83203125" style="280" bestFit="1" customWidth="1"/>
    <col min="35" max="35" width="8.33203125" style="280" bestFit="1" customWidth="1"/>
    <col min="36" max="36" width="5.83203125" style="280" bestFit="1" customWidth="1"/>
    <col min="37" max="37" width="1.6640625" style="280" customWidth="1"/>
    <col min="38" max="38" width="13.5" style="237" bestFit="1" customWidth="1"/>
    <col min="39" max="16384" width="10.83203125" style="175"/>
  </cols>
  <sheetData>
    <row r="1" spans="1:38" s="1011" customFormat="1" ht="36" customHeight="1" thickBot="1" x14ac:dyDescent="0.25">
      <c r="A1" s="1005" t="s">
        <v>9447</v>
      </c>
      <c r="B1" s="1003"/>
      <c r="C1" s="1003"/>
      <c r="D1" s="1003"/>
      <c r="E1" s="1003"/>
      <c r="F1" s="1003"/>
      <c r="G1" s="1003"/>
      <c r="H1" s="1003"/>
      <c r="I1" s="1003"/>
      <c r="J1" s="1003"/>
      <c r="K1" s="1003"/>
      <c r="L1" s="1003"/>
      <c r="M1" s="1003"/>
      <c r="N1" s="1003"/>
      <c r="O1" s="1003"/>
      <c r="P1" s="1003"/>
      <c r="Q1" s="1003"/>
      <c r="R1" s="1003"/>
      <c r="S1" s="1003"/>
      <c r="T1" s="1003"/>
      <c r="U1" s="1003"/>
      <c r="V1" s="975"/>
      <c r="W1" s="975"/>
      <c r="X1" s="975"/>
      <c r="Y1" s="1003"/>
      <c r="Z1" s="1003"/>
      <c r="AA1" s="1003"/>
      <c r="AB1" s="1003"/>
      <c r="AC1" s="1003"/>
      <c r="AD1" s="1003"/>
      <c r="AE1" s="1003"/>
      <c r="AF1" s="1003"/>
      <c r="AG1" s="1003"/>
      <c r="AH1" s="1003"/>
      <c r="AI1" s="1003"/>
      <c r="AJ1" s="1003"/>
      <c r="AK1" s="1003"/>
      <c r="AL1" s="1010"/>
    </row>
    <row r="2" spans="1:38" s="251" customFormat="1" ht="21" customHeight="1" x14ac:dyDescent="0.2">
      <c r="A2" s="1452" t="s">
        <v>1340</v>
      </c>
      <c r="B2" s="1448" t="s">
        <v>1279</v>
      </c>
      <c r="C2" s="1448" t="s">
        <v>958</v>
      </c>
      <c r="D2" s="1448" t="s">
        <v>45</v>
      </c>
      <c r="E2" s="1479" t="s">
        <v>1272</v>
      </c>
      <c r="F2" s="1479"/>
      <c r="G2" s="1448" t="s">
        <v>2402</v>
      </c>
      <c r="H2" s="1481" t="s">
        <v>1275</v>
      </c>
      <c r="I2" s="1481"/>
      <c r="J2" s="1481"/>
      <c r="K2" s="1481"/>
      <c r="L2" s="1481"/>
      <c r="M2" s="1481"/>
      <c r="N2" s="1481"/>
      <c r="O2" s="1481"/>
      <c r="P2" s="1481"/>
      <c r="Q2" s="1481"/>
      <c r="R2" s="1481"/>
      <c r="S2" s="1481"/>
      <c r="T2" s="1481"/>
      <c r="U2" s="1481"/>
      <c r="V2" s="1481"/>
      <c r="W2" s="1481"/>
      <c r="X2" s="1481"/>
      <c r="Y2" s="1481"/>
      <c r="Z2" s="1481"/>
      <c r="AA2" s="1481"/>
      <c r="AB2" s="1481"/>
      <c r="AC2" s="1481"/>
      <c r="AD2" s="1481"/>
      <c r="AE2" s="1481"/>
      <c r="AF2" s="1481"/>
      <c r="AG2" s="1481"/>
      <c r="AH2" s="1481"/>
      <c r="AI2" s="1481"/>
      <c r="AJ2" s="1481"/>
      <c r="AK2" s="1481"/>
      <c r="AL2" s="1481"/>
    </row>
    <row r="3" spans="1:38" s="251" customFormat="1" ht="21" customHeight="1" x14ac:dyDescent="0.2">
      <c r="A3" s="1470"/>
      <c r="B3" s="1473"/>
      <c r="C3" s="1473"/>
      <c r="D3" s="1473"/>
      <c r="E3" s="1480"/>
      <c r="F3" s="1480"/>
      <c r="G3" s="1473"/>
      <c r="H3" s="1482" t="s">
        <v>959</v>
      </c>
      <c r="I3" s="1482"/>
      <c r="J3" s="1482"/>
      <c r="K3" s="1482"/>
      <c r="L3" s="1482"/>
      <c r="M3" s="566"/>
      <c r="N3" s="1482" t="s">
        <v>960</v>
      </c>
      <c r="O3" s="1482"/>
      <c r="P3" s="1482"/>
      <c r="Q3" s="1482"/>
      <c r="R3" s="1482"/>
      <c r="S3" s="566"/>
      <c r="T3" s="1482" t="s">
        <v>963</v>
      </c>
      <c r="U3" s="1482"/>
      <c r="V3" s="1482"/>
      <c r="W3" s="1482"/>
      <c r="X3" s="1482"/>
      <c r="Y3" s="566"/>
      <c r="Z3" s="1482" t="s">
        <v>961</v>
      </c>
      <c r="AA3" s="1482"/>
      <c r="AB3" s="1482"/>
      <c r="AC3" s="1482"/>
      <c r="AD3" s="1482"/>
      <c r="AE3" s="566"/>
      <c r="AF3" s="1482" t="s">
        <v>962</v>
      </c>
      <c r="AG3" s="1482"/>
      <c r="AH3" s="1482"/>
      <c r="AI3" s="1482"/>
      <c r="AJ3" s="1482"/>
      <c r="AK3" s="566"/>
      <c r="AL3" s="172" t="s">
        <v>1324</v>
      </c>
    </row>
    <row r="4" spans="1:38" s="278" customFormat="1" ht="34" customHeight="1" x14ac:dyDescent="0.2">
      <c r="A4" s="1453"/>
      <c r="B4" s="1449"/>
      <c r="C4" s="1449"/>
      <c r="D4" s="1449"/>
      <c r="E4" s="840" t="s">
        <v>1281</v>
      </c>
      <c r="F4" s="840" t="s">
        <v>858</v>
      </c>
      <c r="G4" s="1449"/>
      <c r="H4" s="840" t="s">
        <v>1278</v>
      </c>
      <c r="I4" s="225" t="s">
        <v>2397</v>
      </c>
      <c r="J4" s="840" t="s">
        <v>46</v>
      </c>
      <c r="K4" s="840" t="s">
        <v>2393</v>
      </c>
      <c r="L4" s="157" t="s">
        <v>0</v>
      </c>
      <c r="M4" s="840"/>
      <c r="N4" s="840" t="s">
        <v>1278</v>
      </c>
      <c r="O4" s="225" t="s">
        <v>2397</v>
      </c>
      <c r="P4" s="840" t="s">
        <v>46</v>
      </c>
      <c r="Q4" s="840" t="s">
        <v>2393</v>
      </c>
      <c r="R4" s="157" t="s">
        <v>0</v>
      </c>
      <c r="S4" s="840"/>
      <c r="T4" s="840" t="s">
        <v>1278</v>
      </c>
      <c r="U4" s="225" t="s">
        <v>2397</v>
      </c>
      <c r="V4" s="840" t="s">
        <v>46</v>
      </c>
      <c r="W4" s="840" t="s">
        <v>2393</v>
      </c>
      <c r="X4" s="157" t="s">
        <v>0</v>
      </c>
      <c r="Y4" s="840"/>
      <c r="Z4" s="840" t="s">
        <v>1278</v>
      </c>
      <c r="AA4" s="225" t="s">
        <v>2397</v>
      </c>
      <c r="AB4" s="840" t="s">
        <v>46</v>
      </c>
      <c r="AC4" s="840" t="s">
        <v>2393</v>
      </c>
      <c r="AD4" s="157" t="s">
        <v>0</v>
      </c>
      <c r="AE4" s="840"/>
      <c r="AF4" s="840" t="s">
        <v>1278</v>
      </c>
      <c r="AG4" s="225" t="s">
        <v>2397</v>
      </c>
      <c r="AH4" s="840" t="s">
        <v>46</v>
      </c>
      <c r="AI4" s="840" t="s">
        <v>2393</v>
      </c>
      <c r="AJ4" s="157" t="s">
        <v>0</v>
      </c>
      <c r="AK4" s="840"/>
      <c r="AL4" s="307" t="s">
        <v>2393</v>
      </c>
    </row>
    <row r="5" spans="1:38" s="184" customFormat="1" ht="21" customHeight="1" x14ac:dyDescent="0.2">
      <c r="A5" s="185" t="s">
        <v>9341</v>
      </c>
      <c r="H5" s="280"/>
      <c r="AL5" s="308"/>
    </row>
    <row r="6" spans="1:38" s="184" customFormat="1" ht="21" customHeight="1" x14ac:dyDescent="0.2">
      <c r="A6" s="153" t="s">
        <v>9417</v>
      </c>
      <c r="B6" s="309"/>
      <c r="AL6" s="308"/>
    </row>
    <row r="7" spans="1:38" ht="21" customHeight="1" x14ac:dyDescent="0.2">
      <c r="A7" s="175" t="s">
        <v>967</v>
      </c>
      <c r="B7" s="280" t="s">
        <v>36</v>
      </c>
      <c r="C7" s="280" t="s">
        <v>37</v>
      </c>
      <c r="D7" s="176" t="s">
        <v>38</v>
      </c>
      <c r="E7" s="280" t="s">
        <v>1</v>
      </c>
      <c r="F7" s="280" t="s">
        <v>3</v>
      </c>
      <c r="G7" s="7" t="s">
        <v>1316</v>
      </c>
      <c r="H7" s="198">
        <v>2.7520325372169599E-2</v>
      </c>
      <c r="I7" s="12">
        <v>4.7461411837901403E-2</v>
      </c>
      <c r="J7" s="12">
        <v>6.5474308912110597E-3</v>
      </c>
      <c r="K7" s="237">
        <v>4.2029311076069802E-13</v>
      </c>
      <c r="L7" s="183">
        <v>449889</v>
      </c>
      <c r="M7" s="239"/>
      <c r="N7" s="198">
        <v>3.6034703639985502E-3</v>
      </c>
      <c r="O7" s="12">
        <v>8.6654400259549805E-2</v>
      </c>
      <c r="P7" s="12">
        <v>7.1420620963956696E-2</v>
      </c>
      <c r="Q7" s="215">
        <v>0.2250164227033</v>
      </c>
      <c r="R7" s="183">
        <v>27610</v>
      </c>
      <c r="S7" s="239"/>
      <c r="T7" s="198">
        <v>1.8368599925164999E-3</v>
      </c>
      <c r="U7" s="12">
        <v>-8.8459675780477198E-2</v>
      </c>
      <c r="V7" s="12">
        <v>9.6379080517316099E-2</v>
      </c>
      <c r="W7" s="215">
        <v>0.35870752419565799</v>
      </c>
      <c r="X7" s="183">
        <v>29398</v>
      </c>
      <c r="Z7" s="198">
        <v>9.7960290614556196E-3</v>
      </c>
      <c r="AA7" s="12">
        <v>-5.0806080768550803E-2</v>
      </c>
      <c r="AB7" s="12">
        <v>7.0883844190051296E-2</v>
      </c>
      <c r="AC7" s="215">
        <v>0.47352762433955498</v>
      </c>
      <c r="AD7" s="183">
        <v>10772</v>
      </c>
      <c r="AF7" s="198" t="s">
        <v>768</v>
      </c>
      <c r="AG7" s="12" t="s">
        <v>768</v>
      </c>
      <c r="AH7" s="12" t="s">
        <v>768</v>
      </c>
      <c r="AI7" s="215" t="s">
        <v>768</v>
      </c>
      <c r="AJ7" s="183" t="s">
        <v>768</v>
      </c>
      <c r="AK7" s="183"/>
      <c r="AL7" s="273">
        <v>0.24390000000000001</v>
      </c>
    </row>
    <row r="8" spans="1:38" ht="21" customHeight="1" x14ac:dyDescent="0.2">
      <c r="A8" s="175" t="s">
        <v>967</v>
      </c>
      <c r="B8" s="181" t="s">
        <v>49</v>
      </c>
      <c r="C8" s="181" t="s">
        <v>52</v>
      </c>
      <c r="D8" s="182" t="s">
        <v>42</v>
      </c>
      <c r="E8" s="181" t="s">
        <v>4</v>
      </c>
      <c r="F8" s="181" t="s">
        <v>2</v>
      </c>
      <c r="G8" s="188" t="s">
        <v>113</v>
      </c>
      <c r="H8" s="198">
        <v>4.2144552517243798E-2</v>
      </c>
      <c r="I8" s="12">
        <v>3.3333844977193799E-2</v>
      </c>
      <c r="J8" s="12">
        <v>5.5553171742527101E-3</v>
      </c>
      <c r="K8" s="237">
        <v>1.9689319376282301E-9</v>
      </c>
      <c r="L8" s="183">
        <v>424790</v>
      </c>
      <c r="N8" s="198">
        <v>0.243581917199303</v>
      </c>
      <c r="O8" s="12">
        <v>-6.2334598419018601E-3</v>
      </c>
      <c r="P8" s="12">
        <v>1.0773032675479801E-2</v>
      </c>
      <c r="Q8" s="215">
        <v>0.56284763173432995</v>
      </c>
      <c r="R8" s="183">
        <v>24094</v>
      </c>
      <c r="T8" s="198">
        <v>6.0875736390230598E-2</v>
      </c>
      <c r="U8" s="12">
        <v>1.2053624286041601E-2</v>
      </c>
      <c r="V8" s="12">
        <v>1.7577081904438401E-2</v>
      </c>
      <c r="W8" s="215">
        <v>0.49286573423027003</v>
      </c>
      <c r="X8" s="183">
        <v>29398</v>
      </c>
      <c r="Z8" s="198">
        <v>9.9455048950984004E-2</v>
      </c>
      <c r="AA8" s="12">
        <v>2.2459891036999E-2</v>
      </c>
      <c r="AB8" s="12">
        <v>2.3632624910518998E-2</v>
      </c>
      <c r="AC8" s="215">
        <v>0.341920987050845</v>
      </c>
      <c r="AD8" s="183">
        <v>10772</v>
      </c>
      <c r="AF8" s="198">
        <v>1.5274026564091E-3</v>
      </c>
      <c r="AG8" s="12">
        <v>5.92832890490365E-2</v>
      </c>
      <c r="AH8" s="12">
        <v>0.192184134835265</v>
      </c>
      <c r="AI8" s="215">
        <v>0.75772373887345601</v>
      </c>
      <c r="AJ8" s="183">
        <v>8839</v>
      </c>
      <c r="AL8" s="273">
        <v>3.8159999999999999E-2</v>
      </c>
    </row>
    <row r="9" spans="1:38" ht="21" customHeight="1" x14ac:dyDescent="0.2">
      <c r="A9" s="175" t="s">
        <v>967</v>
      </c>
      <c r="B9" s="280" t="s">
        <v>43</v>
      </c>
      <c r="C9" s="280" t="s">
        <v>44</v>
      </c>
      <c r="D9" s="176" t="s">
        <v>42</v>
      </c>
      <c r="E9" s="280" t="s">
        <v>1</v>
      </c>
      <c r="F9" s="280" t="s">
        <v>2</v>
      </c>
      <c r="G9" s="7" t="s">
        <v>1316</v>
      </c>
      <c r="H9" s="198">
        <v>4.2122125091612103E-2</v>
      </c>
      <c r="I9" s="12">
        <v>3.3617770273032498E-2</v>
      </c>
      <c r="J9" s="12">
        <v>5.45646887026679E-3</v>
      </c>
      <c r="K9" s="237">
        <v>7.2248047996547497E-10</v>
      </c>
      <c r="L9" s="183">
        <v>440171</v>
      </c>
      <c r="M9" s="239"/>
      <c r="N9" s="198">
        <v>6.25898922366933E-3</v>
      </c>
      <c r="O9" s="12">
        <v>5.7431814896944003E-2</v>
      </c>
      <c r="P9" s="12">
        <v>5.4558438265439602E-2</v>
      </c>
      <c r="Q9" s="215">
        <v>0.29249408047227399</v>
      </c>
      <c r="R9" s="183">
        <v>27411</v>
      </c>
      <c r="S9" s="239"/>
      <c r="T9" s="198">
        <v>6.0736974093299603E-2</v>
      </c>
      <c r="U9" s="12">
        <v>1.1608654720777999E-2</v>
      </c>
      <c r="V9" s="12">
        <v>1.76433447321909E-2</v>
      </c>
      <c r="W9" s="215">
        <v>0.51056239141784499</v>
      </c>
      <c r="X9" s="183">
        <v>29282</v>
      </c>
      <c r="Z9" s="198">
        <v>4.5538466315896003E-2</v>
      </c>
      <c r="AA9" s="12">
        <v>1.51990667486242E-2</v>
      </c>
      <c r="AB9" s="12">
        <v>3.46780126164071E-2</v>
      </c>
      <c r="AC9" s="215">
        <v>0.66117522548693897</v>
      </c>
      <c r="AD9" s="183">
        <v>9883</v>
      </c>
      <c r="AF9" s="198">
        <v>1.5143521351193899E-3</v>
      </c>
      <c r="AG9" s="12">
        <v>-2.4354122937178101E-2</v>
      </c>
      <c r="AH9" s="12">
        <v>0.19602934708477801</v>
      </c>
      <c r="AI9" s="215">
        <v>0.901127526653001</v>
      </c>
      <c r="AJ9" s="183">
        <v>8585</v>
      </c>
      <c r="AK9" s="183"/>
      <c r="AL9" s="273">
        <v>0.75119999999999998</v>
      </c>
    </row>
    <row r="10" spans="1:38" ht="21" customHeight="1" x14ac:dyDescent="0.2">
      <c r="A10" s="175" t="s">
        <v>967</v>
      </c>
      <c r="B10" s="280" t="s">
        <v>11</v>
      </c>
      <c r="C10" s="280" t="s">
        <v>12</v>
      </c>
      <c r="D10" s="176" t="s">
        <v>13</v>
      </c>
      <c r="E10" s="280" t="s">
        <v>2</v>
      </c>
      <c r="F10" s="280" t="s">
        <v>4</v>
      </c>
      <c r="G10" s="7" t="s">
        <v>1316</v>
      </c>
      <c r="H10" s="198">
        <v>1.19626397363717E-2</v>
      </c>
      <c r="I10" s="12">
        <v>7.2418894085699903E-2</v>
      </c>
      <c r="J10" s="12">
        <v>9.9516194964640904E-3</v>
      </c>
      <c r="K10" s="237">
        <v>3.4108162122566602E-13</v>
      </c>
      <c r="L10" s="183">
        <v>438041</v>
      </c>
      <c r="M10" s="239"/>
      <c r="N10" s="198">
        <v>1.8098367106845301E-3</v>
      </c>
      <c r="O10" s="12">
        <v>-5.7335925974539299E-2</v>
      </c>
      <c r="P10" s="12">
        <v>0.102241887966912</v>
      </c>
      <c r="Q10" s="215">
        <v>0.57494272096618604</v>
      </c>
      <c r="R10" s="183">
        <v>27610</v>
      </c>
      <c r="S10" s="239"/>
      <c r="T10" s="198">
        <v>2.7893043672018499E-3</v>
      </c>
      <c r="U10" s="12">
        <v>0.23867581778857699</v>
      </c>
      <c r="V10" s="12">
        <v>7.8192763030689394E-2</v>
      </c>
      <c r="W10" s="12">
        <v>2.2701715413229601E-3</v>
      </c>
      <c r="X10" s="183">
        <v>29398</v>
      </c>
      <c r="Z10" s="198">
        <v>2.69343809413294E-3</v>
      </c>
      <c r="AA10" s="12">
        <v>5.9458119734529601E-2</v>
      </c>
      <c r="AB10" s="12">
        <v>0.132005193827754</v>
      </c>
      <c r="AC10" s="215">
        <v>0.65240576791260896</v>
      </c>
      <c r="AD10" s="183">
        <v>10772</v>
      </c>
      <c r="AF10" s="198" t="s">
        <v>768</v>
      </c>
      <c r="AG10" s="12" t="s">
        <v>768</v>
      </c>
      <c r="AH10" s="12" t="s">
        <v>768</v>
      </c>
      <c r="AI10" s="215" t="s">
        <v>768</v>
      </c>
      <c r="AJ10" s="183" t="s">
        <v>768</v>
      </c>
      <c r="AK10" s="183"/>
      <c r="AL10" s="273">
        <v>0.10349999999999999</v>
      </c>
    </row>
    <row r="11" spans="1:38" ht="21" customHeight="1" x14ac:dyDescent="0.2">
      <c r="A11" s="175" t="s">
        <v>967</v>
      </c>
      <c r="B11" s="280" t="s">
        <v>14</v>
      </c>
      <c r="C11" s="280" t="s">
        <v>15</v>
      </c>
      <c r="D11" s="176" t="s">
        <v>16</v>
      </c>
      <c r="E11" s="280" t="s">
        <v>3</v>
      </c>
      <c r="F11" s="280" t="s">
        <v>2</v>
      </c>
      <c r="G11" s="6" t="s">
        <v>1316</v>
      </c>
      <c r="H11" s="198">
        <v>3.4584010156390101E-2</v>
      </c>
      <c r="I11" s="12">
        <v>3.9294951532982798E-2</v>
      </c>
      <c r="J11" s="12">
        <v>5.8956638957269299E-3</v>
      </c>
      <c r="K11" s="237">
        <v>2.64557884613973E-11</v>
      </c>
      <c r="L11" s="183">
        <v>443762</v>
      </c>
      <c r="M11" s="239"/>
      <c r="N11" s="198">
        <v>6.4127493882651203E-3</v>
      </c>
      <c r="O11" s="12">
        <v>2.0689515911813901E-2</v>
      </c>
      <c r="P11" s="12">
        <v>5.3622794624590603E-2</v>
      </c>
      <c r="Q11" s="215">
        <v>0.69961935648765095</v>
      </c>
      <c r="R11" s="183">
        <v>27610</v>
      </c>
      <c r="S11" s="239"/>
      <c r="T11" s="198">
        <v>8.5898038400571506E-3</v>
      </c>
      <c r="U11" s="12">
        <v>0.10243696866836099</v>
      </c>
      <c r="V11" s="12">
        <v>4.3897972639044602E-2</v>
      </c>
      <c r="W11" s="215">
        <v>1.9620665020722398E-2</v>
      </c>
      <c r="X11" s="183">
        <v>29398</v>
      </c>
      <c r="Z11" s="198">
        <v>1.1007429774415199E-2</v>
      </c>
      <c r="AA11" s="12">
        <v>6.9839880458682294E-2</v>
      </c>
      <c r="AB11" s="12">
        <v>6.5832628753937403E-2</v>
      </c>
      <c r="AC11" s="215">
        <v>0.28874884939331902</v>
      </c>
      <c r="AD11" s="183">
        <v>10772</v>
      </c>
      <c r="AF11" s="713">
        <v>1.69702230116529E-4</v>
      </c>
      <c r="AG11" s="12">
        <v>0.70117448258797199</v>
      </c>
      <c r="AH11" s="12">
        <v>0.57247831067587496</v>
      </c>
      <c r="AI11" s="215">
        <v>0.22064857867236601</v>
      </c>
      <c r="AJ11" s="183">
        <v>8839</v>
      </c>
      <c r="AK11" s="183"/>
      <c r="AL11" s="215">
        <v>0.45140000000000002</v>
      </c>
    </row>
    <row r="12" spans="1:38" ht="21" customHeight="1" x14ac:dyDescent="0.2">
      <c r="A12" s="175" t="s">
        <v>967</v>
      </c>
      <c r="B12" s="280" t="s">
        <v>17</v>
      </c>
      <c r="C12" s="280" t="s">
        <v>18</v>
      </c>
      <c r="D12" s="176" t="s">
        <v>19</v>
      </c>
      <c r="E12" s="280" t="s">
        <v>1</v>
      </c>
      <c r="F12" s="280" t="s">
        <v>3</v>
      </c>
      <c r="G12" s="7" t="s">
        <v>1316</v>
      </c>
      <c r="H12" s="198">
        <v>1.82857757141873E-2</v>
      </c>
      <c r="I12" s="12">
        <v>4.2922391332151602E-2</v>
      </c>
      <c r="J12" s="12">
        <v>7.8969474610589094E-3</v>
      </c>
      <c r="K12" s="237">
        <v>5.46999319154505E-8</v>
      </c>
      <c r="L12" s="183">
        <v>449889</v>
      </c>
      <c r="M12" s="239"/>
      <c r="N12" s="198">
        <v>3.5124999168330701E-3</v>
      </c>
      <c r="O12" s="12">
        <v>-3.2245609803888201E-3</v>
      </c>
      <c r="P12" s="12">
        <v>7.2805355045756998E-2</v>
      </c>
      <c r="Q12" s="215">
        <v>0.96467311344768902</v>
      </c>
      <c r="R12" s="183">
        <v>27042</v>
      </c>
      <c r="S12" s="239"/>
      <c r="T12" s="198">
        <v>9.5215327945727196E-4</v>
      </c>
      <c r="U12" s="12">
        <v>0.18595904175150099</v>
      </c>
      <c r="V12" s="12">
        <v>0.24977439361201101</v>
      </c>
      <c r="W12" s="215">
        <v>0.45656918499849802</v>
      </c>
      <c r="X12" s="183">
        <v>8402</v>
      </c>
      <c r="Z12" s="198">
        <v>1.9410361325659101E-2</v>
      </c>
      <c r="AA12" s="12">
        <v>3.11213592920314E-2</v>
      </c>
      <c r="AB12" s="12">
        <v>4.9372517765941697E-2</v>
      </c>
      <c r="AC12" s="215">
        <v>0.52847366212124902</v>
      </c>
      <c r="AD12" s="183">
        <v>10772</v>
      </c>
      <c r="AF12" s="713">
        <v>3.38516912094128E-4</v>
      </c>
      <c r="AG12" s="12">
        <v>5.4432186561150599E-2</v>
      </c>
      <c r="AH12" s="12">
        <v>0.40879007579318299</v>
      </c>
      <c r="AI12" s="215">
        <v>0.89407129387126105</v>
      </c>
      <c r="AJ12" s="183">
        <v>8839</v>
      </c>
      <c r="AK12" s="183"/>
      <c r="AL12" s="273">
        <v>0.9415</v>
      </c>
    </row>
    <row r="13" spans="1:38" ht="21" customHeight="1" x14ac:dyDescent="0.2">
      <c r="A13" s="175" t="s">
        <v>967</v>
      </c>
      <c r="B13" s="280" t="s">
        <v>5</v>
      </c>
      <c r="C13" s="280" t="s">
        <v>6</v>
      </c>
      <c r="D13" s="176" t="s">
        <v>7</v>
      </c>
      <c r="E13" s="280" t="s">
        <v>1</v>
      </c>
      <c r="F13" s="280" t="s">
        <v>3</v>
      </c>
      <c r="G13" s="7" t="s">
        <v>1316</v>
      </c>
      <c r="H13" s="198">
        <v>8.7215356663396595E-3</v>
      </c>
      <c r="I13" s="12">
        <v>6.7264004660043605E-2</v>
      </c>
      <c r="J13" s="12">
        <v>1.2016485748740599E-2</v>
      </c>
      <c r="K13" s="237">
        <v>2.1728484543416201E-8</v>
      </c>
      <c r="L13" s="183">
        <v>403668</v>
      </c>
      <c r="M13" s="239"/>
      <c r="N13" s="198">
        <v>1.5362921909188999E-3</v>
      </c>
      <c r="O13" s="12">
        <v>3.788932075991E-2</v>
      </c>
      <c r="P13" s="12">
        <v>0.11669792771903099</v>
      </c>
      <c r="Q13" s="215">
        <v>0.74542432640152201</v>
      </c>
      <c r="R13" s="183">
        <v>24094</v>
      </c>
      <c r="S13" s="239"/>
      <c r="T13" s="198">
        <v>8.3003933893462094E-3</v>
      </c>
      <c r="U13" s="12">
        <v>-9.7682665520266499E-4</v>
      </c>
      <c r="V13" s="12">
        <v>4.5049993166795803E-2</v>
      </c>
      <c r="W13" s="215">
        <v>0.98270068910283503</v>
      </c>
      <c r="X13" s="183">
        <v>29398</v>
      </c>
      <c r="Z13" s="198">
        <v>1.2913040103973299E-2</v>
      </c>
      <c r="AA13" s="12">
        <v>5.1310950379523899E-2</v>
      </c>
      <c r="AB13" s="12">
        <v>6.2052341235511801E-2</v>
      </c>
      <c r="AC13" s="215">
        <v>0.40829493633577801</v>
      </c>
      <c r="AD13" s="183">
        <v>10772</v>
      </c>
      <c r="AF13" s="713">
        <v>5.6372195044688301E-5</v>
      </c>
      <c r="AG13" s="12">
        <v>-0.13587211988810399</v>
      </c>
      <c r="AH13" s="12">
        <v>0.99900099900099903</v>
      </c>
      <c r="AI13" s="215">
        <v>0.89181496296819995</v>
      </c>
      <c r="AJ13" s="183">
        <v>8839</v>
      </c>
      <c r="AK13" s="183"/>
      <c r="AL13" s="273">
        <v>0.69059999999999999</v>
      </c>
    </row>
    <row r="14" spans="1:38" ht="21" customHeight="1" x14ac:dyDescent="0.2">
      <c r="A14" s="175" t="s">
        <v>967</v>
      </c>
      <c r="B14" s="280" t="s">
        <v>8</v>
      </c>
      <c r="C14" s="280" t="s">
        <v>9</v>
      </c>
      <c r="D14" s="176" t="s">
        <v>10</v>
      </c>
      <c r="E14" s="280" t="s">
        <v>2</v>
      </c>
      <c r="F14" s="280" t="s">
        <v>1</v>
      </c>
      <c r="G14" s="7" t="s">
        <v>1316</v>
      </c>
      <c r="H14" s="198">
        <v>0.94933525171758837</v>
      </c>
      <c r="I14" s="12">
        <v>2.8304130059593299E-2</v>
      </c>
      <c r="J14" s="12">
        <v>4.9296459150510201E-3</v>
      </c>
      <c r="K14" s="237">
        <v>9.3777712212233695E-9</v>
      </c>
      <c r="L14" s="183">
        <v>447517</v>
      </c>
      <c r="M14" s="239"/>
      <c r="N14" s="198">
        <v>0.99144938611952194</v>
      </c>
      <c r="O14" s="12">
        <v>2.7090837225674E-2</v>
      </c>
      <c r="P14" s="12">
        <v>4.6496702644869201E-2</v>
      </c>
      <c r="Q14" s="215">
        <v>0.56013569528748297</v>
      </c>
      <c r="R14" s="183">
        <v>27610</v>
      </c>
      <c r="S14" s="239"/>
      <c r="T14" s="198">
        <v>0.99542468467820944</v>
      </c>
      <c r="U14" s="12">
        <v>-5.3957987057852798E-2</v>
      </c>
      <c r="V14" s="12">
        <v>5.9853582186218703E-2</v>
      </c>
      <c r="W14" s="215">
        <v>0.36732268728255801</v>
      </c>
      <c r="X14" s="183">
        <v>29398</v>
      </c>
      <c r="Z14" s="198">
        <v>0.97892480570924623</v>
      </c>
      <c r="AA14" s="12">
        <v>-1.24612171230968E-2</v>
      </c>
      <c r="AB14" s="12">
        <v>4.7870554344883298E-2</v>
      </c>
      <c r="AC14" s="215">
        <v>0.79462412588318498</v>
      </c>
      <c r="AD14" s="183">
        <v>10772</v>
      </c>
      <c r="AF14" s="198" t="s">
        <v>768</v>
      </c>
      <c r="AG14" s="12" t="s">
        <v>768</v>
      </c>
      <c r="AH14" s="12" t="s">
        <v>768</v>
      </c>
      <c r="AI14" s="215" t="s">
        <v>768</v>
      </c>
      <c r="AJ14" s="183" t="s">
        <v>768</v>
      </c>
      <c r="AK14" s="183"/>
      <c r="AL14" s="273">
        <v>0.47120000000000001</v>
      </c>
    </row>
    <row r="15" spans="1:38" ht="21" customHeight="1" x14ac:dyDescent="0.2">
      <c r="A15" s="175" t="s">
        <v>967</v>
      </c>
      <c r="B15" s="280" t="s">
        <v>20</v>
      </c>
      <c r="C15" s="280" t="s">
        <v>21</v>
      </c>
      <c r="D15" s="176" t="s">
        <v>22</v>
      </c>
      <c r="E15" s="280" t="s">
        <v>3</v>
      </c>
      <c r="F15" s="280" t="s">
        <v>2</v>
      </c>
      <c r="G15" s="7" t="s">
        <v>1316</v>
      </c>
      <c r="H15" s="198">
        <v>0.95751498637683186</v>
      </c>
      <c r="I15" s="12">
        <v>2.7670565790572099E-2</v>
      </c>
      <c r="J15" s="12">
        <v>5.4472215415581702E-3</v>
      </c>
      <c r="K15" s="237">
        <v>3.7791648261821402E-7</v>
      </c>
      <c r="L15" s="183">
        <v>442988</v>
      </c>
      <c r="M15" s="239"/>
      <c r="N15" s="198">
        <v>0.99232352295038029</v>
      </c>
      <c r="O15" s="12">
        <v>-3.08188218962849E-2</v>
      </c>
      <c r="P15" s="12">
        <v>4.9155027245320601E-2</v>
      </c>
      <c r="Q15" s="215">
        <v>0.530677640625557</v>
      </c>
      <c r="R15" s="183">
        <v>27610</v>
      </c>
      <c r="S15" s="239"/>
      <c r="T15" s="198">
        <v>0.99720215690906922</v>
      </c>
      <c r="U15" s="12">
        <v>-3.3090381645597397E-2</v>
      </c>
      <c r="V15" s="12">
        <v>0.146168779317641</v>
      </c>
      <c r="W15" s="215">
        <v>0.82090219269571396</v>
      </c>
      <c r="X15" s="183">
        <v>8402</v>
      </c>
      <c r="Z15" s="198">
        <v>0.98044986949498703</v>
      </c>
      <c r="AA15" s="12">
        <v>-4.23778173922486E-2</v>
      </c>
      <c r="AB15" s="12">
        <v>4.99568640035747E-2</v>
      </c>
      <c r="AC15" s="215">
        <v>0.396277497039217</v>
      </c>
      <c r="AD15" s="183">
        <v>10772</v>
      </c>
      <c r="AF15" s="198">
        <v>0.99954719452517249</v>
      </c>
      <c r="AG15" s="12">
        <v>-4.1748324510214499E-2</v>
      </c>
      <c r="AH15" s="12">
        <v>0.358182264522583</v>
      </c>
      <c r="AI15" s="215">
        <v>0.90721183501889602</v>
      </c>
      <c r="AJ15" s="183">
        <v>8839</v>
      </c>
      <c r="AK15" s="183"/>
      <c r="AL15" s="273">
        <v>0.47089999999999999</v>
      </c>
    </row>
    <row r="16" spans="1:38" ht="21" customHeight="1" x14ac:dyDescent="0.2">
      <c r="A16" s="175" t="s">
        <v>967</v>
      </c>
      <c r="B16" s="280" t="s">
        <v>23</v>
      </c>
      <c r="C16" s="280" t="s">
        <v>24</v>
      </c>
      <c r="D16" s="176" t="s">
        <v>25</v>
      </c>
      <c r="E16" s="280" t="s">
        <v>4</v>
      </c>
      <c r="F16" s="280" t="s">
        <v>1</v>
      </c>
      <c r="G16" s="7" t="s">
        <v>1316</v>
      </c>
      <c r="H16" s="198">
        <v>1.2911912173778399E-4</v>
      </c>
      <c r="I16" s="12">
        <v>0.63711350109499199</v>
      </c>
      <c r="J16" s="12">
        <v>9.5834345149390293E-2</v>
      </c>
      <c r="K16" s="237">
        <v>2.96959687452508E-11</v>
      </c>
      <c r="L16" s="183">
        <v>413469</v>
      </c>
      <c r="M16" s="239"/>
      <c r="N16" s="198" t="s">
        <v>768</v>
      </c>
      <c r="O16" s="310" t="s">
        <v>768</v>
      </c>
      <c r="P16" s="310" t="s">
        <v>768</v>
      </c>
      <c r="Q16" s="311" t="s">
        <v>768</v>
      </c>
      <c r="R16" s="310" t="s">
        <v>768</v>
      </c>
      <c r="S16" s="239"/>
      <c r="T16" s="198" t="s">
        <v>768</v>
      </c>
      <c r="U16" s="310" t="s">
        <v>768</v>
      </c>
      <c r="V16" s="310" t="s">
        <v>768</v>
      </c>
      <c r="W16" s="311" t="s">
        <v>768</v>
      </c>
      <c r="X16" s="310" t="s">
        <v>768</v>
      </c>
      <c r="Z16" s="198" t="s">
        <v>768</v>
      </c>
      <c r="AA16" s="310" t="s">
        <v>768</v>
      </c>
      <c r="AB16" s="310" t="s">
        <v>768</v>
      </c>
      <c r="AC16" s="311" t="s">
        <v>768</v>
      </c>
      <c r="AD16" s="310" t="s">
        <v>768</v>
      </c>
      <c r="AF16" s="198" t="s">
        <v>768</v>
      </c>
      <c r="AG16" s="310" t="s">
        <v>768</v>
      </c>
      <c r="AH16" s="310" t="s">
        <v>768</v>
      </c>
      <c r="AI16" s="311" t="s">
        <v>768</v>
      </c>
      <c r="AJ16" s="310" t="s">
        <v>768</v>
      </c>
      <c r="AK16" s="183"/>
      <c r="AL16" s="273" t="s">
        <v>768</v>
      </c>
    </row>
    <row r="17" spans="1:38" ht="21" customHeight="1" x14ac:dyDescent="0.2">
      <c r="A17" s="175" t="s">
        <v>967</v>
      </c>
      <c r="B17" s="280" t="s">
        <v>26</v>
      </c>
      <c r="C17" s="280" t="s">
        <v>27</v>
      </c>
      <c r="D17" s="176" t="s">
        <v>25</v>
      </c>
      <c r="E17" s="280" t="s">
        <v>1</v>
      </c>
      <c r="F17" s="280" t="s">
        <v>2</v>
      </c>
      <c r="G17" s="6" t="s">
        <v>1840</v>
      </c>
      <c r="H17" s="198">
        <v>1.21944766665988E-4</v>
      </c>
      <c r="I17" s="12">
        <v>0.64326327471884404</v>
      </c>
      <c r="J17" s="12">
        <v>9.6282115748493602E-2</v>
      </c>
      <c r="K17" s="237">
        <v>2.37275860868732E-11</v>
      </c>
      <c r="L17" s="183">
        <v>442125</v>
      </c>
      <c r="M17" s="239"/>
      <c r="N17" s="198" t="s">
        <v>768</v>
      </c>
      <c r="O17" s="310" t="s">
        <v>768</v>
      </c>
      <c r="P17" s="310" t="s">
        <v>768</v>
      </c>
      <c r="Q17" s="311" t="s">
        <v>768</v>
      </c>
      <c r="R17" s="310" t="s">
        <v>768</v>
      </c>
      <c r="S17" s="239"/>
      <c r="T17" s="198" t="s">
        <v>768</v>
      </c>
      <c r="U17" s="310" t="s">
        <v>768</v>
      </c>
      <c r="V17" s="310" t="s">
        <v>768</v>
      </c>
      <c r="W17" s="311" t="s">
        <v>768</v>
      </c>
      <c r="X17" s="310" t="s">
        <v>768</v>
      </c>
      <c r="Z17" s="198" t="s">
        <v>768</v>
      </c>
      <c r="AA17" s="310" t="s">
        <v>768</v>
      </c>
      <c r="AB17" s="310" t="s">
        <v>768</v>
      </c>
      <c r="AC17" s="311" t="s">
        <v>768</v>
      </c>
      <c r="AD17" s="310" t="s">
        <v>768</v>
      </c>
      <c r="AF17" s="198" t="s">
        <v>768</v>
      </c>
      <c r="AG17" s="310" t="s">
        <v>768</v>
      </c>
      <c r="AH17" s="310" t="s">
        <v>768</v>
      </c>
      <c r="AI17" s="311" t="s">
        <v>768</v>
      </c>
      <c r="AJ17" s="310" t="s">
        <v>768</v>
      </c>
      <c r="AK17" s="183"/>
      <c r="AL17" s="273" t="s">
        <v>768</v>
      </c>
    </row>
    <row r="18" spans="1:38" ht="21" customHeight="1" x14ac:dyDescent="0.2">
      <c r="A18" s="175" t="s">
        <v>967</v>
      </c>
      <c r="B18" s="280" t="s">
        <v>31</v>
      </c>
      <c r="C18" s="280" t="s">
        <v>32</v>
      </c>
      <c r="D18" s="176" t="s">
        <v>33</v>
      </c>
      <c r="E18" s="280" t="s">
        <v>2</v>
      </c>
      <c r="F18" s="280" t="s">
        <v>4</v>
      </c>
      <c r="G18" s="7" t="s">
        <v>1316</v>
      </c>
      <c r="H18" s="198">
        <v>0.99914095392812174</v>
      </c>
      <c r="I18" s="12">
        <v>0.145726129252953</v>
      </c>
      <c r="J18" s="12">
        <v>3.6807433200690201E-2</v>
      </c>
      <c r="K18" s="237">
        <v>7.5217156698867201E-5</v>
      </c>
      <c r="L18" s="183">
        <v>428875</v>
      </c>
      <c r="M18" s="239"/>
      <c r="N18" s="198">
        <v>0.99975964751116786</v>
      </c>
      <c r="O18" s="12">
        <v>0.219194942047028</v>
      </c>
      <c r="P18" s="12">
        <v>0.27731454220532797</v>
      </c>
      <c r="Q18" s="215">
        <v>0.42928256459020098</v>
      </c>
      <c r="R18" s="183">
        <v>27042</v>
      </c>
      <c r="S18" s="239"/>
      <c r="T18" s="198">
        <v>0.99993196806136475</v>
      </c>
      <c r="U18" s="12">
        <v>0.22800922705353699</v>
      </c>
      <c r="V18" s="12">
        <v>0.50222990075937202</v>
      </c>
      <c r="W18" s="215">
        <v>0.64983333807981403</v>
      </c>
      <c r="X18" s="183">
        <v>29398</v>
      </c>
      <c r="Z18" s="198" t="s">
        <v>768</v>
      </c>
      <c r="AA18" s="310" t="s">
        <v>768</v>
      </c>
      <c r="AB18" s="310" t="s">
        <v>768</v>
      </c>
      <c r="AC18" s="311" t="s">
        <v>768</v>
      </c>
      <c r="AD18" s="310" t="s">
        <v>768</v>
      </c>
      <c r="AF18" s="198" t="s">
        <v>768</v>
      </c>
      <c r="AG18" s="310" t="s">
        <v>768</v>
      </c>
      <c r="AH18" s="310" t="s">
        <v>768</v>
      </c>
      <c r="AI18" s="311" t="s">
        <v>768</v>
      </c>
      <c r="AJ18" s="310" t="s">
        <v>768</v>
      </c>
      <c r="AK18" s="183"/>
      <c r="AL18" s="273">
        <v>0.95409999999999995</v>
      </c>
    </row>
    <row r="19" spans="1:38" ht="21" customHeight="1" x14ac:dyDescent="0.2">
      <c r="A19" s="175" t="s">
        <v>967</v>
      </c>
      <c r="B19" s="280" t="s">
        <v>34</v>
      </c>
      <c r="C19" s="280" t="s">
        <v>35</v>
      </c>
      <c r="D19" s="176" t="s">
        <v>33</v>
      </c>
      <c r="E19" s="280" t="s">
        <v>4</v>
      </c>
      <c r="F19" s="280" t="s">
        <v>2</v>
      </c>
      <c r="G19" s="7" t="s">
        <v>1316</v>
      </c>
      <c r="H19" s="198">
        <v>0.99884882025162269</v>
      </c>
      <c r="I19" s="12">
        <v>0.14706431173791601</v>
      </c>
      <c r="J19" s="12">
        <v>3.3853734436302699E-2</v>
      </c>
      <c r="K19" s="237">
        <v>1.3984208591983799E-5</v>
      </c>
      <c r="L19" s="183">
        <v>374541</v>
      </c>
      <c r="M19" s="239"/>
      <c r="N19" s="198">
        <v>0.99994408880233665</v>
      </c>
      <c r="O19" s="12">
        <v>0.21733666352032999</v>
      </c>
      <c r="P19" s="12">
        <v>0.70665443050939702</v>
      </c>
      <c r="Q19" s="215">
        <v>0.75841928599825303</v>
      </c>
      <c r="R19" s="183">
        <v>17889</v>
      </c>
      <c r="S19" s="239"/>
      <c r="T19" s="198">
        <v>0.99873280237279749</v>
      </c>
      <c r="U19" s="12">
        <v>0.36292748316205597</v>
      </c>
      <c r="V19" s="12">
        <v>0.21845976157407601</v>
      </c>
      <c r="W19" s="215">
        <v>9.6652951587396396E-2</v>
      </c>
      <c r="X19" s="183">
        <v>8286</v>
      </c>
      <c r="Z19" s="198">
        <v>0.99994206923091178</v>
      </c>
      <c r="AA19" s="12">
        <v>-0.56861059899312005</v>
      </c>
      <c r="AB19" s="12">
        <v>0.99888125299664399</v>
      </c>
      <c r="AC19" s="215">
        <v>0.56918822837834204</v>
      </c>
      <c r="AD19" s="183">
        <v>8631</v>
      </c>
      <c r="AF19" s="198" t="s">
        <v>768</v>
      </c>
      <c r="AG19" s="310" t="s">
        <v>768</v>
      </c>
      <c r="AH19" s="310" t="s">
        <v>768</v>
      </c>
      <c r="AI19" s="311" t="s">
        <v>768</v>
      </c>
      <c r="AJ19" s="310" t="s">
        <v>768</v>
      </c>
      <c r="AK19" s="183"/>
      <c r="AL19" s="273">
        <v>0.68520000000000003</v>
      </c>
    </row>
    <row r="20" spans="1:38" ht="21" customHeight="1" x14ac:dyDescent="0.2">
      <c r="A20" s="175" t="s">
        <v>967</v>
      </c>
      <c r="B20" s="280" t="s">
        <v>40</v>
      </c>
      <c r="C20" s="280" t="s">
        <v>41</v>
      </c>
      <c r="D20" s="176" t="s">
        <v>39</v>
      </c>
      <c r="E20" s="280" t="s">
        <v>2</v>
      </c>
      <c r="F20" s="280" t="s">
        <v>4</v>
      </c>
      <c r="G20" s="7" t="s">
        <v>1316</v>
      </c>
      <c r="H20" s="198">
        <v>0.97195171447050899</v>
      </c>
      <c r="I20" s="12">
        <v>3.3630044367395202E-2</v>
      </c>
      <c r="J20" s="12">
        <v>6.46090252542658E-3</v>
      </c>
      <c r="K20" s="237">
        <v>1.9382743098783299E-7</v>
      </c>
      <c r="L20" s="183">
        <v>448374</v>
      </c>
      <c r="M20" s="239"/>
      <c r="N20" s="198">
        <v>0.99458665842086202</v>
      </c>
      <c r="O20" s="12">
        <v>-8.8497745546205799E-3</v>
      </c>
      <c r="P20" s="12">
        <v>5.87489209997656E-2</v>
      </c>
      <c r="Q20" s="215">
        <v>0.88026189347859896</v>
      </c>
      <c r="R20" s="183">
        <v>27610</v>
      </c>
      <c r="S20" s="239"/>
      <c r="T20" s="198">
        <v>0.99651345482685905</v>
      </c>
      <c r="U20" s="12">
        <v>8.2175631204488203E-2</v>
      </c>
      <c r="V20" s="12">
        <v>6.8710831397684205E-2</v>
      </c>
      <c r="W20" s="215">
        <v>0.23171088939701301</v>
      </c>
      <c r="X20" s="183">
        <v>29398</v>
      </c>
      <c r="Z20" s="198">
        <v>0.99437695395469705</v>
      </c>
      <c r="AA20" s="12">
        <v>0.127880869157734</v>
      </c>
      <c r="AB20" s="12">
        <v>9.1276786443745594E-2</v>
      </c>
      <c r="AC20" s="215">
        <v>0.161207221654182</v>
      </c>
      <c r="AD20" s="183">
        <v>10772</v>
      </c>
      <c r="AF20" s="198">
        <v>0.99988708869781695</v>
      </c>
      <c r="AG20" s="12">
        <v>-0.89056178602574099</v>
      </c>
      <c r="AH20" s="12">
        <v>0.70528261509219703</v>
      </c>
      <c r="AI20" s="215">
        <v>0.20669628615364299</v>
      </c>
      <c r="AJ20" s="183">
        <v>8839</v>
      </c>
      <c r="AK20" s="183"/>
      <c r="AL20" s="273">
        <v>0.4335</v>
      </c>
    </row>
    <row r="21" spans="1:38" ht="21" customHeight="1" x14ac:dyDescent="0.2">
      <c r="A21" s="153" t="s">
        <v>9419</v>
      </c>
      <c r="B21" s="309"/>
      <c r="D21" s="176"/>
      <c r="G21" s="278"/>
      <c r="H21" s="198"/>
      <c r="I21" s="12"/>
      <c r="J21" s="12"/>
      <c r="K21" s="237"/>
      <c r="L21" s="183"/>
      <c r="M21" s="239"/>
      <c r="N21" s="198"/>
      <c r="O21" s="12"/>
      <c r="P21" s="12"/>
      <c r="Q21" s="215"/>
      <c r="R21" s="183"/>
      <c r="S21" s="239"/>
      <c r="T21" s="198"/>
      <c r="U21" s="12"/>
      <c r="V21" s="12"/>
      <c r="W21" s="215"/>
      <c r="X21" s="183"/>
      <c r="Z21" s="198"/>
      <c r="AA21" s="12"/>
      <c r="AB21" s="12"/>
      <c r="AC21" s="215"/>
      <c r="AD21" s="183"/>
      <c r="AF21" s="198"/>
      <c r="AG21" s="12"/>
      <c r="AH21" s="12"/>
      <c r="AI21" s="215"/>
      <c r="AJ21" s="183"/>
      <c r="AK21" s="183"/>
      <c r="AL21" s="273"/>
    </row>
    <row r="22" spans="1:38" ht="21" customHeight="1" x14ac:dyDescent="0.2">
      <c r="A22" s="175" t="s">
        <v>1271</v>
      </c>
      <c r="B22" s="280" t="s">
        <v>28</v>
      </c>
      <c r="C22" s="280" t="s">
        <v>29</v>
      </c>
      <c r="D22" s="176" t="s">
        <v>30</v>
      </c>
      <c r="E22" s="280" t="s">
        <v>4</v>
      </c>
      <c r="F22" s="280" t="s">
        <v>3</v>
      </c>
      <c r="G22" s="7" t="s">
        <v>1316</v>
      </c>
      <c r="H22" s="198">
        <v>0.9753956575774595</v>
      </c>
      <c r="I22" s="12">
        <v>4.7268291038441101E-2</v>
      </c>
      <c r="J22" s="12">
        <v>9.4582516031013406E-3</v>
      </c>
      <c r="K22" s="237">
        <v>5.8056739217609104E-7</v>
      </c>
      <c r="L22" s="183">
        <v>232799</v>
      </c>
      <c r="M22" s="239"/>
      <c r="N22" s="198">
        <v>0.99577899212812104</v>
      </c>
      <c r="O22" s="12">
        <v>-1.0900449781053499E-2</v>
      </c>
      <c r="P22" s="12">
        <v>8.2715686423698698E-2</v>
      </c>
      <c r="Q22" s="215">
        <v>0.89515661725608198</v>
      </c>
      <c r="R22" s="183">
        <v>17983</v>
      </c>
      <c r="S22" s="239"/>
      <c r="T22" s="198">
        <v>0.99853068243906651</v>
      </c>
      <c r="U22" s="12">
        <v>-0.21800775737584799</v>
      </c>
      <c r="V22" s="12">
        <v>0.24225992772594501</v>
      </c>
      <c r="W22" s="215">
        <v>0.36817775757062199</v>
      </c>
      <c r="X22" s="183">
        <v>5785</v>
      </c>
      <c r="Z22" s="198">
        <v>0.98697622586725975</v>
      </c>
      <c r="AA22" s="12">
        <v>0.14877075915924601</v>
      </c>
      <c r="AB22" s="12">
        <v>8.1783505304304796E-2</v>
      </c>
      <c r="AC22" s="215">
        <v>6.8899187936015696E-2</v>
      </c>
      <c r="AD22" s="183">
        <v>5846</v>
      </c>
      <c r="AF22" s="198" t="s">
        <v>768</v>
      </c>
      <c r="AG22" s="310" t="s">
        <v>768</v>
      </c>
      <c r="AH22" s="310" t="s">
        <v>768</v>
      </c>
      <c r="AI22" s="311" t="s">
        <v>768</v>
      </c>
      <c r="AJ22" s="310" t="s">
        <v>768</v>
      </c>
      <c r="AK22" s="183"/>
      <c r="AL22" s="273">
        <v>0.3569</v>
      </c>
    </row>
    <row r="23" spans="1:38" ht="21" customHeight="1" x14ac:dyDescent="0.2">
      <c r="A23" s="153" t="s">
        <v>1276</v>
      </c>
      <c r="B23" s="309"/>
      <c r="D23" s="176"/>
      <c r="G23" s="278"/>
      <c r="H23" s="198"/>
      <c r="I23" s="12"/>
      <c r="J23" s="12"/>
      <c r="K23" s="237"/>
      <c r="L23" s="183"/>
      <c r="M23" s="239"/>
      <c r="N23" s="198"/>
      <c r="O23" s="12"/>
      <c r="P23" s="12"/>
      <c r="Q23" s="215"/>
      <c r="R23" s="183"/>
      <c r="S23" s="239"/>
      <c r="T23" s="198"/>
      <c r="U23" s="12"/>
      <c r="V23" s="12"/>
      <c r="W23" s="215"/>
      <c r="X23" s="183"/>
      <c r="Z23" s="198"/>
      <c r="AA23" s="12"/>
      <c r="AB23" s="12"/>
      <c r="AC23" s="215"/>
      <c r="AD23" s="183"/>
      <c r="AF23" s="198"/>
      <c r="AG23" s="310"/>
      <c r="AH23" s="310"/>
      <c r="AI23" s="311"/>
      <c r="AJ23" s="310"/>
      <c r="AK23" s="183"/>
      <c r="AL23" s="273"/>
    </row>
    <row r="24" spans="1:38" ht="21" customHeight="1" x14ac:dyDescent="0.2">
      <c r="A24" s="175" t="s">
        <v>967</v>
      </c>
      <c r="B24" s="280" t="s">
        <v>50</v>
      </c>
      <c r="C24" s="181" t="s">
        <v>53</v>
      </c>
      <c r="D24" s="182" t="s">
        <v>51</v>
      </c>
      <c r="E24" s="280" t="s">
        <v>3</v>
      </c>
      <c r="F24" s="280" t="s">
        <v>1</v>
      </c>
      <c r="G24" s="7" t="s">
        <v>1316</v>
      </c>
      <c r="H24" s="198">
        <v>0.95589378964342153</v>
      </c>
      <c r="I24" s="12">
        <v>2.6923423409425901E-2</v>
      </c>
      <c r="J24" s="12">
        <v>5.3449911962869696E-3</v>
      </c>
      <c r="K24" s="237">
        <v>4.7256019491020901E-7</v>
      </c>
      <c r="L24" s="183">
        <v>420805</v>
      </c>
      <c r="M24" s="239"/>
      <c r="N24" s="198">
        <v>0.92021050518040204</v>
      </c>
      <c r="O24" s="12">
        <v>-8.6838845275723706E-3</v>
      </c>
      <c r="P24" s="12">
        <v>1.58591279115631E-2</v>
      </c>
      <c r="Q24" s="215">
        <v>0.58399144357684796</v>
      </c>
      <c r="R24" s="183">
        <v>27411</v>
      </c>
      <c r="S24" s="239"/>
      <c r="T24" s="198">
        <v>0.85852389157161402</v>
      </c>
      <c r="U24" s="12">
        <v>1.2454285448816899E-2</v>
      </c>
      <c r="V24" s="12">
        <v>1.19984035712947E-2</v>
      </c>
      <c r="W24" s="215">
        <v>0.29927228457678001</v>
      </c>
      <c r="X24" s="183">
        <v>29282</v>
      </c>
      <c r="Z24" s="198">
        <v>0.83454240696144899</v>
      </c>
      <c r="AA24" s="12">
        <v>1.51766276165362E-2</v>
      </c>
      <c r="AB24" s="12">
        <v>1.9812502592736599E-2</v>
      </c>
      <c r="AC24" s="215">
        <v>0.44366877521659998</v>
      </c>
      <c r="AD24" s="183">
        <v>9883</v>
      </c>
      <c r="AF24" s="198">
        <v>0.60699159883517795</v>
      </c>
      <c r="AG24" s="12">
        <v>3.7395504035834699E-2</v>
      </c>
      <c r="AH24" s="12">
        <v>1.5837282938065599E-2</v>
      </c>
      <c r="AI24" s="215">
        <v>1.8214316981849402E-2</v>
      </c>
      <c r="AJ24" s="183">
        <v>8585</v>
      </c>
      <c r="AK24" s="183"/>
      <c r="AL24" s="273">
        <v>0.1709</v>
      </c>
    </row>
    <row r="25" spans="1:38" ht="21" customHeight="1" x14ac:dyDescent="0.2">
      <c r="A25" s="185" t="s">
        <v>2465</v>
      </c>
      <c r="D25" s="176"/>
      <c r="H25" s="195"/>
      <c r="N25" s="195"/>
      <c r="Q25" s="215"/>
      <c r="T25" s="195"/>
      <c r="W25" s="215"/>
      <c r="Z25" s="195"/>
      <c r="AC25" s="215"/>
      <c r="AF25" s="195"/>
      <c r="AI25" s="215"/>
      <c r="AL25" s="273"/>
    </row>
    <row r="26" spans="1:38" ht="21" customHeight="1" x14ac:dyDescent="0.2">
      <c r="A26" s="153" t="s">
        <v>9417</v>
      </c>
      <c r="B26" s="309"/>
      <c r="C26" s="184"/>
      <c r="D26" s="312"/>
      <c r="E26" s="184"/>
      <c r="F26" s="184"/>
      <c r="G26" s="184"/>
      <c r="H26" s="195"/>
      <c r="N26" s="195"/>
      <c r="Q26" s="215"/>
      <c r="T26" s="195"/>
      <c r="W26" s="215"/>
      <c r="Z26" s="195"/>
      <c r="AC26" s="215"/>
      <c r="AF26" s="195"/>
      <c r="AI26" s="215"/>
      <c r="AL26" s="273"/>
    </row>
    <row r="27" spans="1:38" ht="21" customHeight="1" x14ac:dyDescent="0.2">
      <c r="A27" s="175" t="s">
        <v>967</v>
      </c>
      <c r="B27" s="181" t="s">
        <v>425</v>
      </c>
      <c r="C27" s="181" t="s">
        <v>426</v>
      </c>
      <c r="D27" s="182" t="s">
        <v>427</v>
      </c>
      <c r="E27" s="181" t="s">
        <v>3</v>
      </c>
      <c r="F27" s="181" t="s">
        <v>4</v>
      </c>
      <c r="G27" s="181" t="s">
        <v>1316</v>
      </c>
      <c r="H27" s="198">
        <v>0.18485839297312401</v>
      </c>
      <c r="I27" s="12">
        <v>1.38410930670747E-2</v>
      </c>
      <c r="J27" s="12">
        <v>2.7945583579521002E-3</v>
      </c>
      <c r="K27" s="237">
        <v>7.3125645668766805E-7</v>
      </c>
      <c r="L27" s="183">
        <v>444038</v>
      </c>
      <c r="N27" s="198">
        <v>0.74274285166032694</v>
      </c>
      <c r="O27" s="12">
        <v>1.9676917559104602E-2</v>
      </c>
      <c r="P27" s="12">
        <v>1.08331109820096E-2</v>
      </c>
      <c r="Q27" s="215">
        <v>6.9313920273407006E-2</v>
      </c>
      <c r="R27" s="183">
        <v>23399</v>
      </c>
      <c r="T27" s="198">
        <v>0.30217490329274099</v>
      </c>
      <c r="U27" s="12">
        <v>1.3175635411722999E-2</v>
      </c>
      <c r="V27" s="12">
        <v>8.9464337058526508E-3</v>
      </c>
      <c r="W27" s="215">
        <v>0.14082523787467999</v>
      </c>
      <c r="X27" s="183">
        <v>29398</v>
      </c>
      <c r="Z27" s="198">
        <v>0.23258857035129699</v>
      </c>
      <c r="AA27" s="12">
        <v>3.17719756911767E-2</v>
      </c>
      <c r="AB27" s="12">
        <v>2.2976825682469899E-2</v>
      </c>
      <c r="AC27" s="215">
        <v>0.166731256335407</v>
      </c>
      <c r="AD27" s="183">
        <v>5437</v>
      </c>
      <c r="AF27" s="198">
        <v>0.34830373945016402</v>
      </c>
      <c r="AG27" s="12">
        <v>3.1770406032212803E-2</v>
      </c>
      <c r="AH27" s="12">
        <v>1.57499599822013E-2</v>
      </c>
      <c r="AI27" s="215">
        <v>4.3677383155485298E-2</v>
      </c>
      <c r="AJ27" s="183">
        <v>8839</v>
      </c>
      <c r="AL27" s="273">
        <v>0.72799999999999998</v>
      </c>
    </row>
    <row r="28" spans="1:38" ht="21" customHeight="1" x14ac:dyDescent="0.2">
      <c r="A28" s="175" t="s">
        <v>967</v>
      </c>
      <c r="B28" s="181" t="s">
        <v>361</v>
      </c>
      <c r="C28" s="181" t="s">
        <v>362</v>
      </c>
      <c r="D28" s="182" t="s">
        <v>363</v>
      </c>
      <c r="E28" s="181" t="s">
        <v>2</v>
      </c>
      <c r="F28" s="181" t="s">
        <v>4</v>
      </c>
      <c r="G28" s="181" t="s">
        <v>1316</v>
      </c>
      <c r="H28" s="198">
        <v>0.74606780336612899</v>
      </c>
      <c r="I28" s="12">
        <v>1.38288647469042E-2</v>
      </c>
      <c r="J28" s="12">
        <v>2.53810284550629E-3</v>
      </c>
      <c r="K28" s="237">
        <v>5.0795109646277898E-8</v>
      </c>
      <c r="L28" s="183">
        <v>447517</v>
      </c>
      <c r="N28" s="198">
        <v>0.74101033194494703</v>
      </c>
      <c r="O28" s="12">
        <v>-8.2969710740978496E-3</v>
      </c>
      <c r="P28" s="12">
        <v>9.8489984100567207E-3</v>
      </c>
      <c r="Q28" s="215">
        <v>0.39955416131959798</v>
      </c>
      <c r="R28" s="183">
        <v>27610</v>
      </c>
      <c r="T28" s="198">
        <v>0.79319747564460197</v>
      </c>
      <c r="U28" s="12">
        <v>2.2689058780893299E-3</v>
      </c>
      <c r="V28" s="12">
        <v>1.0297870498380801E-2</v>
      </c>
      <c r="W28" s="215">
        <v>0.82561596711460605</v>
      </c>
      <c r="X28" s="183">
        <v>29398</v>
      </c>
      <c r="Z28" s="198">
        <v>0.71457301160415898</v>
      </c>
      <c r="AA28" s="12">
        <v>2.3372691245016699E-2</v>
      </c>
      <c r="AB28" s="12">
        <v>1.5326671183120101E-2</v>
      </c>
      <c r="AC28" s="215">
        <v>0.12726694685405401</v>
      </c>
      <c r="AD28" s="183">
        <v>10772</v>
      </c>
      <c r="AF28" s="198">
        <v>0.45558497431836198</v>
      </c>
      <c r="AG28" s="12">
        <v>4.1376529605450602E-2</v>
      </c>
      <c r="AH28" s="12">
        <v>1.51900991044071E-2</v>
      </c>
      <c r="AI28" s="12">
        <v>6.4513225913590804E-3</v>
      </c>
      <c r="AJ28" s="183">
        <v>8839</v>
      </c>
      <c r="AL28" s="273">
        <v>4.6780000000000002E-2</v>
      </c>
    </row>
    <row r="29" spans="1:38" ht="21" customHeight="1" x14ac:dyDescent="0.2">
      <c r="A29" s="175" t="s">
        <v>967</v>
      </c>
      <c r="B29" s="181" t="s">
        <v>394</v>
      </c>
      <c r="C29" s="181" t="s">
        <v>395</v>
      </c>
      <c r="D29" s="182" t="s">
        <v>363</v>
      </c>
      <c r="E29" s="181" t="s">
        <v>2</v>
      </c>
      <c r="F29" s="181" t="s">
        <v>4</v>
      </c>
      <c r="G29" s="181" t="s">
        <v>1316</v>
      </c>
      <c r="H29" s="198">
        <v>0.746526645394753</v>
      </c>
      <c r="I29" s="12">
        <v>1.35838590741066E-2</v>
      </c>
      <c r="J29" s="12">
        <v>2.5327776765847699E-3</v>
      </c>
      <c r="K29" s="237">
        <v>8.1748621173709505E-8</v>
      </c>
      <c r="L29" s="183">
        <v>449889</v>
      </c>
      <c r="N29" s="198">
        <v>0.74232941162622201</v>
      </c>
      <c r="O29" s="12">
        <v>-8.8325522433144194E-3</v>
      </c>
      <c r="P29" s="12">
        <v>9.8650595476055397E-3</v>
      </c>
      <c r="Q29" s="215">
        <v>0.370606998332698</v>
      </c>
      <c r="R29" s="183">
        <v>27610</v>
      </c>
      <c r="T29" s="198">
        <v>0.794966602251854</v>
      </c>
      <c r="U29" s="12">
        <v>1.30386822295436E-3</v>
      </c>
      <c r="V29" s="12">
        <v>1.0326926472747701E-2</v>
      </c>
      <c r="W29" s="215">
        <v>0.89952684738371402</v>
      </c>
      <c r="X29" s="183">
        <v>29398</v>
      </c>
      <c r="Z29" s="198">
        <v>0.73571779864463394</v>
      </c>
      <c r="AA29" s="12">
        <v>2.38676500125421E-2</v>
      </c>
      <c r="AB29" s="12">
        <v>1.5658392690068801E-2</v>
      </c>
      <c r="AC29" s="215">
        <v>0.127440771135998</v>
      </c>
      <c r="AD29" s="183">
        <v>10772</v>
      </c>
      <c r="AF29" s="198">
        <v>0.46871101233171197</v>
      </c>
      <c r="AG29" s="12">
        <v>4.25523000529952E-2</v>
      </c>
      <c r="AH29" s="12">
        <v>1.51698454471248E-2</v>
      </c>
      <c r="AI29" s="12">
        <v>5.0307488037052497E-3</v>
      </c>
      <c r="AJ29" s="183">
        <v>8839</v>
      </c>
      <c r="AL29" s="273">
        <v>2.8379999999999999E-2</v>
      </c>
    </row>
    <row r="30" spans="1:38" ht="21" customHeight="1" x14ac:dyDescent="0.2">
      <c r="A30" s="175" t="s">
        <v>967</v>
      </c>
      <c r="B30" s="181" t="s">
        <v>340</v>
      </c>
      <c r="C30" s="181" t="s">
        <v>341</v>
      </c>
      <c r="D30" s="182" t="s">
        <v>324</v>
      </c>
      <c r="E30" s="181" t="s">
        <v>3</v>
      </c>
      <c r="F30" s="181" t="s">
        <v>1</v>
      </c>
      <c r="G30" s="181" t="s">
        <v>1316</v>
      </c>
      <c r="H30" s="198">
        <v>0.15981353314039703</v>
      </c>
      <c r="I30" s="12">
        <v>1.66794341906608E-2</v>
      </c>
      <c r="J30" s="12">
        <v>3.0172465698776602E-3</v>
      </c>
      <c r="K30" s="237">
        <v>3.2384384701281497E-8</v>
      </c>
      <c r="L30" s="183">
        <v>449889</v>
      </c>
      <c r="N30" s="198">
        <v>0.17780580278884495</v>
      </c>
      <c r="O30" s="12">
        <v>9.4872641383920899E-3</v>
      </c>
      <c r="P30" s="12">
        <v>1.1265134572509499E-2</v>
      </c>
      <c r="Q30" s="215">
        <v>0.39968754951949897</v>
      </c>
      <c r="R30" s="183">
        <v>27610</v>
      </c>
      <c r="T30" s="198">
        <v>0.40397767072589996</v>
      </c>
      <c r="U30" s="12">
        <v>-6.8623506011180301E-3</v>
      </c>
      <c r="V30" s="12">
        <v>8.5728759442947992E-3</v>
      </c>
      <c r="W30" s="215">
        <v>0.42343714702045399</v>
      </c>
      <c r="X30" s="183">
        <v>29398</v>
      </c>
      <c r="Z30" s="198">
        <v>0.28943669448570397</v>
      </c>
      <c r="AA30" s="12">
        <v>1.6527266003243599E-2</v>
      </c>
      <c r="AB30" s="12">
        <v>1.5355252154102101E-2</v>
      </c>
      <c r="AC30" s="215">
        <v>0.28178122621801299</v>
      </c>
      <c r="AD30" s="183">
        <v>10772</v>
      </c>
      <c r="AF30" s="198">
        <v>0.18160302681298801</v>
      </c>
      <c r="AG30" s="12">
        <v>2.2265697840920001E-2</v>
      </c>
      <c r="AH30" s="12">
        <v>1.9537257711726201E-2</v>
      </c>
      <c r="AI30" s="215">
        <v>0.25443082113210003</v>
      </c>
      <c r="AJ30" s="183">
        <v>8839</v>
      </c>
      <c r="AL30" s="273">
        <v>0.1457</v>
      </c>
    </row>
    <row r="31" spans="1:38" ht="21" customHeight="1" x14ac:dyDescent="0.2">
      <c r="A31" s="175" t="s">
        <v>967</v>
      </c>
      <c r="B31" s="181" t="s">
        <v>322</v>
      </c>
      <c r="C31" s="181" t="s">
        <v>323</v>
      </c>
      <c r="D31" s="182" t="s">
        <v>324</v>
      </c>
      <c r="E31" s="181" t="s">
        <v>2</v>
      </c>
      <c r="F31" s="181" t="s">
        <v>1</v>
      </c>
      <c r="G31" s="181" t="s">
        <v>1316</v>
      </c>
      <c r="H31" s="198">
        <v>0.16060687263724105</v>
      </c>
      <c r="I31" s="12">
        <v>1.66684004277565E-2</v>
      </c>
      <c r="J31" s="12">
        <v>3.0191876142032698E-3</v>
      </c>
      <c r="K31" s="237">
        <v>3.3741553033140897E-8</v>
      </c>
      <c r="L31" s="183">
        <v>447517</v>
      </c>
      <c r="N31" s="198">
        <v>0.38741184867801504</v>
      </c>
      <c r="O31" s="12">
        <v>1.3966151410157E-2</v>
      </c>
      <c r="P31" s="12">
        <v>8.9460800608402793E-3</v>
      </c>
      <c r="Q31" s="215">
        <v>0.118488929398833</v>
      </c>
      <c r="R31" s="183">
        <v>27610</v>
      </c>
      <c r="T31" s="198">
        <v>0.40427091325940501</v>
      </c>
      <c r="U31" s="12">
        <v>-7.3598422241284902E-3</v>
      </c>
      <c r="V31" s="12">
        <v>8.5699803515400901E-3</v>
      </c>
      <c r="W31" s="215">
        <v>0.390454531391977</v>
      </c>
      <c r="X31" s="183">
        <v>29398</v>
      </c>
      <c r="Z31" s="198">
        <v>0.340438443743038</v>
      </c>
      <c r="AA31" s="12">
        <v>1.3196539512458701E-2</v>
      </c>
      <c r="AB31" s="12">
        <v>1.46066077256922E-2</v>
      </c>
      <c r="AC31" s="215">
        <v>0.36627985811542801</v>
      </c>
      <c r="AD31" s="183">
        <v>10772</v>
      </c>
      <c r="AF31" s="198">
        <v>0.18199416992872497</v>
      </c>
      <c r="AG31" s="12">
        <v>2.2115583239453299E-2</v>
      </c>
      <c r="AH31" s="12">
        <v>1.95180377701017E-2</v>
      </c>
      <c r="AI31" s="215">
        <v>0.25717883065953401</v>
      </c>
      <c r="AJ31" s="183">
        <v>8839</v>
      </c>
      <c r="AL31" s="273">
        <v>0.1615</v>
      </c>
    </row>
    <row r="32" spans="1:38" ht="21" customHeight="1" x14ac:dyDescent="0.2">
      <c r="A32" s="175" t="s">
        <v>967</v>
      </c>
      <c r="B32" s="181" t="s">
        <v>342</v>
      </c>
      <c r="C32" s="181" t="s">
        <v>343</v>
      </c>
      <c r="D32" s="182" t="s">
        <v>324</v>
      </c>
      <c r="E32" s="181" t="s">
        <v>3</v>
      </c>
      <c r="F32" s="181" t="s">
        <v>1</v>
      </c>
      <c r="G32" s="181" t="s">
        <v>1316</v>
      </c>
      <c r="H32" s="198">
        <v>0.16029740716932395</v>
      </c>
      <c r="I32" s="12">
        <v>1.6440334459098999E-2</v>
      </c>
      <c r="J32" s="12">
        <v>3.0135102741979001E-3</v>
      </c>
      <c r="K32" s="237">
        <v>4.8823452942337102E-8</v>
      </c>
      <c r="L32" s="183">
        <v>449889</v>
      </c>
      <c r="N32" s="198">
        <v>0.34401008138355704</v>
      </c>
      <c r="O32" s="12">
        <v>1.0767003367381799E-2</v>
      </c>
      <c r="P32" s="12">
        <v>9.1445679144955393E-3</v>
      </c>
      <c r="Q32" s="215">
        <v>0.23902763996483301</v>
      </c>
      <c r="R32" s="183">
        <v>27610</v>
      </c>
      <c r="T32" s="198">
        <v>0.40413278365875205</v>
      </c>
      <c r="U32" s="12">
        <v>-7.6335124877782304E-3</v>
      </c>
      <c r="V32" s="12">
        <v>8.5719506829717504E-3</v>
      </c>
      <c r="W32" s="215">
        <v>0.3731855467197</v>
      </c>
      <c r="X32" s="183">
        <v>29398</v>
      </c>
      <c r="Z32" s="198">
        <v>0.33078053369847804</v>
      </c>
      <c r="AA32" s="12">
        <v>1.4106338821011999E-2</v>
      </c>
      <c r="AB32" s="12">
        <v>1.4753541990506399E-2</v>
      </c>
      <c r="AC32" s="215">
        <v>0.33900537111823498</v>
      </c>
      <c r="AD32" s="183">
        <v>10772</v>
      </c>
      <c r="AF32" s="198">
        <v>0.18182384014028696</v>
      </c>
      <c r="AG32" s="12">
        <v>2.19572207288217E-2</v>
      </c>
      <c r="AH32" s="12">
        <v>1.9527287360013201E-2</v>
      </c>
      <c r="AI32" s="215">
        <v>0.26082732873834902</v>
      </c>
      <c r="AJ32" s="183">
        <v>8839</v>
      </c>
      <c r="AL32" s="273">
        <v>0.155</v>
      </c>
    </row>
    <row r="33" spans="1:38" ht="21" customHeight="1" x14ac:dyDescent="0.2">
      <c r="A33" s="175" t="s">
        <v>967</v>
      </c>
      <c r="B33" s="181" t="s">
        <v>271</v>
      </c>
      <c r="C33" s="181" t="s">
        <v>272</v>
      </c>
      <c r="D33" s="182" t="s">
        <v>273</v>
      </c>
      <c r="E33" s="181" t="s">
        <v>2</v>
      </c>
      <c r="F33" s="181" t="s">
        <v>1</v>
      </c>
      <c r="G33" s="188" t="s">
        <v>113</v>
      </c>
      <c r="H33" s="198">
        <v>0.65575645580618902</v>
      </c>
      <c r="I33" s="12">
        <v>1.2507378919019299E-2</v>
      </c>
      <c r="J33" s="12">
        <v>2.3756471921085099E-3</v>
      </c>
      <c r="K33" s="237">
        <v>1.4031903853618099E-7</v>
      </c>
      <c r="L33" s="183">
        <v>421111</v>
      </c>
      <c r="N33" s="198">
        <v>0.77823792499094502</v>
      </c>
      <c r="O33" s="12">
        <v>4.8551497888938804E-3</v>
      </c>
      <c r="P33" s="12">
        <v>1.03306891862511E-2</v>
      </c>
      <c r="Q33" s="215">
        <v>0.63837397589459499</v>
      </c>
      <c r="R33" s="183">
        <v>27610</v>
      </c>
      <c r="T33" s="198">
        <v>0.607861611980407</v>
      </c>
      <c r="U33" s="12">
        <v>1.41914338118915E-2</v>
      </c>
      <c r="V33" s="12">
        <v>8.4362376957669294E-3</v>
      </c>
      <c r="W33" s="215">
        <v>9.2530184536798801E-2</v>
      </c>
      <c r="X33" s="183">
        <v>29398</v>
      </c>
      <c r="Z33" s="198">
        <v>0.67706309283327104</v>
      </c>
      <c r="AA33" s="12">
        <v>2.1566773692929399E-2</v>
      </c>
      <c r="AB33" s="12">
        <v>1.48102255675755E-2</v>
      </c>
      <c r="AC33" s="215">
        <v>0.14533504023337401</v>
      </c>
      <c r="AD33" s="183">
        <v>10772</v>
      </c>
      <c r="AF33" s="198">
        <v>0.33377625523249199</v>
      </c>
      <c r="AG33" s="12">
        <v>1.44306658234806E-2</v>
      </c>
      <c r="AH33" s="12">
        <v>1.6066889385013199E-2</v>
      </c>
      <c r="AI33" s="215">
        <v>0.369099311080401</v>
      </c>
      <c r="AJ33" s="183">
        <v>8839</v>
      </c>
      <c r="AL33" s="273">
        <v>0.90700000000000003</v>
      </c>
    </row>
    <row r="34" spans="1:38" ht="21" customHeight="1" x14ac:dyDescent="0.2">
      <c r="A34" s="175" t="s">
        <v>967</v>
      </c>
      <c r="B34" s="181" t="s">
        <v>291</v>
      </c>
      <c r="C34" s="181" t="s">
        <v>292</v>
      </c>
      <c r="D34" s="182" t="s">
        <v>273</v>
      </c>
      <c r="E34" s="181" t="s">
        <v>1</v>
      </c>
      <c r="F34" s="181" t="s">
        <v>2</v>
      </c>
      <c r="G34" s="181" t="s">
        <v>1316</v>
      </c>
      <c r="H34" s="198">
        <v>0.645581211057904</v>
      </c>
      <c r="I34" s="12">
        <v>1.0167820777375301E-2</v>
      </c>
      <c r="J34" s="12">
        <v>2.2911692526337E-3</v>
      </c>
      <c r="K34" s="237">
        <v>9.0870132931864601E-6</v>
      </c>
      <c r="L34" s="183">
        <v>447517</v>
      </c>
      <c r="N34" s="198">
        <v>0.30309559438609202</v>
      </c>
      <c r="O34" s="12">
        <v>1.26935463186358E-2</v>
      </c>
      <c r="P34" s="12">
        <v>9.3945784899828206E-3</v>
      </c>
      <c r="Q34" s="215">
        <v>0.17664528779076299</v>
      </c>
      <c r="R34" s="183">
        <v>27610</v>
      </c>
      <c r="T34" s="198">
        <v>0.59256221430029299</v>
      </c>
      <c r="U34" s="12">
        <v>1.7785612638400401E-2</v>
      </c>
      <c r="V34" s="12">
        <v>8.3771841038247398E-3</v>
      </c>
      <c r="W34" s="215">
        <v>3.37453423412028E-2</v>
      </c>
      <c r="X34" s="183">
        <v>29398</v>
      </c>
      <c r="Z34" s="198">
        <v>0.50781278509097705</v>
      </c>
      <c r="AA34" s="12">
        <v>1.7823163560665899E-2</v>
      </c>
      <c r="AB34" s="12">
        <v>1.38281046179173E-2</v>
      </c>
      <c r="AC34" s="215">
        <v>0.197429848880185</v>
      </c>
      <c r="AD34" s="183">
        <v>10772</v>
      </c>
      <c r="AF34" s="198">
        <v>0.27605052834031002</v>
      </c>
      <c r="AG34" s="12">
        <v>2.0073092456513401E-2</v>
      </c>
      <c r="AH34" s="12">
        <v>1.6871589879132801E-2</v>
      </c>
      <c r="AI34" s="215">
        <v>0.234141907904616</v>
      </c>
      <c r="AJ34" s="183">
        <v>8839</v>
      </c>
      <c r="AL34" s="273">
        <v>0.81110000000000004</v>
      </c>
    </row>
    <row r="35" spans="1:38" ht="21" customHeight="1" x14ac:dyDescent="0.2">
      <c r="A35" s="175" t="s">
        <v>967</v>
      </c>
      <c r="B35" s="181" t="s">
        <v>280</v>
      </c>
      <c r="C35" s="181" t="s">
        <v>281</v>
      </c>
      <c r="D35" s="182" t="s">
        <v>282</v>
      </c>
      <c r="E35" s="181" t="s">
        <v>2</v>
      </c>
      <c r="F35" s="181" t="s">
        <v>4</v>
      </c>
      <c r="G35" s="181" t="s">
        <v>1316</v>
      </c>
      <c r="H35" s="198">
        <v>0.216289623142597</v>
      </c>
      <c r="I35" s="12">
        <v>1.30236220946726E-2</v>
      </c>
      <c r="J35" s="12">
        <v>2.7231805162291102E-3</v>
      </c>
      <c r="K35" s="237">
        <v>1.73124819993374E-6</v>
      </c>
      <c r="L35" s="183">
        <v>449889</v>
      </c>
      <c r="N35" s="198">
        <v>4.1757966722202097E-2</v>
      </c>
      <c r="O35" s="12">
        <v>4.5434321567416398E-2</v>
      </c>
      <c r="P35" s="12">
        <v>2.1617724414775701E-2</v>
      </c>
      <c r="Q35" s="215">
        <v>3.5578143797669E-2</v>
      </c>
      <c r="R35" s="183">
        <v>27610</v>
      </c>
      <c r="T35" s="198">
        <v>0.11334125722838299</v>
      </c>
      <c r="U35" s="12">
        <v>-1.05490682323107E-2</v>
      </c>
      <c r="V35" s="12">
        <v>1.30459654267555E-2</v>
      </c>
      <c r="W35" s="215">
        <v>0.418740828383518</v>
      </c>
      <c r="X35" s="183">
        <v>29398</v>
      </c>
      <c r="Z35" s="198">
        <v>0.177787591069439</v>
      </c>
      <c r="AA35" s="12">
        <v>3.8022915104993699E-2</v>
      </c>
      <c r="AB35" s="12">
        <v>1.8313144612195499E-2</v>
      </c>
      <c r="AC35" s="215">
        <v>3.7869580195300699E-2</v>
      </c>
      <c r="AD35" s="183">
        <v>10772</v>
      </c>
      <c r="AF35" s="198">
        <v>0.16450716698721601</v>
      </c>
      <c r="AG35" s="12">
        <v>4.5197832448491501E-2</v>
      </c>
      <c r="AH35" s="12">
        <v>2.0562844716236501E-2</v>
      </c>
      <c r="AI35" s="215">
        <v>2.7946680956439901E-2</v>
      </c>
      <c r="AJ35" s="183">
        <v>8839</v>
      </c>
      <c r="AL35" s="273">
        <v>4.521E-2</v>
      </c>
    </row>
    <row r="36" spans="1:38" ht="21" customHeight="1" x14ac:dyDescent="0.2">
      <c r="A36" s="175" t="s">
        <v>967</v>
      </c>
      <c r="B36" s="181" t="s">
        <v>145</v>
      </c>
      <c r="C36" s="181" t="s">
        <v>146</v>
      </c>
      <c r="D36" s="182" t="s">
        <v>147</v>
      </c>
      <c r="E36" s="181" t="s">
        <v>2</v>
      </c>
      <c r="F36" s="181" t="s">
        <v>1</v>
      </c>
      <c r="G36" s="181" t="s">
        <v>1316</v>
      </c>
      <c r="H36" s="198">
        <v>0.90870052487244335</v>
      </c>
      <c r="I36" s="12">
        <v>3.1880909063047601E-2</v>
      </c>
      <c r="J36" s="12">
        <v>5.0174624950000196E-3</v>
      </c>
      <c r="K36" s="237">
        <v>2.09799787574033E-10</v>
      </c>
      <c r="L36" s="183">
        <v>253417</v>
      </c>
      <c r="N36" s="198">
        <v>0.98461629945888263</v>
      </c>
      <c r="O36" s="12">
        <v>-1.16530778454599E-2</v>
      </c>
      <c r="P36" s="12">
        <v>3.7273622097887898E-2</v>
      </c>
      <c r="Q36" s="215">
        <v>0.75455718892051304</v>
      </c>
      <c r="R36" s="183">
        <v>23895</v>
      </c>
      <c r="T36" s="198">
        <v>0.95646006972542863</v>
      </c>
      <c r="U36" s="12">
        <v>2.1605583974096801E-2</v>
      </c>
      <c r="V36" s="12">
        <v>2.02274244452985E-2</v>
      </c>
      <c r="W36" s="215">
        <v>0.28546042344995598</v>
      </c>
      <c r="X36" s="183">
        <v>29282</v>
      </c>
      <c r="Z36" s="198">
        <v>0.97155563915815035</v>
      </c>
      <c r="AA36" s="12">
        <v>-3.7818479668433099E-3</v>
      </c>
      <c r="AB36" s="12">
        <v>4.2798463882342E-2</v>
      </c>
      <c r="AC36" s="215">
        <v>0.92958728952740799</v>
      </c>
      <c r="AD36" s="183">
        <v>9883</v>
      </c>
      <c r="AF36" s="198">
        <v>0.99953368649714613</v>
      </c>
      <c r="AG36" s="12">
        <v>6.36031757302159E-2</v>
      </c>
      <c r="AH36" s="12">
        <v>0.35285831254005501</v>
      </c>
      <c r="AI36" s="215">
        <v>0.85695527259183901</v>
      </c>
      <c r="AJ36" s="183">
        <v>8585</v>
      </c>
      <c r="AL36" s="273">
        <v>0.69169999999999998</v>
      </c>
    </row>
    <row r="37" spans="1:38" ht="21" customHeight="1" x14ac:dyDescent="0.2">
      <c r="A37" s="175" t="s">
        <v>967</v>
      </c>
      <c r="B37" s="181" t="s">
        <v>411</v>
      </c>
      <c r="C37" s="181" t="s">
        <v>412</v>
      </c>
      <c r="D37" s="182" t="s">
        <v>413</v>
      </c>
      <c r="E37" s="181" t="s">
        <v>1</v>
      </c>
      <c r="F37" s="181" t="s">
        <v>3</v>
      </c>
      <c r="G37" s="181" t="s">
        <v>1316</v>
      </c>
      <c r="H37" s="198">
        <v>0.78419464703910702</v>
      </c>
      <c r="I37" s="12">
        <v>1.49770116022543E-2</v>
      </c>
      <c r="J37" s="12">
        <v>2.64998620305735E-3</v>
      </c>
      <c r="K37" s="237">
        <v>1.58839189524878E-8</v>
      </c>
      <c r="L37" s="183">
        <v>447517</v>
      </c>
      <c r="N37" s="198">
        <v>0.77874158326693199</v>
      </c>
      <c r="O37" s="12">
        <v>-2.0052790036998999E-2</v>
      </c>
      <c r="P37" s="12">
        <v>1.0267197529188201E-2</v>
      </c>
      <c r="Q37" s="215">
        <v>5.08085945929393E-2</v>
      </c>
      <c r="R37" s="183">
        <v>27610</v>
      </c>
      <c r="T37" s="198">
        <v>0.752946531736853</v>
      </c>
      <c r="U37" s="12">
        <v>-7.0109783818022298E-3</v>
      </c>
      <c r="V37" s="12">
        <v>9.6346311231932102E-3</v>
      </c>
      <c r="W37" s="215">
        <v>0.46680631812122297</v>
      </c>
      <c r="X37" s="183">
        <v>29398</v>
      </c>
      <c r="Z37" s="198">
        <v>0.79353206145562605</v>
      </c>
      <c r="AA37" s="12">
        <v>2.9023746249759702E-4</v>
      </c>
      <c r="AB37" s="12">
        <v>1.7070189581022001E-2</v>
      </c>
      <c r="AC37" s="215">
        <v>0.98643454824954002</v>
      </c>
      <c r="AD37" s="183">
        <v>10772</v>
      </c>
      <c r="AF37" s="198">
        <v>0.35246208700079196</v>
      </c>
      <c r="AG37" s="12">
        <v>-8.9369020451785502E-3</v>
      </c>
      <c r="AH37" s="12">
        <v>1.5855439235303598E-2</v>
      </c>
      <c r="AI37" s="215">
        <v>0.57299305054694405</v>
      </c>
      <c r="AJ37" s="183">
        <v>8839</v>
      </c>
      <c r="AL37" s="272">
        <v>2.5040000000000001E-3</v>
      </c>
    </row>
    <row r="38" spans="1:38" ht="21" customHeight="1" x14ac:dyDescent="0.2">
      <c r="A38" s="175" t="s">
        <v>967</v>
      </c>
      <c r="B38" s="181" t="s">
        <v>364</v>
      </c>
      <c r="C38" s="181" t="s">
        <v>365</v>
      </c>
      <c r="D38" s="182" t="s">
        <v>366</v>
      </c>
      <c r="E38" s="181" t="s">
        <v>2</v>
      </c>
      <c r="F38" s="181" t="s">
        <v>4</v>
      </c>
      <c r="G38" s="181" t="s">
        <v>1316</v>
      </c>
      <c r="H38" s="198">
        <v>0.22633436283636499</v>
      </c>
      <c r="I38" s="12">
        <v>1.4433678652157901E-2</v>
      </c>
      <c r="J38" s="12">
        <v>2.6223520976783698E-3</v>
      </c>
      <c r="K38" s="237">
        <v>3.7106655015269101E-8</v>
      </c>
      <c r="L38" s="183">
        <v>441819</v>
      </c>
      <c r="N38" s="198">
        <v>0.40505825964028996</v>
      </c>
      <c r="O38" s="12">
        <v>-2.05533620998018E-3</v>
      </c>
      <c r="P38" s="12">
        <v>8.8006474647791197E-3</v>
      </c>
      <c r="Q38" s="215">
        <v>0.815339201161147</v>
      </c>
      <c r="R38" s="183">
        <v>27411</v>
      </c>
      <c r="T38" s="198">
        <v>0.24716590902260804</v>
      </c>
      <c r="U38" s="12">
        <v>1.3894697945457699E-2</v>
      </c>
      <c r="V38" s="12">
        <v>9.6698116409792093E-3</v>
      </c>
      <c r="W38" s="215">
        <v>0.150742131016636</v>
      </c>
      <c r="X38" s="183">
        <v>29282</v>
      </c>
      <c r="Z38" s="198">
        <v>0.25921423150865097</v>
      </c>
      <c r="AA38" s="12">
        <v>-2.3492910143583901E-2</v>
      </c>
      <c r="AB38" s="12">
        <v>1.6674325603002801E-2</v>
      </c>
      <c r="AC38" s="215">
        <v>0.15885670885091799</v>
      </c>
      <c r="AD38" s="183">
        <v>9883</v>
      </c>
      <c r="AF38" s="198">
        <v>9.0732297495632053E-2</v>
      </c>
      <c r="AG38" s="12">
        <v>-7.1081933868354999E-3</v>
      </c>
      <c r="AH38" s="12">
        <v>2.6636833809752101E-2</v>
      </c>
      <c r="AI38" s="215">
        <v>0.78958019537385604</v>
      </c>
      <c r="AJ38" s="183">
        <v>8585</v>
      </c>
      <c r="AL38" s="273">
        <v>0.1076</v>
      </c>
    </row>
    <row r="39" spans="1:38" ht="21" customHeight="1" x14ac:dyDescent="0.2">
      <c r="A39" s="175" t="s">
        <v>967</v>
      </c>
      <c r="B39" s="181" t="s">
        <v>179</v>
      </c>
      <c r="C39" s="181" t="s">
        <v>180</v>
      </c>
      <c r="D39" s="182" t="s">
        <v>181</v>
      </c>
      <c r="E39" s="181" t="s">
        <v>2</v>
      </c>
      <c r="F39" s="181" t="s">
        <v>4</v>
      </c>
      <c r="G39" s="181" t="s">
        <v>1316</v>
      </c>
      <c r="H39" s="198">
        <v>6.45569117697921E-2</v>
      </c>
      <c r="I39" s="12">
        <v>3.0065342981730501E-2</v>
      </c>
      <c r="J39" s="12">
        <v>4.4226103937127503E-3</v>
      </c>
      <c r="K39" s="237">
        <v>1.0600865493664699E-11</v>
      </c>
      <c r="L39" s="183">
        <v>449889</v>
      </c>
      <c r="N39" s="198">
        <v>2.83211640550525E-2</v>
      </c>
      <c r="O39" s="12">
        <v>9.1043984170645506E-2</v>
      </c>
      <c r="P39" s="12">
        <v>2.5745325881531299E-2</v>
      </c>
      <c r="Q39" s="313">
        <v>4.0572658585174399E-4</v>
      </c>
      <c r="R39" s="183">
        <v>27610</v>
      </c>
      <c r="T39" s="198">
        <v>5.4714606184094197E-2</v>
      </c>
      <c r="U39" s="12">
        <v>-2.9350094299750301E-2</v>
      </c>
      <c r="V39" s="12">
        <v>1.8421905874328601E-2</v>
      </c>
      <c r="W39" s="215">
        <v>0.111111510435521</v>
      </c>
      <c r="X39" s="183">
        <v>29398</v>
      </c>
      <c r="Z39" s="198">
        <v>2.00082423691051E-2</v>
      </c>
      <c r="AA39" s="12">
        <v>-6.2500154636636995E-2</v>
      </c>
      <c r="AB39" s="12">
        <v>4.9339516063164099E-2</v>
      </c>
      <c r="AC39" s="215">
        <v>0.205249605787863</v>
      </c>
      <c r="AD39" s="183">
        <v>10772</v>
      </c>
      <c r="AF39" s="198">
        <v>5.8836946616133102E-3</v>
      </c>
      <c r="AG39" s="12">
        <v>-7.7618194972756197E-2</v>
      </c>
      <c r="AH39" s="12">
        <v>9.8436062681877198E-2</v>
      </c>
      <c r="AI39" s="215">
        <v>0.43039622305702702</v>
      </c>
      <c r="AJ39" s="183">
        <v>8839</v>
      </c>
      <c r="AL39" s="314">
        <v>3.5209999999999999E-4</v>
      </c>
    </row>
    <row r="40" spans="1:38" ht="21" customHeight="1" x14ac:dyDescent="0.2">
      <c r="A40" s="175" t="s">
        <v>967</v>
      </c>
      <c r="B40" s="181" t="s">
        <v>230</v>
      </c>
      <c r="C40" s="181" t="s">
        <v>231</v>
      </c>
      <c r="D40" s="182" t="s">
        <v>232</v>
      </c>
      <c r="E40" s="181" t="s">
        <v>3</v>
      </c>
      <c r="F40" s="181" t="s">
        <v>1</v>
      </c>
      <c r="G40" s="181" t="s">
        <v>1316</v>
      </c>
      <c r="H40" s="198">
        <v>0.39942221126544503</v>
      </c>
      <c r="I40" s="12">
        <v>1.1296902084692501E-2</v>
      </c>
      <c r="J40" s="12">
        <v>2.2085636949503002E-3</v>
      </c>
      <c r="K40" s="237">
        <v>3.1366662008806898E-7</v>
      </c>
      <c r="L40" s="183">
        <v>449889</v>
      </c>
      <c r="N40" s="198">
        <v>0.68066863422672896</v>
      </c>
      <c r="O40" s="12">
        <v>-1.69822899895821E-4</v>
      </c>
      <c r="P40" s="12">
        <v>9.2591057169506899E-3</v>
      </c>
      <c r="Q40" s="215">
        <v>0.98536667822258905</v>
      </c>
      <c r="R40" s="183">
        <v>27610</v>
      </c>
      <c r="T40" s="198">
        <v>0.33899366460303398</v>
      </c>
      <c r="U40" s="12">
        <v>1.4106976529931399E-2</v>
      </c>
      <c r="V40" s="12">
        <v>8.7921555843825192E-3</v>
      </c>
      <c r="W40" s="215">
        <v>0.108604813970724</v>
      </c>
      <c r="X40" s="183">
        <v>29398</v>
      </c>
      <c r="Z40" s="198">
        <v>0.49261252710731501</v>
      </c>
      <c r="AA40" s="12">
        <v>-1.13411978784148E-2</v>
      </c>
      <c r="AB40" s="12">
        <v>1.40343808118854E-2</v>
      </c>
      <c r="AC40" s="215">
        <v>0.419032412880262</v>
      </c>
      <c r="AD40" s="183">
        <v>10772</v>
      </c>
      <c r="AF40" s="198">
        <v>0.34799308213598801</v>
      </c>
      <c r="AG40" s="12">
        <v>-1.2924427725533999E-3</v>
      </c>
      <c r="AH40" s="12">
        <v>1.59255470838837E-2</v>
      </c>
      <c r="AI40" s="215">
        <v>0.93531843658597402</v>
      </c>
      <c r="AJ40" s="183">
        <v>8839</v>
      </c>
      <c r="AL40" s="273">
        <v>0.3543</v>
      </c>
    </row>
    <row r="41" spans="1:38" ht="21" customHeight="1" x14ac:dyDescent="0.2">
      <c r="A41" s="175" t="s">
        <v>967</v>
      </c>
      <c r="B41" s="181" t="s">
        <v>204</v>
      </c>
      <c r="C41" s="181" t="s">
        <v>205</v>
      </c>
      <c r="D41" s="182" t="s">
        <v>206</v>
      </c>
      <c r="E41" s="181" t="s">
        <v>3</v>
      </c>
      <c r="F41" s="181" t="s">
        <v>1</v>
      </c>
      <c r="G41" s="181" t="s">
        <v>1316</v>
      </c>
      <c r="H41" s="198">
        <v>0.623518058332166</v>
      </c>
      <c r="I41" s="12">
        <v>1.3895628172527499E-2</v>
      </c>
      <c r="J41" s="12">
        <v>2.2656460676470798E-3</v>
      </c>
      <c r="K41" s="237">
        <v>8.6136476079375995E-10</v>
      </c>
      <c r="L41" s="183">
        <v>449889</v>
      </c>
      <c r="N41" s="198">
        <v>0.44256842307135102</v>
      </c>
      <c r="O41" s="12">
        <v>1.0622064372732E-2</v>
      </c>
      <c r="P41" s="12">
        <v>8.6272722478577604E-3</v>
      </c>
      <c r="Q41" s="215">
        <v>0.218240842976579</v>
      </c>
      <c r="R41" s="183">
        <v>27610</v>
      </c>
      <c r="T41" s="198">
        <v>0.53310293074358805</v>
      </c>
      <c r="U41" s="12">
        <v>8.6164001532207206E-3</v>
      </c>
      <c r="V41" s="12">
        <v>8.3372597788860092E-3</v>
      </c>
      <c r="W41" s="215">
        <v>0.30137882505886199</v>
      </c>
      <c r="X41" s="183">
        <v>29398</v>
      </c>
      <c r="Z41" s="198">
        <v>0.52046003425547704</v>
      </c>
      <c r="AA41" s="12">
        <v>9.2415793376346802E-4</v>
      </c>
      <c r="AB41" s="12">
        <v>1.39344163454325E-2</v>
      </c>
      <c r="AC41" s="215">
        <v>0.94712149271826596</v>
      </c>
      <c r="AD41" s="183">
        <v>10772</v>
      </c>
      <c r="AF41" s="198">
        <v>0.15121166670437799</v>
      </c>
      <c r="AG41" s="12">
        <v>4.5092082090292E-3</v>
      </c>
      <c r="AH41" s="12">
        <v>2.1101398560678799E-2</v>
      </c>
      <c r="AI41" s="215">
        <v>0.83078694919562501</v>
      </c>
      <c r="AJ41" s="183">
        <v>8839</v>
      </c>
      <c r="AL41" s="273">
        <v>0.84340000000000004</v>
      </c>
    </row>
    <row r="42" spans="1:38" ht="21" customHeight="1" x14ac:dyDescent="0.2">
      <c r="A42" s="175" t="s">
        <v>967</v>
      </c>
      <c r="B42" s="181" t="s">
        <v>68</v>
      </c>
      <c r="C42" s="181" t="s">
        <v>69</v>
      </c>
      <c r="D42" s="182" t="s">
        <v>70</v>
      </c>
      <c r="E42" s="181" t="s">
        <v>3</v>
      </c>
      <c r="F42" s="181" t="s">
        <v>2</v>
      </c>
      <c r="G42" s="181" t="s">
        <v>1316</v>
      </c>
      <c r="H42" s="198">
        <v>0.44280472517088498</v>
      </c>
      <c r="I42" s="12">
        <v>2.1755783742439E-2</v>
      </c>
      <c r="J42" s="12">
        <v>2.2363944094691999E-3</v>
      </c>
      <c r="K42" s="237">
        <v>2.2891220815394798E-22</v>
      </c>
      <c r="L42" s="183">
        <v>442988</v>
      </c>
      <c r="N42" s="198">
        <v>0.46060172423035101</v>
      </c>
      <c r="O42" s="12">
        <v>3.0490623844400901E-2</v>
      </c>
      <c r="P42" s="12">
        <v>8.6721607465223803E-3</v>
      </c>
      <c r="Q42" s="313">
        <v>4.3823292846709101E-4</v>
      </c>
      <c r="R42" s="183">
        <v>27610</v>
      </c>
      <c r="T42" s="198">
        <v>0.40442933937682801</v>
      </c>
      <c r="U42" s="12">
        <v>1.6192237036033501E-2</v>
      </c>
      <c r="V42" s="12">
        <v>8.43397269101245E-3</v>
      </c>
      <c r="W42" s="215">
        <v>5.4872735966828297E-2</v>
      </c>
      <c r="X42" s="183">
        <v>29398</v>
      </c>
      <c r="Z42" s="198">
        <v>0.44524672586334901</v>
      </c>
      <c r="AA42" s="12">
        <v>2.7355431389877598E-2</v>
      </c>
      <c r="AB42" s="12">
        <v>1.40445968589098E-2</v>
      </c>
      <c r="AC42" s="215">
        <v>5.1444305762296999E-2</v>
      </c>
      <c r="AD42" s="183">
        <v>10772</v>
      </c>
      <c r="AF42" s="198">
        <v>0.33716068200384403</v>
      </c>
      <c r="AG42" s="12">
        <v>7.8997206729637497E-3</v>
      </c>
      <c r="AH42" s="12">
        <v>1.6688167710714099E-2</v>
      </c>
      <c r="AI42" s="215">
        <v>0.63594740302120001</v>
      </c>
      <c r="AJ42" s="183">
        <v>8324</v>
      </c>
      <c r="AL42" s="273">
        <v>0.70689999999999997</v>
      </c>
    </row>
    <row r="43" spans="1:38" ht="21" customHeight="1" x14ac:dyDescent="0.2">
      <c r="A43" s="175" t="s">
        <v>967</v>
      </c>
      <c r="B43" s="181" t="s">
        <v>457</v>
      </c>
      <c r="C43" s="181" t="s">
        <v>458</v>
      </c>
      <c r="D43" s="182" t="s">
        <v>459</v>
      </c>
      <c r="E43" s="181" t="s">
        <v>3</v>
      </c>
      <c r="F43" s="181" t="s">
        <v>2</v>
      </c>
      <c r="G43" s="181" t="s">
        <v>1316</v>
      </c>
      <c r="H43" s="198">
        <v>5.7920717630171099E-2</v>
      </c>
      <c r="I43" s="12">
        <v>2.22010561039334E-2</v>
      </c>
      <c r="J43" s="12">
        <v>4.6492568803262104E-3</v>
      </c>
      <c r="K43" s="237">
        <v>1.7954320082508E-6</v>
      </c>
      <c r="L43" s="183">
        <v>443762</v>
      </c>
      <c r="N43" s="198">
        <v>4.5858459884099999E-2</v>
      </c>
      <c r="O43" s="12">
        <v>2.39744958383525E-2</v>
      </c>
      <c r="P43" s="12">
        <v>2.0365205505977101E-2</v>
      </c>
      <c r="Q43" s="215">
        <v>0.23910440420203799</v>
      </c>
      <c r="R43" s="183">
        <v>27610</v>
      </c>
      <c r="T43" s="198">
        <v>1.5528260997346799E-2</v>
      </c>
      <c r="U43" s="12">
        <v>1.3649837313436001E-2</v>
      </c>
      <c r="V43" s="12">
        <v>3.2987605113169602E-2</v>
      </c>
      <c r="W43" s="215">
        <v>0.67903021295215704</v>
      </c>
      <c r="X43" s="183">
        <v>29398</v>
      </c>
      <c r="Z43" s="198">
        <v>4.0075639481990298E-2</v>
      </c>
      <c r="AA43" s="12">
        <v>-5.8893080014304502E-2</v>
      </c>
      <c r="AB43" s="12">
        <v>3.4931753574559098E-2</v>
      </c>
      <c r="AC43" s="215">
        <v>9.1806036416044803E-2</v>
      </c>
      <c r="AD43" s="183">
        <v>10772</v>
      </c>
      <c r="AF43" s="198">
        <v>2.8286038782667698E-4</v>
      </c>
      <c r="AG43" s="12">
        <v>0.64134678178498405</v>
      </c>
      <c r="AH43" s="12">
        <v>0.44574590882577902</v>
      </c>
      <c r="AI43" s="215">
        <v>0.15020238455828899</v>
      </c>
      <c r="AJ43" s="183">
        <v>8839</v>
      </c>
      <c r="AL43" s="273">
        <v>0.123</v>
      </c>
    </row>
    <row r="44" spans="1:38" ht="21" customHeight="1" x14ac:dyDescent="0.2">
      <c r="A44" s="175" t="s">
        <v>967</v>
      </c>
      <c r="B44" s="181" t="s">
        <v>75</v>
      </c>
      <c r="C44" s="181" t="s">
        <v>76</v>
      </c>
      <c r="D44" s="182" t="s">
        <v>77</v>
      </c>
      <c r="E44" s="181" t="s">
        <v>4</v>
      </c>
      <c r="F44" s="181" t="s">
        <v>2</v>
      </c>
      <c r="G44" s="181" t="s">
        <v>1316</v>
      </c>
      <c r="H44" s="198">
        <v>0.32556722431977703</v>
      </c>
      <c r="I44" s="12">
        <v>2.29881101367569E-2</v>
      </c>
      <c r="J44" s="12">
        <v>2.33933548778416E-3</v>
      </c>
      <c r="K44" s="237">
        <v>8.6344313226651095E-23</v>
      </c>
      <c r="L44" s="183">
        <v>449889</v>
      </c>
      <c r="N44" s="198">
        <v>0.21468831191597204</v>
      </c>
      <c r="O44" s="12">
        <v>7.7212813444822699E-3</v>
      </c>
      <c r="P44" s="12">
        <v>1.0460269490998901E-2</v>
      </c>
      <c r="Q44" s="215">
        <v>0.46042136151031199</v>
      </c>
      <c r="R44" s="183">
        <v>27610</v>
      </c>
      <c r="T44" s="198">
        <v>0.27221246479352301</v>
      </c>
      <c r="U44" s="12">
        <v>1.39916305081891E-2</v>
      </c>
      <c r="V44" s="12">
        <v>9.2338375283927809E-3</v>
      </c>
      <c r="W44" s="215">
        <v>0.12970750985955201</v>
      </c>
      <c r="X44" s="183">
        <v>29398</v>
      </c>
      <c r="Z44" s="198">
        <v>0.24946251039732603</v>
      </c>
      <c r="AA44" s="12">
        <v>1.24574094844152E-2</v>
      </c>
      <c r="AB44" s="12">
        <v>1.60086438928701E-2</v>
      </c>
      <c r="AC44" s="215">
        <v>0.436470160037841</v>
      </c>
      <c r="AD44" s="183">
        <v>10772</v>
      </c>
      <c r="AF44" s="198">
        <v>0.11529445276872996</v>
      </c>
      <c r="AG44" s="12">
        <v>4.4779598206984902E-3</v>
      </c>
      <c r="AH44" s="12">
        <v>2.6189110798876199E-2</v>
      </c>
      <c r="AI44" s="215">
        <v>0.86423511849166101</v>
      </c>
      <c r="AJ44" s="183">
        <v>7061</v>
      </c>
      <c r="AL44" s="273">
        <v>0.4254</v>
      </c>
    </row>
    <row r="45" spans="1:38" ht="21" customHeight="1" x14ac:dyDescent="0.2">
      <c r="A45" s="175" t="s">
        <v>967</v>
      </c>
      <c r="B45" s="181" t="s">
        <v>71</v>
      </c>
      <c r="C45" s="181" t="s">
        <v>72</v>
      </c>
      <c r="D45" s="182" t="s">
        <v>73</v>
      </c>
      <c r="E45" s="181" t="s">
        <v>4</v>
      </c>
      <c r="F45" s="181" t="s">
        <v>2</v>
      </c>
      <c r="G45" s="181" t="s">
        <v>1316</v>
      </c>
      <c r="H45" s="198">
        <v>0.32689653008673802</v>
      </c>
      <c r="I45" s="12">
        <v>2.2902814066227298E-2</v>
      </c>
      <c r="J45" s="12">
        <v>2.3414637971630198E-3</v>
      </c>
      <c r="K45" s="237">
        <v>1.35314074420996E-22</v>
      </c>
      <c r="L45" s="183">
        <v>449168</v>
      </c>
      <c r="N45" s="198">
        <v>0.22051132310948801</v>
      </c>
      <c r="O45" s="12">
        <v>1.0468768468079301E-2</v>
      </c>
      <c r="P45" s="12">
        <v>1.10890785971831E-2</v>
      </c>
      <c r="Q45" s="215">
        <v>0.34513839263268298</v>
      </c>
      <c r="R45" s="183">
        <v>24094</v>
      </c>
      <c r="T45" s="198">
        <v>0.27454448261786502</v>
      </c>
      <c r="U45" s="12">
        <v>1.4983740534574901E-2</v>
      </c>
      <c r="V45" s="12">
        <v>9.2057268704632007E-3</v>
      </c>
      <c r="W45" s="215">
        <v>0.103598217412868</v>
      </c>
      <c r="X45" s="183">
        <v>29398</v>
      </c>
      <c r="Z45" s="198">
        <v>0.25232039222057201</v>
      </c>
      <c r="AA45" s="12">
        <v>1.15350237854149E-2</v>
      </c>
      <c r="AB45" s="12">
        <v>1.5955459879631501E-2</v>
      </c>
      <c r="AC45" s="215">
        <v>0.46970967663935898</v>
      </c>
      <c r="AD45" s="183">
        <v>10772</v>
      </c>
      <c r="AF45" s="198">
        <v>0.108957229075687</v>
      </c>
      <c r="AG45" s="12">
        <v>1.71908293534891E-2</v>
      </c>
      <c r="AH45" s="12">
        <v>2.40191495345396E-2</v>
      </c>
      <c r="AI45" s="215">
        <v>0.47416827900964398</v>
      </c>
      <c r="AJ45" s="183">
        <v>8839</v>
      </c>
      <c r="AL45" s="273">
        <v>0.64859999999999995</v>
      </c>
    </row>
    <row r="46" spans="1:38" ht="21" customHeight="1" x14ac:dyDescent="0.2">
      <c r="A46" s="175" t="s">
        <v>967</v>
      </c>
      <c r="B46" s="181" t="s">
        <v>305</v>
      </c>
      <c r="C46" s="181" t="s">
        <v>306</v>
      </c>
      <c r="D46" s="182" t="s">
        <v>307</v>
      </c>
      <c r="E46" s="181" t="s">
        <v>2</v>
      </c>
      <c r="F46" s="181" t="s">
        <v>4</v>
      </c>
      <c r="G46" s="181" t="s">
        <v>1316</v>
      </c>
      <c r="H46" s="198">
        <v>0.14562422267800401</v>
      </c>
      <c r="I46" s="12">
        <v>1.46648815157705E-2</v>
      </c>
      <c r="J46" s="12">
        <v>3.1895268503446999E-3</v>
      </c>
      <c r="K46" s="237">
        <v>4.2692741563377203E-6</v>
      </c>
      <c r="L46" s="183">
        <v>419962</v>
      </c>
      <c r="N46" s="198">
        <v>0.100398645773595</v>
      </c>
      <c r="O46" s="12">
        <v>1.9477920109659298E-2</v>
      </c>
      <c r="P46" s="12">
        <v>1.43694008920499E-2</v>
      </c>
      <c r="Q46" s="215">
        <v>0.17525393917805601</v>
      </c>
      <c r="R46" s="183">
        <v>27411</v>
      </c>
      <c r="T46" s="198">
        <v>0.10992844727477601</v>
      </c>
      <c r="U46" s="12">
        <v>-6.7226750909261199E-3</v>
      </c>
      <c r="V46" s="12">
        <v>1.3372391344558599E-2</v>
      </c>
      <c r="W46" s="215">
        <v>0.61515554529433103</v>
      </c>
      <c r="X46" s="183">
        <v>29282</v>
      </c>
      <c r="Z46" s="198">
        <v>0.113646157401599</v>
      </c>
      <c r="AA46" s="12">
        <v>-5.7492389166993304E-3</v>
      </c>
      <c r="AB46" s="12">
        <v>2.2810749981516901E-2</v>
      </c>
      <c r="AC46" s="215">
        <v>0.80100955333941803</v>
      </c>
      <c r="AD46" s="183">
        <v>9883</v>
      </c>
      <c r="AF46" s="198">
        <v>0.20705124882280099</v>
      </c>
      <c r="AG46" s="12">
        <v>3.6018705153642E-2</v>
      </c>
      <c r="AH46" s="12">
        <v>1.98421103462398E-2</v>
      </c>
      <c r="AI46" s="215">
        <v>6.9483065535360905E-2</v>
      </c>
      <c r="AJ46" s="183">
        <v>8070</v>
      </c>
      <c r="AL46" s="273">
        <v>0.30759999999999998</v>
      </c>
    </row>
    <row r="47" spans="1:38" ht="21" customHeight="1" x14ac:dyDescent="0.2">
      <c r="A47" s="175" t="s">
        <v>967</v>
      </c>
      <c r="B47" s="181" t="s">
        <v>58</v>
      </c>
      <c r="C47" s="181" t="s">
        <v>59</v>
      </c>
      <c r="D47" s="182" t="s">
        <v>60</v>
      </c>
      <c r="E47" s="181" t="s">
        <v>2</v>
      </c>
      <c r="F47" s="181" t="s">
        <v>4</v>
      </c>
      <c r="G47" s="181" t="s">
        <v>1316</v>
      </c>
      <c r="H47" s="198">
        <v>0.46764233148033901</v>
      </c>
      <c r="I47" s="12">
        <v>2.81844365834291E-2</v>
      </c>
      <c r="J47" s="12">
        <v>2.3054479852269399E-3</v>
      </c>
      <c r="K47" s="237">
        <v>2.2817337288560399E-34</v>
      </c>
      <c r="L47" s="183">
        <v>418242</v>
      </c>
      <c r="N47" s="198">
        <v>0.84449154570807705</v>
      </c>
      <c r="O47" s="12">
        <v>3.6376661551017202E-2</v>
      </c>
      <c r="P47" s="12">
        <v>1.2082266380408799E-2</v>
      </c>
      <c r="Q47" s="12">
        <v>2.6060487891157199E-3</v>
      </c>
      <c r="R47" s="183">
        <v>27610</v>
      </c>
      <c r="T47" s="198">
        <v>0.48374016660997299</v>
      </c>
      <c r="U47" s="12">
        <v>1.6767994073287999E-2</v>
      </c>
      <c r="V47" s="12">
        <v>8.3429252590210192E-3</v>
      </c>
      <c r="W47" s="215">
        <v>4.44475017579413E-2</v>
      </c>
      <c r="X47" s="183">
        <v>29398</v>
      </c>
      <c r="Z47" s="198">
        <v>0.46956962142591901</v>
      </c>
      <c r="AA47" s="12">
        <v>2.7996984311017201E-2</v>
      </c>
      <c r="AB47" s="12">
        <v>1.4351642503058299E-2</v>
      </c>
      <c r="AC47" s="215">
        <v>5.1082499316193103E-2</v>
      </c>
      <c r="AD47" s="183">
        <v>10772</v>
      </c>
      <c r="AF47" s="198">
        <v>0.43611313689331399</v>
      </c>
      <c r="AG47" s="12">
        <v>3.5525455057665002E-2</v>
      </c>
      <c r="AH47" s="12">
        <v>1.5353977626644401E-2</v>
      </c>
      <c r="AI47" s="215">
        <v>2.06807627220842E-2</v>
      </c>
      <c r="AJ47" s="183">
        <v>8839</v>
      </c>
      <c r="AL47" s="273">
        <v>0.62749999999999995</v>
      </c>
    </row>
    <row r="48" spans="1:38" ht="21" customHeight="1" x14ac:dyDescent="0.2">
      <c r="A48" s="175" t="s">
        <v>967</v>
      </c>
      <c r="B48" s="181" t="s">
        <v>239</v>
      </c>
      <c r="C48" s="181" t="s">
        <v>240</v>
      </c>
      <c r="D48" s="182" t="s">
        <v>241</v>
      </c>
      <c r="E48" s="181" t="s">
        <v>4</v>
      </c>
      <c r="F48" s="181" t="s">
        <v>2</v>
      </c>
      <c r="G48" s="181" t="s">
        <v>1316</v>
      </c>
      <c r="H48" s="198">
        <v>0.35231234189322203</v>
      </c>
      <c r="I48" s="12">
        <v>1.2986685967419699E-2</v>
      </c>
      <c r="J48" s="12">
        <v>2.2625372089728202E-3</v>
      </c>
      <c r="K48" s="237">
        <v>9.4745171786660893E-9</v>
      </c>
      <c r="L48" s="183">
        <v>449889</v>
      </c>
      <c r="N48" s="198">
        <v>0.16902549511046705</v>
      </c>
      <c r="O48" s="12">
        <v>8.3755477674957793E-3</v>
      </c>
      <c r="P48" s="12">
        <v>1.14853340561238E-2</v>
      </c>
      <c r="Q48" s="215">
        <v>0.46585578511983</v>
      </c>
      <c r="R48" s="183">
        <v>27610</v>
      </c>
      <c r="T48" s="198">
        <v>0.41959975729641497</v>
      </c>
      <c r="U48" s="12">
        <v>-3.9404101689725201E-3</v>
      </c>
      <c r="V48" s="12">
        <v>8.4382958564519495E-3</v>
      </c>
      <c r="W48" s="215">
        <v>0.640523109471964</v>
      </c>
      <c r="X48" s="183">
        <v>29398</v>
      </c>
      <c r="Z48" s="198">
        <v>0.26354981006312705</v>
      </c>
      <c r="AA48" s="12">
        <v>1.45751332777595E-2</v>
      </c>
      <c r="AB48" s="12">
        <v>1.57640034213423E-2</v>
      </c>
      <c r="AC48" s="215">
        <v>0.35518273702905401</v>
      </c>
      <c r="AD48" s="183">
        <v>10772</v>
      </c>
      <c r="AF48" s="198">
        <v>4.8759260549836037E-2</v>
      </c>
      <c r="AG48" s="12">
        <v>2.3151357073720898E-2</v>
      </c>
      <c r="AH48" s="12">
        <v>3.4673468131065602E-2</v>
      </c>
      <c r="AI48" s="215">
        <v>0.50432727538171196</v>
      </c>
      <c r="AJ48" s="183">
        <v>8839</v>
      </c>
      <c r="AL48" s="273">
        <v>0.3407</v>
      </c>
    </row>
    <row r="49" spans="1:38" ht="21" customHeight="1" x14ac:dyDescent="0.2">
      <c r="A49" s="175" t="s">
        <v>967</v>
      </c>
      <c r="B49" s="181" t="s">
        <v>443</v>
      </c>
      <c r="C49" s="181" t="s">
        <v>444</v>
      </c>
      <c r="D49" s="182" t="s">
        <v>445</v>
      </c>
      <c r="E49" s="181" t="s">
        <v>1</v>
      </c>
      <c r="F49" s="181" t="s">
        <v>4</v>
      </c>
      <c r="G49" s="181" t="s">
        <v>1316</v>
      </c>
      <c r="H49" s="198">
        <v>0.22348302159218203</v>
      </c>
      <c r="I49" s="12">
        <v>1.0864601085434101E-2</v>
      </c>
      <c r="J49" s="12">
        <v>2.8153545076057998E-3</v>
      </c>
      <c r="K49" s="313">
        <v>1.13827446418982E-4</v>
      </c>
      <c r="L49" s="183">
        <v>383009</v>
      </c>
      <c r="N49" s="198">
        <v>7.0657128196708996E-2</v>
      </c>
      <c r="O49" s="12">
        <v>7.8841449312467803E-3</v>
      </c>
      <c r="P49" s="12">
        <v>1.6870763370086899E-2</v>
      </c>
      <c r="Q49" s="215">
        <v>0.64026671802608603</v>
      </c>
      <c r="R49" s="183">
        <v>27411</v>
      </c>
      <c r="T49" s="198">
        <v>0.16032827303462904</v>
      </c>
      <c r="U49" s="12">
        <v>1.9913544203729601E-2</v>
      </c>
      <c r="V49" s="12">
        <v>1.1418074428513E-2</v>
      </c>
      <c r="W49" s="215">
        <v>8.1152639293575204E-2</v>
      </c>
      <c r="X49" s="183">
        <v>29282</v>
      </c>
      <c r="Z49" s="198">
        <v>0.16468062632803804</v>
      </c>
      <c r="AA49" s="12">
        <v>1.1095569927323801E-2</v>
      </c>
      <c r="AB49" s="12">
        <v>1.95034522742971E-2</v>
      </c>
      <c r="AC49" s="215">
        <v>0.56942205919813904</v>
      </c>
      <c r="AD49" s="183">
        <v>9883</v>
      </c>
      <c r="AF49" s="198">
        <v>0.14025889143855597</v>
      </c>
      <c r="AG49" s="12">
        <v>-1.87287809972522E-3</v>
      </c>
      <c r="AH49" s="12">
        <v>2.2082969797485599E-2</v>
      </c>
      <c r="AI49" s="215">
        <v>0.93241167178059903</v>
      </c>
      <c r="AJ49" s="183">
        <v>8585</v>
      </c>
      <c r="AL49" s="273">
        <v>0.90380000000000005</v>
      </c>
    </row>
    <row r="50" spans="1:38" ht="21" customHeight="1" x14ac:dyDescent="0.2">
      <c r="A50" s="175" t="s">
        <v>967</v>
      </c>
      <c r="B50" s="181" t="s">
        <v>135</v>
      </c>
      <c r="C50" s="181" t="s">
        <v>136</v>
      </c>
      <c r="D50" s="182" t="s">
        <v>137</v>
      </c>
      <c r="E50" s="181" t="s">
        <v>2</v>
      </c>
      <c r="F50" s="181" t="s">
        <v>3</v>
      </c>
      <c r="G50" s="181" t="s">
        <v>1316</v>
      </c>
      <c r="H50" s="198">
        <v>0.126811670562896</v>
      </c>
      <c r="I50" s="12">
        <v>2.5426074537381702E-2</v>
      </c>
      <c r="J50" s="12">
        <v>3.4903111904392402E-3</v>
      </c>
      <c r="K50" s="237">
        <v>3.22246737308296E-13</v>
      </c>
      <c r="L50" s="183">
        <v>395348</v>
      </c>
      <c r="N50" s="198">
        <v>2.10489162155016E-2</v>
      </c>
      <c r="O50" s="12">
        <v>1.8347759912103599E-2</v>
      </c>
      <c r="P50" s="12">
        <v>3.0050984094629699E-2</v>
      </c>
      <c r="Q50" s="215">
        <v>0.54149463318954105</v>
      </c>
      <c r="R50" s="183">
        <v>27610</v>
      </c>
      <c r="T50" s="198">
        <v>0.125675936096939</v>
      </c>
      <c r="U50" s="12">
        <v>8.4568446260890606E-2</v>
      </c>
      <c r="V50" s="12">
        <v>3.7622163083185702E-2</v>
      </c>
      <c r="W50" s="215">
        <v>2.4586660092217199E-2</v>
      </c>
      <c r="X50" s="183">
        <v>3136</v>
      </c>
      <c r="Z50" s="198">
        <v>8.2602275640549602E-2</v>
      </c>
      <c r="AA50" s="12">
        <v>1.7511165506715099E-2</v>
      </c>
      <c r="AB50" s="12">
        <v>2.5102066909119501E-2</v>
      </c>
      <c r="AC50" s="215">
        <v>0.48542828793519799</v>
      </c>
      <c r="AD50" s="183">
        <v>10772</v>
      </c>
      <c r="AF50" s="198">
        <v>5.2280147494060403E-2</v>
      </c>
      <c r="AG50" s="12">
        <v>-2.4479919073235799E-2</v>
      </c>
      <c r="AH50" s="12">
        <v>3.4235325530568399E-2</v>
      </c>
      <c r="AI50" s="215">
        <v>0.47457905856177801</v>
      </c>
      <c r="AJ50" s="183">
        <v>8839</v>
      </c>
      <c r="AL50" s="273">
        <v>0.31950000000000001</v>
      </c>
    </row>
    <row r="51" spans="1:38" ht="21" customHeight="1" x14ac:dyDescent="0.2">
      <c r="A51" s="175" t="s">
        <v>967</v>
      </c>
      <c r="B51" s="181" t="s">
        <v>98</v>
      </c>
      <c r="C51" s="181" t="s">
        <v>99</v>
      </c>
      <c r="D51" s="182" t="s">
        <v>97</v>
      </c>
      <c r="E51" s="181" t="s">
        <v>3</v>
      </c>
      <c r="F51" s="181" t="s">
        <v>1</v>
      </c>
      <c r="G51" s="181" t="s">
        <v>1316</v>
      </c>
      <c r="H51" s="198">
        <v>0.49811534244446998</v>
      </c>
      <c r="I51" s="12">
        <v>1.6966148681663799E-2</v>
      </c>
      <c r="J51" s="12">
        <v>2.2869459082648599E-3</v>
      </c>
      <c r="K51" s="237">
        <v>1.18282082197415E-13</v>
      </c>
      <c r="L51" s="183">
        <v>449889</v>
      </c>
      <c r="N51" s="198">
        <v>0.67939147316189796</v>
      </c>
      <c r="O51" s="12">
        <v>3.7252350145989799E-3</v>
      </c>
      <c r="P51" s="12">
        <v>9.2447423474171005E-3</v>
      </c>
      <c r="Q51" s="215">
        <v>0.68697974865251599</v>
      </c>
      <c r="R51" s="183">
        <v>27610</v>
      </c>
      <c r="T51" s="198">
        <v>0.24007972389278201</v>
      </c>
      <c r="U51" s="12">
        <v>-3.7355025425930598E-3</v>
      </c>
      <c r="V51" s="12">
        <v>9.7705958191118304E-3</v>
      </c>
      <c r="W51" s="215">
        <v>0.70222338785228799</v>
      </c>
      <c r="X51" s="183">
        <v>29398</v>
      </c>
      <c r="Z51" s="198">
        <v>0.45417323338284399</v>
      </c>
      <c r="AA51" s="12">
        <v>6.2180864357459101E-3</v>
      </c>
      <c r="AB51" s="12">
        <v>1.4332907257996101E-2</v>
      </c>
      <c r="AC51" s="215">
        <v>0.66440980313687803</v>
      </c>
      <c r="AD51" s="183">
        <v>10772</v>
      </c>
      <c r="AF51" s="198">
        <v>0.15530275777802899</v>
      </c>
      <c r="AG51" s="12">
        <v>2.5255299925024399E-2</v>
      </c>
      <c r="AH51" s="12">
        <v>2.1109987311643399E-2</v>
      </c>
      <c r="AI51" s="215">
        <v>0.231553230355905</v>
      </c>
      <c r="AJ51" s="183">
        <v>8839</v>
      </c>
      <c r="AL51" s="273">
        <v>0.15479999999999999</v>
      </c>
    </row>
    <row r="52" spans="1:38" ht="21" customHeight="1" x14ac:dyDescent="0.2">
      <c r="A52" s="175" t="s">
        <v>967</v>
      </c>
      <c r="B52" s="181" t="s">
        <v>95</v>
      </c>
      <c r="C52" s="181" t="s">
        <v>96</v>
      </c>
      <c r="D52" s="182" t="s">
        <v>97</v>
      </c>
      <c r="E52" s="181" t="s">
        <v>3</v>
      </c>
      <c r="F52" s="181" t="s">
        <v>1</v>
      </c>
      <c r="G52" s="181" t="s">
        <v>1316</v>
      </c>
      <c r="H52" s="198">
        <v>0.498023926428519</v>
      </c>
      <c r="I52" s="12">
        <v>1.7054553578967499E-2</v>
      </c>
      <c r="J52" s="12">
        <v>2.28674428466868E-3</v>
      </c>
      <c r="K52" s="237">
        <v>8.7841384391921898E-14</v>
      </c>
      <c r="L52" s="183">
        <v>449889</v>
      </c>
      <c r="N52" s="198">
        <v>0.67116904657732701</v>
      </c>
      <c r="O52" s="12">
        <v>5.5415511226043603E-3</v>
      </c>
      <c r="P52" s="12">
        <v>9.1960471285914697E-3</v>
      </c>
      <c r="Q52" s="215">
        <v>0.54677387082328999</v>
      </c>
      <c r="R52" s="183">
        <v>27610</v>
      </c>
      <c r="T52" s="198">
        <v>0.23998218912851199</v>
      </c>
      <c r="U52" s="12">
        <v>-3.59439908688858E-3</v>
      </c>
      <c r="V52" s="12">
        <v>9.7713635257081696E-3</v>
      </c>
      <c r="W52" s="215">
        <v>0.71298485427902103</v>
      </c>
      <c r="X52" s="183">
        <v>29398</v>
      </c>
      <c r="Z52" s="198">
        <v>0.45277711585592301</v>
      </c>
      <c r="AA52" s="12">
        <v>5.6297788944748598E-3</v>
      </c>
      <c r="AB52" s="12">
        <v>1.4328357959858901E-2</v>
      </c>
      <c r="AC52" s="215">
        <v>0.69438473018465996</v>
      </c>
      <c r="AD52" s="183">
        <v>10772</v>
      </c>
      <c r="AF52" s="198">
        <v>0.15477274816155701</v>
      </c>
      <c r="AG52" s="12">
        <v>2.4717152466801999E-2</v>
      </c>
      <c r="AH52" s="12">
        <v>2.11338824610387E-2</v>
      </c>
      <c r="AI52" s="215">
        <v>0.242181723201493</v>
      </c>
      <c r="AJ52" s="183">
        <v>8839</v>
      </c>
      <c r="AL52" s="273">
        <v>0.189</v>
      </c>
    </row>
    <row r="53" spans="1:38" ht="21" customHeight="1" x14ac:dyDescent="0.2">
      <c r="A53" s="175" t="s">
        <v>967</v>
      </c>
      <c r="B53" s="181" t="s">
        <v>114</v>
      </c>
      <c r="C53" s="181" t="s">
        <v>115</v>
      </c>
      <c r="D53" s="182" t="s">
        <v>116</v>
      </c>
      <c r="E53" s="181" t="s">
        <v>2</v>
      </c>
      <c r="F53" s="181" t="s">
        <v>4</v>
      </c>
      <c r="G53" s="188" t="s">
        <v>113</v>
      </c>
      <c r="H53" s="198">
        <v>0.42091039545976899</v>
      </c>
      <c r="I53" s="12">
        <v>1.50521840490282E-2</v>
      </c>
      <c r="J53" s="12">
        <v>2.30926544360328E-3</v>
      </c>
      <c r="K53" s="237">
        <v>7.1170448314623095E-11</v>
      </c>
      <c r="L53" s="183">
        <v>449889</v>
      </c>
      <c r="N53" s="198">
        <v>0.27083474172401301</v>
      </c>
      <c r="O53" s="12">
        <v>2.1314281572487999E-2</v>
      </c>
      <c r="P53" s="12">
        <v>9.7131796194515896E-3</v>
      </c>
      <c r="Q53" s="215">
        <v>2.8209030761156099E-2</v>
      </c>
      <c r="R53" s="183">
        <v>27610</v>
      </c>
      <c r="T53" s="198">
        <v>0.17122485145248001</v>
      </c>
      <c r="U53" s="12">
        <v>-6.6623687026010998E-3</v>
      </c>
      <c r="V53" s="12">
        <v>1.10784806341009E-2</v>
      </c>
      <c r="W53" s="215">
        <v>0.54758739626272501</v>
      </c>
      <c r="X53" s="183">
        <v>29398</v>
      </c>
      <c r="Z53" s="198">
        <v>0.32844689788340098</v>
      </c>
      <c r="AA53" s="12">
        <v>2.26467858139059E-2</v>
      </c>
      <c r="AB53" s="12">
        <v>1.49585158466839E-2</v>
      </c>
      <c r="AC53" s="215">
        <v>0.130032743489643</v>
      </c>
      <c r="AD53" s="183">
        <v>10772</v>
      </c>
      <c r="AF53" s="198">
        <v>0.13101070415205299</v>
      </c>
      <c r="AG53" s="12">
        <v>3.3636389885808603E-2</v>
      </c>
      <c r="AH53" s="12">
        <v>2.26246834413684E-2</v>
      </c>
      <c r="AI53" s="215">
        <v>0.13709087424079699</v>
      </c>
      <c r="AJ53" s="183">
        <v>8839</v>
      </c>
      <c r="AL53" s="273">
        <v>0.25619999999999998</v>
      </c>
    </row>
    <row r="54" spans="1:38" ht="21" customHeight="1" x14ac:dyDescent="0.2">
      <c r="A54" s="175" t="s">
        <v>967</v>
      </c>
      <c r="B54" s="181" t="s">
        <v>207</v>
      </c>
      <c r="C54" s="181" t="s">
        <v>208</v>
      </c>
      <c r="D54" s="182" t="s">
        <v>209</v>
      </c>
      <c r="E54" s="181" t="s">
        <v>1</v>
      </c>
      <c r="F54" s="181" t="s">
        <v>4</v>
      </c>
      <c r="G54" s="181" t="s">
        <v>1316</v>
      </c>
      <c r="H54" s="198">
        <v>0.32868740908481797</v>
      </c>
      <c r="I54" s="12">
        <v>1.4196072244044801E-2</v>
      </c>
      <c r="J54" s="12">
        <v>2.8310094396706499E-3</v>
      </c>
      <c r="K54" s="237">
        <v>5.3173954712802005E-7</v>
      </c>
      <c r="L54" s="183">
        <v>328372</v>
      </c>
      <c r="N54" s="198">
        <v>0.40193917561928905</v>
      </c>
      <c r="O54" s="12">
        <v>1.17813122757859E-2</v>
      </c>
      <c r="P54" s="12">
        <v>1.20183510918384E-2</v>
      </c>
      <c r="Q54" s="215">
        <v>0.32694944078605698</v>
      </c>
      <c r="R54" s="183">
        <v>18933</v>
      </c>
      <c r="T54" s="198">
        <v>0.12039834106276903</v>
      </c>
      <c r="U54" s="12">
        <v>4.0460319817875803E-3</v>
      </c>
      <c r="V54" s="12">
        <v>1.29824255353722E-2</v>
      </c>
      <c r="W54" s="215">
        <v>0.75530307288954401</v>
      </c>
      <c r="X54" s="183">
        <v>29282</v>
      </c>
      <c r="Z54" s="198">
        <v>0.43047886177814199</v>
      </c>
      <c r="AA54" s="12">
        <v>-2.9925821117039999E-3</v>
      </c>
      <c r="AB54" s="12">
        <v>1.87707493158762E-2</v>
      </c>
      <c r="AC54" s="215">
        <v>0.873331718419879</v>
      </c>
      <c r="AD54" s="183">
        <v>8537</v>
      </c>
      <c r="AF54" s="198">
        <v>9.6449485148515035E-2</v>
      </c>
      <c r="AG54" s="12">
        <v>1.1357224240211199E-3</v>
      </c>
      <c r="AH54" s="12">
        <v>9.2466604061638494E-2</v>
      </c>
      <c r="AI54" s="215">
        <v>0.99020021754988996</v>
      </c>
      <c r="AJ54" s="183">
        <v>8585</v>
      </c>
      <c r="AL54" s="273">
        <v>0.85740000000000005</v>
      </c>
    </row>
    <row r="55" spans="1:38" ht="21" customHeight="1" x14ac:dyDescent="0.2">
      <c r="A55" s="175" t="s">
        <v>967</v>
      </c>
      <c r="B55" s="181" t="s">
        <v>220</v>
      </c>
      <c r="C55" s="181" t="s">
        <v>221</v>
      </c>
      <c r="D55" s="182" t="s">
        <v>222</v>
      </c>
      <c r="E55" s="181" t="s">
        <v>4</v>
      </c>
      <c r="F55" s="181" t="s">
        <v>2</v>
      </c>
      <c r="G55" s="181" t="s">
        <v>1316</v>
      </c>
      <c r="H55" s="198">
        <v>0.47489685525096198</v>
      </c>
      <c r="I55" s="12">
        <v>1.23519944191024E-2</v>
      </c>
      <c r="J55" s="12">
        <v>2.2202832945621199E-3</v>
      </c>
      <c r="K55" s="237">
        <v>2.6479380153757699E-8</v>
      </c>
      <c r="L55" s="183">
        <v>449889</v>
      </c>
      <c r="N55" s="198">
        <v>0.15974895849330001</v>
      </c>
      <c r="O55" s="12">
        <v>6.7215074385558902E-3</v>
      </c>
      <c r="P55" s="12">
        <v>1.1858958828829201E-2</v>
      </c>
      <c r="Q55" s="215">
        <v>0.570858689568846</v>
      </c>
      <c r="R55" s="183">
        <v>27610</v>
      </c>
      <c r="T55" s="198">
        <v>0.25079920103408399</v>
      </c>
      <c r="U55" s="12">
        <v>-1.14269598973951E-3</v>
      </c>
      <c r="V55" s="12">
        <v>9.6755099861154503E-3</v>
      </c>
      <c r="W55" s="215">
        <v>0.90598692808775605</v>
      </c>
      <c r="X55" s="183">
        <v>29398</v>
      </c>
      <c r="Z55" s="198">
        <v>0.35638649053100602</v>
      </c>
      <c r="AA55" s="12">
        <v>1.8773459345868899E-2</v>
      </c>
      <c r="AB55" s="12">
        <v>1.47726848835752E-2</v>
      </c>
      <c r="AC55" s="215">
        <v>0.20379182617094099</v>
      </c>
      <c r="AD55" s="183">
        <v>10772</v>
      </c>
      <c r="AF55" s="198">
        <v>8.5765272078289406E-2</v>
      </c>
      <c r="AG55" s="12">
        <v>-1.5767222210007599E-2</v>
      </c>
      <c r="AH55" s="12">
        <v>2.7120141025196901E-2</v>
      </c>
      <c r="AI55" s="215">
        <v>0.56098152594738304</v>
      </c>
      <c r="AJ55" s="183">
        <v>8839</v>
      </c>
      <c r="AL55" s="273">
        <v>0.54979999999999996</v>
      </c>
    </row>
    <row r="56" spans="1:38" ht="21" customHeight="1" x14ac:dyDescent="0.2">
      <c r="A56" s="175" t="s">
        <v>967</v>
      </c>
      <c r="B56" s="181" t="s">
        <v>399</v>
      </c>
      <c r="C56" s="181" t="s">
        <v>400</v>
      </c>
      <c r="D56" s="182" t="s">
        <v>401</v>
      </c>
      <c r="E56" s="181" t="s">
        <v>3</v>
      </c>
      <c r="F56" s="181" t="s">
        <v>1</v>
      </c>
      <c r="G56" s="181" t="s">
        <v>1316</v>
      </c>
      <c r="H56" s="198">
        <v>0.56933833174939397</v>
      </c>
      <c r="I56" s="12">
        <v>1.1855884927816E-2</v>
      </c>
      <c r="J56" s="12">
        <v>2.3193124090592301E-3</v>
      </c>
      <c r="K56" s="237">
        <v>3.1908626240749E-7</v>
      </c>
      <c r="L56" s="183">
        <v>441936</v>
      </c>
      <c r="N56" s="198">
        <v>0.66490418709342702</v>
      </c>
      <c r="O56" s="12">
        <v>-1.4744399911116399E-3</v>
      </c>
      <c r="P56" s="12">
        <v>9.7004627710297192E-3</v>
      </c>
      <c r="Q56" s="215">
        <v>0.87918940334180995</v>
      </c>
      <c r="R56" s="183">
        <v>25057</v>
      </c>
      <c r="T56" s="198">
        <v>0.34327715616708598</v>
      </c>
      <c r="U56" s="12">
        <v>1.41267334807461E-2</v>
      </c>
      <c r="V56" s="12">
        <v>8.7501713725365998E-3</v>
      </c>
      <c r="W56" s="215">
        <v>0.106429375564825</v>
      </c>
      <c r="X56" s="183">
        <v>29398</v>
      </c>
      <c r="Z56" s="198">
        <v>0.60761530914491801</v>
      </c>
      <c r="AA56" s="12">
        <v>3.47331001722542E-2</v>
      </c>
      <c r="AB56" s="12">
        <v>1.5637855849360099E-2</v>
      </c>
      <c r="AC56" s="215">
        <v>2.63448015895427E-2</v>
      </c>
      <c r="AD56" s="183">
        <v>9426</v>
      </c>
      <c r="AF56" s="198">
        <v>0.45127395553795702</v>
      </c>
      <c r="AG56" s="12">
        <v>3.3874831216343399E-3</v>
      </c>
      <c r="AH56" s="12">
        <v>1.55667974604981E-2</v>
      </c>
      <c r="AI56" s="215">
        <v>0.82773337645134804</v>
      </c>
      <c r="AJ56" s="183">
        <v>8839</v>
      </c>
      <c r="AL56" s="273">
        <v>0.39090000000000003</v>
      </c>
    </row>
    <row r="57" spans="1:38" ht="21" customHeight="1" x14ac:dyDescent="0.2">
      <c r="A57" s="175" t="s">
        <v>967</v>
      </c>
      <c r="B57" s="181" t="s">
        <v>382</v>
      </c>
      <c r="C57" s="181" t="s">
        <v>383</v>
      </c>
      <c r="D57" s="182" t="s">
        <v>384</v>
      </c>
      <c r="E57" s="181" t="s">
        <v>4</v>
      </c>
      <c r="F57" s="181" t="s">
        <v>2</v>
      </c>
      <c r="G57" s="181" t="s">
        <v>1316</v>
      </c>
      <c r="H57" s="198">
        <v>0.42485798545419001</v>
      </c>
      <c r="I57" s="12">
        <v>1.06375961150286E-2</v>
      </c>
      <c r="J57" s="12">
        <v>2.3559368504049798E-3</v>
      </c>
      <c r="K57" s="237">
        <v>6.32481629855355E-6</v>
      </c>
      <c r="L57" s="183">
        <v>449889</v>
      </c>
      <c r="N57" s="198">
        <v>0.52458240764215902</v>
      </c>
      <c r="O57" s="12">
        <v>-4.5544072142240499E-3</v>
      </c>
      <c r="P57" s="12">
        <v>8.7146145071589302E-3</v>
      </c>
      <c r="Q57" s="215">
        <v>0.60124068614354098</v>
      </c>
      <c r="R57" s="183">
        <v>27610</v>
      </c>
      <c r="T57" s="198">
        <v>0.266754447615484</v>
      </c>
      <c r="U57" s="12">
        <v>2.6127189784940899E-2</v>
      </c>
      <c r="V57" s="12">
        <v>9.4074616333406896E-3</v>
      </c>
      <c r="W57" s="12">
        <v>5.4815311928152997E-3</v>
      </c>
      <c r="X57" s="183">
        <v>29398</v>
      </c>
      <c r="Z57" s="198">
        <v>0.48229623226884499</v>
      </c>
      <c r="AA57" s="12">
        <v>3.8468789115020503E-2</v>
      </c>
      <c r="AB57" s="12">
        <v>1.43166873793354E-2</v>
      </c>
      <c r="AC57" s="12">
        <v>7.2099212345725803E-3</v>
      </c>
      <c r="AD57" s="183">
        <v>10772</v>
      </c>
      <c r="AF57" s="198">
        <v>0.41077706539201297</v>
      </c>
      <c r="AG57" s="12">
        <v>9.0545791172778594E-3</v>
      </c>
      <c r="AH57" s="12">
        <v>1.5851880488501401E-2</v>
      </c>
      <c r="AI57" s="215">
        <v>0.56786472034549396</v>
      </c>
      <c r="AJ57" s="183">
        <v>8839</v>
      </c>
      <c r="AL57" s="273">
        <v>4.725E-2</v>
      </c>
    </row>
    <row r="58" spans="1:38" ht="21" customHeight="1" x14ac:dyDescent="0.2">
      <c r="A58" s="175" t="s">
        <v>967</v>
      </c>
      <c r="B58" s="181" t="s">
        <v>371</v>
      </c>
      <c r="C58" s="181" t="s">
        <v>372</v>
      </c>
      <c r="D58" s="182" t="s">
        <v>373</v>
      </c>
      <c r="E58" s="181" t="s">
        <v>2</v>
      </c>
      <c r="F58" s="181" t="s">
        <v>3</v>
      </c>
      <c r="G58" s="181" t="s">
        <v>1316</v>
      </c>
      <c r="H58" s="198">
        <v>0.42524683408674002</v>
      </c>
      <c r="I58" s="12">
        <v>1.1084540999232499E-2</v>
      </c>
      <c r="J58" s="12">
        <v>2.3729183930932098E-3</v>
      </c>
      <c r="K58" s="237">
        <v>2.9934407739375998E-6</v>
      </c>
      <c r="L58" s="183">
        <v>443762</v>
      </c>
      <c r="N58" s="198">
        <v>0.524861280333213</v>
      </c>
      <c r="O58" s="12">
        <v>-5.0622518160898401E-3</v>
      </c>
      <c r="P58" s="12">
        <v>8.7154795697229406E-3</v>
      </c>
      <c r="Q58" s="215">
        <v>0.561351954459409</v>
      </c>
      <c r="R58" s="183">
        <v>27610</v>
      </c>
      <c r="T58" s="198">
        <v>0.26657658333900303</v>
      </c>
      <c r="U58" s="12">
        <v>2.5780420843090301E-2</v>
      </c>
      <c r="V58" s="12">
        <v>9.4095779811989196E-3</v>
      </c>
      <c r="W58" s="12">
        <v>6.14754066395975E-3</v>
      </c>
      <c r="X58" s="183">
        <v>29398</v>
      </c>
      <c r="Z58" s="198">
        <v>0.48233951234682498</v>
      </c>
      <c r="AA58" s="12">
        <v>3.7595008051715999E-2</v>
      </c>
      <c r="AB58" s="12">
        <v>1.43098382727552E-2</v>
      </c>
      <c r="AC58" s="12">
        <v>8.6087164362446799E-3</v>
      </c>
      <c r="AD58" s="183">
        <v>10772</v>
      </c>
      <c r="AF58" s="198">
        <v>0.41139021902930201</v>
      </c>
      <c r="AG58" s="12">
        <v>9.5327084553496495E-3</v>
      </c>
      <c r="AH58" s="12">
        <v>1.58537380001843E-2</v>
      </c>
      <c r="AI58" s="215">
        <v>0.54764624682484597</v>
      </c>
      <c r="AJ58" s="183">
        <v>8839</v>
      </c>
      <c r="AL58" s="273">
        <v>4.7539999999999999E-2</v>
      </c>
    </row>
    <row r="59" spans="1:38" ht="21" customHeight="1" x14ac:dyDescent="0.2">
      <c r="A59" s="175" t="s">
        <v>967</v>
      </c>
      <c r="B59" s="181" t="s">
        <v>385</v>
      </c>
      <c r="C59" s="181" t="s">
        <v>386</v>
      </c>
      <c r="D59" s="182" t="s">
        <v>387</v>
      </c>
      <c r="E59" s="181" t="s">
        <v>3</v>
      </c>
      <c r="F59" s="181" t="s">
        <v>2</v>
      </c>
      <c r="G59" s="181" t="s">
        <v>1316</v>
      </c>
      <c r="H59" s="198">
        <v>0.40098078274129301</v>
      </c>
      <c r="I59" s="12">
        <v>1.0667182296035299E-2</v>
      </c>
      <c r="J59" s="12">
        <v>2.3973129042139801E-3</v>
      </c>
      <c r="K59" s="237">
        <v>8.6013860416809501E-6</v>
      </c>
      <c r="L59" s="183">
        <v>442988</v>
      </c>
      <c r="N59" s="198">
        <v>0.15614398623687101</v>
      </c>
      <c r="O59" s="12">
        <v>-1.13033214752908E-2</v>
      </c>
      <c r="P59" s="12">
        <v>1.1972673738609199E-2</v>
      </c>
      <c r="Q59" s="215">
        <v>0.34512195508384902</v>
      </c>
      <c r="R59" s="183">
        <v>27610</v>
      </c>
      <c r="T59" s="198">
        <v>0.20779919355058199</v>
      </c>
      <c r="U59" s="12">
        <v>2.7985187981422299E-2</v>
      </c>
      <c r="V59" s="12">
        <v>1.0292527979114599E-2</v>
      </c>
      <c r="W59" s="12">
        <v>6.5483370137965E-3</v>
      </c>
      <c r="X59" s="183">
        <v>29398</v>
      </c>
      <c r="Z59" s="198">
        <v>0.37959075102116602</v>
      </c>
      <c r="AA59" s="12">
        <v>2.5733875123488799E-2</v>
      </c>
      <c r="AB59" s="12">
        <v>1.49175003134454E-2</v>
      </c>
      <c r="AC59" s="215">
        <v>8.4513132605102403E-2</v>
      </c>
      <c r="AD59" s="183">
        <v>10772</v>
      </c>
      <c r="AF59" s="198">
        <v>0.40756448387826699</v>
      </c>
      <c r="AG59" s="12">
        <v>1.4184752919671801E-2</v>
      </c>
      <c r="AH59" s="12">
        <v>1.5909824509531802E-2</v>
      </c>
      <c r="AI59" s="215">
        <v>0.37262242202350998</v>
      </c>
      <c r="AJ59" s="183">
        <v>8839</v>
      </c>
      <c r="AL59" s="273">
        <v>0.1231</v>
      </c>
    </row>
    <row r="60" spans="1:38" ht="21" customHeight="1" x14ac:dyDescent="0.2">
      <c r="A60" s="175" t="s">
        <v>967</v>
      </c>
      <c r="B60" s="181" t="s">
        <v>170</v>
      </c>
      <c r="C60" s="181" t="s">
        <v>171</v>
      </c>
      <c r="D60" s="182" t="s">
        <v>172</v>
      </c>
      <c r="E60" s="181" t="s">
        <v>4</v>
      </c>
      <c r="F60" s="181" t="s">
        <v>3</v>
      </c>
      <c r="G60" s="181" t="s">
        <v>1316</v>
      </c>
      <c r="H60" s="198">
        <v>0.46243537081473501</v>
      </c>
      <c r="I60" s="12">
        <v>1.5435302182013701E-2</v>
      </c>
      <c r="J60" s="12">
        <v>2.34088600963217E-3</v>
      </c>
      <c r="K60" s="237">
        <v>4.2874863665125499E-11</v>
      </c>
      <c r="L60" s="183">
        <v>425660</v>
      </c>
      <c r="N60" s="198">
        <v>0.70625481198841</v>
      </c>
      <c r="O60" s="12">
        <v>-2.1307474655348799E-2</v>
      </c>
      <c r="P60" s="12">
        <v>9.5941153868194292E-3</v>
      </c>
      <c r="Q60" s="215">
        <v>2.6358414587185099E-2</v>
      </c>
      <c r="R60" s="183">
        <v>27610</v>
      </c>
      <c r="T60" s="198">
        <v>0.34480281158582199</v>
      </c>
      <c r="U60" s="12">
        <v>2.0406710577822399E-2</v>
      </c>
      <c r="V60" s="12">
        <v>8.7269583644752902E-3</v>
      </c>
      <c r="W60" s="215">
        <v>1.9368935980240701E-2</v>
      </c>
      <c r="X60" s="183">
        <v>29398</v>
      </c>
      <c r="Z60" s="198">
        <v>0.57185013098774595</v>
      </c>
      <c r="AA60" s="12">
        <v>3.6133845518721001E-2</v>
      </c>
      <c r="AB60" s="12">
        <v>1.42802527608671E-2</v>
      </c>
      <c r="AC60" s="215">
        <v>1.13953164187546E-2</v>
      </c>
      <c r="AD60" s="183">
        <v>10772</v>
      </c>
      <c r="AF60" s="198">
        <v>0.39926971987781401</v>
      </c>
      <c r="AG60" s="12">
        <v>1.4765413516222001E-2</v>
      </c>
      <c r="AH60" s="12">
        <v>1.6107946942461902E-2</v>
      </c>
      <c r="AI60" s="215">
        <v>0.35932399354658801</v>
      </c>
      <c r="AJ60" s="183">
        <v>8839</v>
      </c>
      <c r="AL60" s="272">
        <v>3.9589999999999998E-3</v>
      </c>
    </row>
    <row r="61" spans="1:38" ht="21" customHeight="1" x14ac:dyDescent="0.2">
      <c r="A61" s="175" t="s">
        <v>967</v>
      </c>
      <c r="B61" s="181" t="s">
        <v>161</v>
      </c>
      <c r="C61" s="181" t="s">
        <v>162</v>
      </c>
      <c r="D61" s="182" t="s">
        <v>163</v>
      </c>
      <c r="E61" s="181" t="s">
        <v>1</v>
      </c>
      <c r="F61" s="181" t="s">
        <v>2</v>
      </c>
      <c r="G61" s="181" t="s">
        <v>1316</v>
      </c>
      <c r="H61" s="198">
        <v>0.26427919032793001</v>
      </c>
      <c r="I61" s="12">
        <v>1.71711598517151E-2</v>
      </c>
      <c r="J61" s="12">
        <v>2.7639761920064598E-3</v>
      </c>
      <c r="K61" s="237">
        <v>5.2153254262997702E-10</v>
      </c>
      <c r="L61" s="183">
        <v>393773</v>
      </c>
      <c r="N61" s="198">
        <v>0.16826386774415</v>
      </c>
      <c r="O61" s="12">
        <v>-1.1129472775137201E-3</v>
      </c>
      <c r="P61" s="12">
        <v>1.44629943000599E-2</v>
      </c>
      <c r="Q61" s="215">
        <v>0.93866222846167402</v>
      </c>
      <c r="R61" s="183">
        <v>18933</v>
      </c>
      <c r="T61" s="198">
        <v>0.13119025589099101</v>
      </c>
      <c r="U61" s="12">
        <v>2.18805510522283E-2</v>
      </c>
      <c r="V61" s="12">
        <v>1.2290596219086399E-2</v>
      </c>
      <c r="W61" s="215">
        <v>7.5032166004097595E-2</v>
      </c>
      <c r="X61" s="183">
        <v>29282</v>
      </c>
      <c r="Z61" s="198">
        <v>0.293861340888394</v>
      </c>
      <c r="AA61" s="12">
        <v>3.0725505994792599E-2</v>
      </c>
      <c r="AB61" s="12">
        <v>1.71509872966615E-2</v>
      </c>
      <c r="AC61" s="215">
        <v>7.3217654222600695E-2</v>
      </c>
      <c r="AD61" s="183">
        <v>9883</v>
      </c>
      <c r="AF61" s="198">
        <v>0.27997028573092603</v>
      </c>
      <c r="AG61" s="12">
        <v>3.6499709255078401E-2</v>
      </c>
      <c r="AH61" s="12">
        <v>1.7969584739522902E-2</v>
      </c>
      <c r="AI61" s="215">
        <v>4.2235338275146903E-2</v>
      </c>
      <c r="AJ61" s="183">
        <v>8585</v>
      </c>
      <c r="AL61" s="273">
        <v>0.46289999999999998</v>
      </c>
    </row>
    <row r="62" spans="1:38" ht="21" customHeight="1" x14ac:dyDescent="0.2">
      <c r="A62" s="175" t="s">
        <v>967</v>
      </c>
      <c r="B62" s="181" t="s">
        <v>260</v>
      </c>
      <c r="C62" s="181" t="s">
        <v>261</v>
      </c>
      <c r="D62" s="182" t="s">
        <v>262</v>
      </c>
      <c r="E62" s="181" t="s">
        <v>2</v>
      </c>
      <c r="F62" s="181" t="s">
        <v>4</v>
      </c>
      <c r="G62" s="181" t="s">
        <v>1316</v>
      </c>
      <c r="H62" s="198">
        <v>0.35935048384976598</v>
      </c>
      <c r="I62" s="12">
        <v>1.2624450797069199E-2</v>
      </c>
      <c r="J62" s="12">
        <v>2.3084350984277999E-3</v>
      </c>
      <c r="K62" s="237">
        <v>4.5300305733259697E-8</v>
      </c>
      <c r="L62" s="183">
        <v>444266</v>
      </c>
      <c r="N62" s="198">
        <v>0.12992030981528399</v>
      </c>
      <c r="O62" s="12">
        <v>2.9466704636711499E-2</v>
      </c>
      <c r="P62" s="12">
        <v>1.2863434484376299E-2</v>
      </c>
      <c r="Q62" s="215">
        <v>2.1978812328888899E-2</v>
      </c>
      <c r="R62" s="183">
        <v>27610</v>
      </c>
      <c r="T62" s="198">
        <v>0.22669057320225899</v>
      </c>
      <c r="U62" s="12">
        <v>3.4794217188966699E-2</v>
      </c>
      <c r="V62" s="12">
        <v>1.0047622940435499E-2</v>
      </c>
      <c r="W62" s="313">
        <v>5.34326933937824E-4</v>
      </c>
      <c r="X62" s="183">
        <v>29398</v>
      </c>
      <c r="Z62" s="198">
        <v>0.29067439398440398</v>
      </c>
      <c r="AA62" s="12">
        <v>1.1237915924636001E-2</v>
      </c>
      <c r="AB62" s="12">
        <v>1.53682224338748E-2</v>
      </c>
      <c r="AC62" s="215">
        <v>0.46463030861154198</v>
      </c>
      <c r="AD62" s="183">
        <v>10772</v>
      </c>
      <c r="AF62" s="198">
        <v>4.8096283504921403E-3</v>
      </c>
      <c r="AG62" s="12">
        <v>-0.16085879123159599</v>
      </c>
      <c r="AH62" s="12">
        <v>0.10908815364846799</v>
      </c>
      <c r="AI62" s="215">
        <v>0.14032652689073399</v>
      </c>
      <c r="AJ62" s="183">
        <v>8839</v>
      </c>
      <c r="AL62" s="273">
        <v>7.17E-2</v>
      </c>
    </row>
    <row r="63" spans="1:38" ht="21" customHeight="1" x14ac:dyDescent="0.2">
      <c r="A63" s="175" t="s">
        <v>967</v>
      </c>
      <c r="B63" s="181" t="s">
        <v>338</v>
      </c>
      <c r="C63" s="181" t="s">
        <v>339</v>
      </c>
      <c r="D63" s="182" t="s">
        <v>262</v>
      </c>
      <c r="E63" s="181" t="s">
        <v>1</v>
      </c>
      <c r="F63" s="181" t="s">
        <v>3</v>
      </c>
      <c r="G63" s="181" t="s">
        <v>1316</v>
      </c>
      <c r="H63" s="198">
        <v>0.35917913173946803</v>
      </c>
      <c r="I63" s="12">
        <v>1.1957850199049699E-2</v>
      </c>
      <c r="J63" s="12">
        <v>2.3161132187897999E-3</v>
      </c>
      <c r="K63" s="237">
        <v>2.4315907763796902E-7</v>
      </c>
      <c r="L63" s="183">
        <v>441819</v>
      </c>
      <c r="N63" s="198">
        <v>0.20641667155521501</v>
      </c>
      <c r="O63" s="12">
        <v>-6.5108519772982495E-4</v>
      </c>
      <c r="P63" s="12">
        <v>1.0653798954099399E-2</v>
      </c>
      <c r="Q63" s="215">
        <v>0.95126924722856199</v>
      </c>
      <c r="R63" s="183">
        <v>27411</v>
      </c>
      <c r="T63" s="198">
        <v>0.22703301188443401</v>
      </c>
      <c r="U63" s="12">
        <v>3.5779742252199299E-2</v>
      </c>
      <c r="V63" s="12">
        <v>1.00640330395431E-2</v>
      </c>
      <c r="W63" s="313">
        <v>3.7767854794879202E-4</v>
      </c>
      <c r="X63" s="183">
        <v>29282</v>
      </c>
      <c r="Z63" s="198">
        <v>0.30638169968633</v>
      </c>
      <c r="AA63" s="12">
        <v>1.05463048995882E-2</v>
      </c>
      <c r="AB63" s="12">
        <v>1.5880275895090199E-2</v>
      </c>
      <c r="AC63" s="215">
        <v>0.50661769880962204</v>
      </c>
      <c r="AD63" s="183">
        <v>9883</v>
      </c>
      <c r="AF63" s="198">
        <v>4.6612890518345999E-3</v>
      </c>
      <c r="AG63" s="12">
        <v>-0.18683079865223601</v>
      </c>
      <c r="AH63" s="12">
        <v>0.11223460304336599</v>
      </c>
      <c r="AI63" s="215">
        <v>9.5983552322320004E-2</v>
      </c>
      <c r="AJ63" s="183">
        <v>8585</v>
      </c>
      <c r="AL63" s="273">
        <v>3.61E-2</v>
      </c>
    </row>
    <row r="64" spans="1:38" ht="21" customHeight="1" x14ac:dyDescent="0.2">
      <c r="A64" s="175" t="s">
        <v>967</v>
      </c>
      <c r="B64" s="181" t="s">
        <v>358</v>
      </c>
      <c r="C64" s="181" t="s">
        <v>359</v>
      </c>
      <c r="D64" s="182" t="s">
        <v>360</v>
      </c>
      <c r="E64" s="181" t="s">
        <v>3</v>
      </c>
      <c r="F64" s="181" t="s">
        <v>1</v>
      </c>
      <c r="G64" s="181" t="s">
        <v>1316</v>
      </c>
      <c r="H64" s="198">
        <v>0.85248688314895404</v>
      </c>
      <c r="I64" s="12">
        <v>1.5897324620649099E-2</v>
      </c>
      <c r="J64" s="12">
        <v>3.0413710590870501E-3</v>
      </c>
      <c r="K64" s="237">
        <v>1.7225858543560301E-7</v>
      </c>
      <c r="L64" s="183">
        <v>449889</v>
      </c>
      <c r="N64" s="198">
        <v>0.61154060018109402</v>
      </c>
      <c r="O64" s="12">
        <v>6.5345249639212604E-3</v>
      </c>
      <c r="P64" s="12">
        <v>8.8014068359077106E-3</v>
      </c>
      <c r="Q64" s="215">
        <v>0.45782020885966901</v>
      </c>
      <c r="R64" s="183">
        <v>27610</v>
      </c>
      <c r="T64" s="198">
        <v>0.90876251190192803</v>
      </c>
      <c r="U64" s="12">
        <v>-3.4492437244494599E-2</v>
      </c>
      <c r="V64" s="12">
        <v>2.66752279486385E-2</v>
      </c>
      <c r="W64" s="215">
        <v>0.19599332906219299</v>
      </c>
      <c r="X64" s="183">
        <v>8402</v>
      </c>
      <c r="Z64" s="198">
        <v>0.802272222521352</v>
      </c>
      <c r="AA64" s="12">
        <v>5.5579384156596596E-3</v>
      </c>
      <c r="AB64" s="12">
        <v>1.7710246337789101E-2</v>
      </c>
      <c r="AC64" s="215">
        <v>0.75365308253021901</v>
      </c>
      <c r="AD64" s="183">
        <v>10772</v>
      </c>
      <c r="AF64" s="198">
        <v>0.825352832673379</v>
      </c>
      <c r="AG64" s="12">
        <v>-4.9260085002415096E-3</v>
      </c>
      <c r="AH64" s="12">
        <v>1.98847405651034E-2</v>
      </c>
      <c r="AI64" s="215">
        <v>0.80434480817082499</v>
      </c>
      <c r="AJ64" s="183">
        <v>8839</v>
      </c>
      <c r="AL64" s="273">
        <v>0.25700000000000001</v>
      </c>
    </row>
    <row r="65" spans="1:38" ht="21" customHeight="1" x14ac:dyDescent="0.2">
      <c r="A65" s="175" t="s">
        <v>967</v>
      </c>
      <c r="B65" s="181" t="s">
        <v>416</v>
      </c>
      <c r="C65" s="181" t="s">
        <v>417</v>
      </c>
      <c r="D65" s="182" t="s">
        <v>418</v>
      </c>
      <c r="E65" s="181" t="s">
        <v>2</v>
      </c>
      <c r="F65" s="181" t="s">
        <v>4</v>
      </c>
      <c r="G65" s="188" t="s">
        <v>1316</v>
      </c>
      <c r="H65" s="198">
        <v>0.69110051194627997</v>
      </c>
      <c r="I65" s="12">
        <v>1.12998363942952E-2</v>
      </c>
      <c r="J65" s="12">
        <v>2.3513247217316802E-3</v>
      </c>
      <c r="K65" s="237">
        <v>1.54186346040021E-6</v>
      </c>
      <c r="L65" s="183">
        <v>449889</v>
      </c>
      <c r="N65" s="198">
        <v>0.63261378696124604</v>
      </c>
      <c r="O65" s="12">
        <v>9.3737157179219002E-3</v>
      </c>
      <c r="P65" s="12">
        <v>8.8591765139991105E-3</v>
      </c>
      <c r="Q65" s="215">
        <v>0.29001906261520899</v>
      </c>
      <c r="R65" s="183">
        <v>27610</v>
      </c>
      <c r="T65" s="198">
        <v>0.74150404816654203</v>
      </c>
      <c r="U65" s="12">
        <v>4.7629680003382696E-3</v>
      </c>
      <c r="V65" s="12">
        <v>9.6163480381115194E-3</v>
      </c>
      <c r="W65" s="215">
        <v>0.62038904489743296</v>
      </c>
      <c r="X65" s="183">
        <v>29398</v>
      </c>
      <c r="Z65" s="198">
        <v>0.71951809088377305</v>
      </c>
      <c r="AA65" s="12">
        <v>-2.0253082266242499E-2</v>
      </c>
      <c r="AB65" s="12">
        <v>1.5401417635166999E-2</v>
      </c>
      <c r="AC65" s="215">
        <v>0.18850514379344799</v>
      </c>
      <c r="AD65" s="183">
        <v>10772</v>
      </c>
      <c r="AF65" s="198">
        <v>0.86772480167439803</v>
      </c>
      <c r="AG65" s="12">
        <v>-3.1606014139561201E-3</v>
      </c>
      <c r="AH65" s="12">
        <v>2.2237539369257601E-2</v>
      </c>
      <c r="AI65" s="215">
        <v>0.88697803454315705</v>
      </c>
      <c r="AJ65" s="183">
        <v>8839</v>
      </c>
      <c r="AL65" s="273">
        <v>0.30209999999999998</v>
      </c>
    </row>
    <row r="66" spans="1:38" ht="21" customHeight="1" x14ac:dyDescent="0.2">
      <c r="A66" s="175" t="s">
        <v>967</v>
      </c>
      <c r="B66" s="181" t="s">
        <v>176</v>
      </c>
      <c r="C66" s="181" t="s">
        <v>177</v>
      </c>
      <c r="D66" s="182" t="s">
        <v>178</v>
      </c>
      <c r="E66" s="181" t="s">
        <v>3</v>
      </c>
      <c r="F66" s="181" t="s">
        <v>1</v>
      </c>
      <c r="G66" s="188" t="s">
        <v>113</v>
      </c>
      <c r="H66" s="198">
        <v>6.2961371115976106E-2</v>
      </c>
      <c r="I66" s="12">
        <v>3.05816973032975E-2</v>
      </c>
      <c r="J66" s="12">
        <v>4.9400040618286798E-3</v>
      </c>
      <c r="K66" s="237">
        <v>5.9927303822765804E-10</v>
      </c>
      <c r="L66" s="183">
        <v>367248</v>
      </c>
      <c r="N66" s="198">
        <v>0.215230593102269</v>
      </c>
      <c r="O66" s="12">
        <v>1.23287385828165E-2</v>
      </c>
      <c r="P66" s="12">
        <v>1.1381562689184299E-2</v>
      </c>
      <c r="Q66" s="215">
        <v>0.278710696879922</v>
      </c>
      <c r="R66" s="183">
        <v>23399</v>
      </c>
      <c r="T66" s="198">
        <v>9.3748879353535403E-2</v>
      </c>
      <c r="U66" s="12">
        <v>1.6990233686157201E-2</v>
      </c>
      <c r="V66" s="12">
        <v>2.8165009015130499E-2</v>
      </c>
      <c r="W66" s="215">
        <v>0.546349663659774</v>
      </c>
      <c r="X66" s="183">
        <v>7425</v>
      </c>
      <c r="Z66" s="198">
        <v>0.20327104303844001</v>
      </c>
      <c r="AA66" s="12">
        <v>-1.9337287265245499E-4</v>
      </c>
      <c r="AB66" s="12">
        <v>2.4288827416410801E-2</v>
      </c>
      <c r="AC66" s="215">
        <v>0.99364779546444904</v>
      </c>
      <c r="AD66" s="183">
        <v>5437</v>
      </c>
      <c r="AF66" s="198">
        <v>0.21170786810725201</v>
      </c>
      <c r="AG66" s="12">
        <v>1.66850884487439E-2</v>
      </c>
      <c r="AH66" s="12">
        <v>1.8705905527854699E-2</v>
      </c>
      <c r="AI66" s="215">
        <v>0.37240953136681598</v>
      </c>
      <c r="AJ66" s="183">
        <v>8839</v>
      </c>
      <c r="AL66" s="273">
        <v>0.38990000000000002</v>
      </c>
    </row>
    <row r="67" spans="1:38" ht="21" customHeight="1" x14ac:dyDescent="0.2">
      <c r="A67" s="175" t="s">
        <v>967</v>
      </c>
      <c r="B67" s="181" t="s">
        <v>201</v>
      </c>
      <c r="C67" s="181" t="s">
        <v>202</v>
      </c>
      <c r="D67" s="182" t="s">
        <v>203</v>
      </c>
      <c r="E67" s="181" t="s">
        <v>3</v>
      </c>
      <c r="F67" s="181" t="s">
        <v>2</v>
      </c>
      <c r="G67" s="181" t="s">
        <v>1316</v>
      </c>
      <c r="H67" s="198">
        <v>0.40296619583019699</v>
      </c>
      <c r="I67" s="12">
        <v>1.2002160898374199E-2</v>
      </c>
      <c r="J67" s="12">
        <v>2.2190936331981498E-3</v>
      </c>
      <c r="K67" s="237">
        <v>6.35239400405217E-8</v>
      </c>
      <c r="L67" s="183">
        <v>443762</v>
      </c>
      <c r="N67" s="198">
        <v>0.36452545121332902</v>
      </c>
      <c r="O67" s="12">
        <v>2.6553691108577499E-3</v>
      </c>
      <c r="P67" s="12">
        <v>8.8642987505791106E-3</v>
      </c>
      <c r="Q67" s="215">
        <v>0.76451453945480297</v>
      </c>
      <c r="R67" s="183">
        <v>27610</v>
      </c>
      <c r="T67" s="198">
        <v>0.36528955401728003</v>
      </c>
      <c r="U67" s="12">
        <v>2.69747841180634E-3</v>
      </c>
      <c r="V67" s="12">
        <v>8.6280859051355401E-3</v>
      </c>
      <c r="W67" s="215">
        <v>0.75455474539852296</v>
      </c>
      <c r="X67" s="183">
        <v>29398</v>
      </c>
      <c r="Z67" s="198">
        <v>0.41486735833642802</v>
      </c>
      <c r="AA67" s="12">
        <v>-3.9238451719830402E-3</v>
      </c>
      <c r="AB67" s="12">
        <v>1.4089468947299399E-2</v>
      </c>
      <c r="AC67" s="215">
        <v>0.780632483471843</v>
      </c>
      <c r="AD67" s="183">
        <v>10772</v>
      </c>
      <c r="AF67" s="198">
        <v>0.46605908247539302</v>
      </c>
      <c r="AG67" s="12">
        <v>2.7099188566051102E-2</v>
      </c>
      <c r="AH67" s="12">
        <v>1.53238980996496E-2</v>
      </c>
      <c r="AI67" s="215">
        <v>7.6989617822877499E-2</v>
      </c>
      <c r="AJ67" s="183">
        <v>8839</v>
      </c>
      <c r="AL67" s="273">
        <v>0.3916</v>
      </c>
    </row>
    <row r="68" spans="1:38" ht="21" customHeight="1" x14ac:dyDescent="0.2">
      <c r="A68" s="175" t="s">
        <v>967</v>
      </c>
      <c r="B68" s="181" t="s">
        <v>242</v>
      </c>
      <c r="C68" s="181" t="s">
        <v>243</v>
      </c>
      <c r="D68" s="182" t="s">
        <v>244</v>
      </c>
      <c r="E68" s="181" t="s">
        <v>3</v>
      </c>
      <c r="F68" s="181" t="s">
        <v>1</v>
      </c>
      <c r="G68" s="181" t="s">
        <v>1316</v>
      </c>
      <c r="H68" s="198">
        <v>0.82355534322429702</v>
      </c>
      <c r="I68" s="12">
        <v>1.69823456506989E-2</v>
      </c>
      <c r="J68" s="12">
        <v>2.9383045770539399E-3</v>
      </c>
      <c r="K68" s="237">
        <v>7.4860185410940194E-9</v>
      </c>
      <c r="L68" s="183">
        <v>420687</v>
      </c>
      <c r="N68" s="198">
        <v>0.96669766390989231</v>
      </c>
      <c r="O68" s="12">
        <v>-3.01858062396934E-2</v>
      </c>
      <c r="P68" s="12">
        <v>2.5045074958846399E-2</v>
      </c>
      <c r="Q68" s="215">
        <v>0.22810326676204001</v>
      </c>
      <c r="R68" s="183">
        <v>25525</v>
      </c>
      <c r="T68" s="198">
        <v>0.87441047431869401</v>
      </c>
      <c r="U68" s="12">
        <v>1.6180804844503399E-3</v>
      </c>
      <c r="V68" s="12">
        <v>1.2602882077621599E-2</v>
      </c>
      <c r="W68" s="215">
        <v>0.89784056712829496</v>
      </c>
      <c r="X68" s="183">
        <v>29282</v>
      </c>
      <c r="Z68" s="198">
        <v>0.89460884979257305</v>
      </c>
      <c r="AA68" s="12">
        <v>4.52521310347253E-2</v>
      </c>
      <c r="AB68" s="12">
        <v>2.38266495561416E-2</v>
      </c>
      <c r="AC68" s="215">
        <v>5.7535105723742298E-2</v>
      </c>
      <c r="AD68" s="183">
        <v>9883</v>
      </c>
      <c r="AF68" s="198">
        <v>0.93139317797320909</v>
      </c>
      <c r="AG68" s="12">
        <v>-3.03387078960561E-2</v>
      </c>
      <c r="AH68" s="12">
        <v>3.0133324187786199E-2</v>
      </c>
      <c r="AI68" s="215">
        <v>0.31402328452200601</v>
      </c>
      <c r="AJ68" s="183">
        <v>8585</v>
      </c>
      <c r="AL68" s="273">
        <v>7.6410000000000006E-2</v>
      </c>
    </row>
    <row r="69" spans="1:38" ht="21" customHeight="1" x14ac:dyDescent="0.2">
      <c r="A69" s="175" t="s">
        <v>967</v>
      </c>
      <c r="B69" s="181" t="s">
        <v>299</v>
      </c>
      <c r="C69" s="181" t="s">
        <v>300</v>
      </c>
      <c r="D69" s="182" t="s">
        <v>301</v>
      </c>
      <c r="E69" s="181" t="s">
        <v>2</v>
      </c>
      <c r="F69" s="181" t="s">
        <v>1</v>
      </c>
      <c r="G69" s="181" t="s">
        <v>1316</v>
      </c>
      <c r="H69" s="198">
        <v>0.83911538248682005</v>
      </c>
      <c r="I69" s="12">
        <v>1.7164791680008201E-2</v>
      </c>
      <c r="J69" s="12">
        <v>3.2919770114851902E-3</v>
      </c>
      <c r="K69" s="237">
        <v>1.8468325949206799E-7</v>
      </c>
      <c r="L69" s="183">
        <v>359455</v>
      </c>
      <c r="N69" s="198">
        <v>0.96750901999034977</v>
      </c>
      <c r="O69" s="12">
        <v>-1.6920450968002002E-2</v>
      </c>
      <c r="P69" s="12">
        <v>2.8214770744541501E-2</v>
      </c>
      <c r="Q69" s="215">
        <v>0.548704937261003</v>
      </c>
      <c r="R69" s="183">
        <v>20725</v>
      </c>
      <c r="T69" s="198">
        <v>0.86990448903074002</v>
      </c>
      <c r="U69" s="12">
        <v>1.24511168342884E-2</v>
      </c>
      <c r="V69" s="12">
        <v>1.27024650357337E-2</v>
      </c>
      <c r="W69" s="215">
        <v>0.32698116462166499</v>
      </c>
      <c r="X69" s="183">
        <v>28042</v>
      </c>
      <c r="Z69" s="198">
        <v>0.87541979614094001</v>
      </c>
      <c r="AA69" s="12">
        <v>4.9427123960308898E-2</v>
      </c>
      <c r="AB69" s="12">
        <v>3.7677763267908497E-2</v>
      </c>
      <c r="AC69" s="215">
        <v>0.189574779352294</v>
      </c>
      <c r="AD69" s="183">
        <v>3576</v>
      </c>
      <c r="AF69" s="198">
        <v>0.97208735352390341</v>
      </c>
      <c r="AG69" s="12">
        <v>1.9898367145410802E-2</v>
      </c>
      <c r="AH69" s="12">
        <v>4.7751526009534001E-2</v>
      </c>
      <c r="AI69" s="215">
        <v>0.67689316263229304</v>
      </c>
      <c r="AJ69" s="183">
        <v>8116</v>
      </c>
      <c r="AL69" s="273">
        <v>0.67800000000000005</v>
      </c>
    </row>
    <row r="70" spans="1:38" ht="21" customHeight="1" x14ac:dyDescent="0.2">
      <c r="A70" s="175" t="s">
        <v>967</v>
      </c>
      <c r="B70" s="181" t="s">
        <v>248</v>
      </c>
      <c r="C70" s="181" t="s">
        <v>249</v>
      </c>
      <c r="D70" s="182" t="s">
        <v>250</v>
      </c>
      <c r="E70" s="181" t="s">
        <v>4</v>
      </c>
      <c r="F70" s="181" t="s">
        <v>2</v>
      </c>
      <c r="G70" s="181" t="s">
        <v>1316</v>
      </c>
      <c r="H70" s="198">
        <v>0.25667710012914302</v>
      </c>
      <c r="I70" s="12">
        <v>1.42793504332871E-2</v>
      </c>
      <c r="J70" s="12">
        <v>2.4899137821045702E-3</v>
      </c>
      <c r="K70" s="237">
        <v>9.7582870455366394E-9</v>
      </c>
      <c r="L70" s="183">
        <v>449889</v>
      </c>
      <c r="N70" s="198">
        <v>5.1289842231076022E-2</v>
      </c>
      <c r="O70" s="12">
        <v>1.0732732928158699E-2</v>
      </c>
      <c r="P70" s="12">
        <v>1.95813204378643E-2</v>
      </c>
      <c r="Q70" s="215">
        <v>0.583615835187826</v>
      </c>
      <c r="R70" s="183">
        <v>27610</v>
      </c>
      <c r="T70" s="198">
        <v>0.33233042829444204</v>
      </c>
      <c r="U70" s="12">
        <v>1.6874709539593798E-2</v>
      </c>
      <c r="V70" s="12">
        <v>8.7767320287821197E-3</v>
      </c>
      <c r="W70" s="215">
        <v>5.4522220229456103E-2</v>
      </c>
      <c r="X70" s="183">
        <v>29398</v>
      </c>
      <c r="Z70" s="198">
        <v>0.16520408930560704</v>
      </c>
      <c r="AA70" s="12">
        <v>2.88941820231907E-2</v>
      </c>
      <c r="AB70" s="12">
        <v>1.86966933400971E-2</v>
      </c>
      <c r="AC70" s="215">
        <v>0.122245504720186</v>
      </c>
      <c r="AD70" s="183">
        <v>10772</v>
      </c>
      <c r="AF70" s="198">
        <v>0.35179460289625497</v>
      </c>
      <c r="AG70" s="12">
        <v>1.02988582632467E-2</v>
      </c>
      <c r="AH70" s="12">
        <v>1.5735473770298599E-2</v>
      </c>
      <c r="AI70" s="215">
        <v>0.51279010858821505</v>
      </c>
      <c r="AJ70" s="183">
        <v>8839</v>
      </c>
      <c r="AL70" s="273">
        <v>0.93740000000000001</v>
      </c>
    </row>
    <row r="71" spans="1:38" ht="21" customHeight="1" x14ac:dyDescent="0.2">
      <c r="A71" s="175" t="s">
        <v>967</v>
      </c>
      <c r="B71" s="181" t="s">
        <v>89</v>
      </c>
      <c r="C71" s="181" t="s">
        <v>90</v>
      </c>
      <c r="D71" s="182" t="s">
        <v>91</v>
      </c>
      <c r="E71" s="181" t="s">
        <v>2</v>
      </c>
      <c r="F71" s="181" t="s">
        <v>4</v>
      </c>
      <c r="G71" s="181" t="s">
        <v>1316</v>
      </c>
      <c r="H71" s="198">
        <v>0.77550816377932597</v>
      </c>
      <c r="I71" s="12">
        <v>2.38249095307204E-2</v>
      </c>
      <c r="J71" s="12">
        <v>2.5956285441734099E-3</v>
      </c>
      <c r="K71" s="237">
        <v>4.3568150340600399E-20</v>
      </c>
      <c r="L71" s="183">
        <v>446143</v>
      </c>
      <c r="N71" s="198">
        <v>0.95520396174574429</v>
      </c>
      <c r="O71" s="12">
        <v>1.6867713226404999E-3</v>
      </c>
      <c r="P71" s="12">
        <v>2.0882042267019001E-2</v>
      </c>
      <c r="Q71" s="215">
        <v>0.93561996251128698</v>
      </c>
      <c r="R71" s="183">
        <v>27610</v>
      </c>
      <c r="T71" s="198">
        <v>0.92795026456561669</v>
      </c>
      <c r="U71" s="12">
        <v>2.3299945803276201E-2</v>
      </c>
      <c r="V71" s="12">
        <v>1.6119623715252E-2</v>
      </c>
      <c r="W71" s="215">
        <v>0.14833438874761301</v>
      </c>
      <c r="X71" s="183">
        <v>29398</v>
      </c>
      <c r="Z71" s="198">
        <v>0.86961500046416607</v>
      </c>
      <c r="AA71" s="12">
        <v>6.5146352555160603E-2</v>
      </c>
      <c r="AB71" s="12">
        <v>2.0615068010971099E-2</v>
      </c>
      <c r="AC71" s="12">
        <v>1.57697244470086E-3</v>
      </c>
      <c r="AD71" s="183">
        <v>10772</v>
      </c>
      <c r="AF71" s="198">
        <v>0.99745322544688308</v>
      </c>
      <c r="AG71" s="12">
        <v>3.8300741228806397E-2</v>
      </c>
      <c r="AH71" s="12">
        <v>0.14962040438854601</v>
      </c>
      <c r="AI71" s="215">
        <v>0.797961583671152</v>
      </c>
      <c r="AJ71" s="183">
        <v>8839</v>
      </c>
      <c r="AL71" s="273">
        <v>0.29680000000000001</v>
      </c>
    </row>
    <row r="72" spans="1:38" ht="21" customHeight="1" x14ac:dyDescent="0.2">
      <c r="A72" s="175" t="s">
        <v>967</v>
      </c>
      <c r="B72" s="181" t="s">
        <v>65</v>
      </c>
      <c r="C72" s="181" t="s">
        <v>66</v>
      </c>
      <c r="D72" s="182" t="s">
        <v>67</v>
      </c>
      <c r="E72" s="181" t="s">
        <v>1</v>
      </c>
      <c r="F72" s="181" t="s">
        <v>3</v>
      </c>
      <c r="G72" s="181" t="s">
        <v>1316</v>
      </c>
      <c r="H72" s="198">
        <v>6.4298525143357599E-2</v>
      </c>
      <c r="I72" s="12">
        <v>5.4531060287369301E-2</v>
      </c>
      <c r="J72" s="12">
        <v>4.3996230515235598E-3</v>
      </c>
      <c r="K72" s="237">
        <v>2.79939675694307E-35</v>
      </c>
      <c r="L72" s="183">
        <v>449889</v>
      </c>
      <c r="N72" s="198">
        <v>1.31078643730532E-2</v>
      </c>
      <c r="O72" s="12">
        <v>3.8169962544006203E-2</v>
      </c>
      <c r="P72" s="12">
        <v>3.7068372336107401E-2</v>
      </c>
      <c r="Q72" s="215">
        <v>0.30314250066645698</v>
      </c>
      <c r="R72" s="183">
        <v>27610</v>
      </c>
      <c r="T72" s="198">
        <v>3.8778147176678698E-3</v>
      </c>
      <c r="U72" s="12">
        <v>-3.82730193516614E-2</v>
      </c>
      <c r="V72" s="12">
        <v>6.5247392301912704E-2</v>
      </c>
      <c r="W72" s="215">
        <v>0.55748371804249797</v>
      </c>
      <c r="X72" s="183">
        <v>29398</v>
      </c>
      <c r="Z72" s="198">
        <v>5.0099093241737801E-2</v>
      </c>
      <c r="AA72" s="12">
        <v>1.5892168623568102E-2</v>
      </c>
      <c r="AB72" s="12">
        <v>3.1826249144547999E-2</v>
      </c>
      <c r="AC72" s="215">
        <v>0.61753878757886804</v>
      </c>
      <c r="AD72" s="183">
        <v>10772</v>
      </c>
      <c r="AF72" s="198">
        <v>3.3940482102047699E-4</v>
      </c>
      <c r="AG72" s="12">
        <v>-0.59467001797966601</v>
      </c>
      <c r="AH72" s="12">
        <v>0.40701753321865503</v>
      </c>
      <c r="AI72" s="215">
        <v>0.14400370851570901</v>
      </c>
      <c r="AJ72" s="183">
        <v>8839</v>
      </c>
      <c r="AL72" s="273">
        <v>0.1845</v>
      </c>
    </row>
    <row r="73" spans="1:38" ht="21" customHeight="1" x14ac:dyDescent="0.2">
      <c r="A73" s="175" t="s">
        <v>967</v>
      </c>
      <c r="B73" s="181" t="s">
        <v>391</v>
      </c>
      <c r="C73" s="181" t="s">
        <v>392</v>
      </c>
      <c r="D73" s="182" t="s">
        <v>393</v>
      </c>
      <c r="E73" s="181" t="s">
        <v>2</v>
      </c>
      <c r="F73" s="181" t="s">
        <v>1</v>
      </c>
      <c r="G73" s="181" t="s">
        <v>1316</v>
      </c>
      <c r="H73" s="198">
        <v>0.31788562205344001</v>
      </c>
      <c r="I73" s="12">
        <v>1.11447995036355E-2</v>
      </c>
      <c r="J73" s="12">
        <v>2.33760612101224E-3</v>
      </c>
      <c r="K73" s="237">
        <v>1.8642216248002699E-6</v>
      </c>
      <c r="L73" s="183">
        <v>449889</v>
      </c>
      <c r="N73" s="198">
        <v>0.145519955740674</v>
      </c>
      <c r="O73" s="12">
        <v>7.0918347689275301E-3</v>
      </c>
      <c r="P73" s="12">
        <v>1.2178248049511901E-2</v>
      </c>
      <c r="Q73" s="215">
        <v>0.56034024226995804</v>
      </c>
      <c r="R73" s="183">
        <v>27610</v>
      </c>
      <c r="T73" s="198">
        <v>0.17851965895639199</v>
      </c>
      <c r="U73" s="12">
        <v>-1.60639100852753E-3</v>
      </c>
      <c r="V73" s="12">
        <v>1.09457267801274E-2</v>
      </c>
      <c r="W73" s="215">
        <v>0.88332173602009501</v>
      </c>
      <c r="X73" s="183">
        <v>29398</v>
      </c>
      <c r="Z73" s="198">
        <v>0.27261902608614902</v>
      </c>
      <c r="AA73" s="12">
        <v>6.0540207205486201E-3</v>
      </c>
      <c r="AB73" s="12">
        <v>1.5627326529003002E-2</v>
      </c>
      <c r="AC73" s="215">
        <v>0.698460367947072</v>
      </c>
      <c r="AD73" s="183">
        <v>10772</v>
      </c>
      <c r="AF73" s="198">
        <v>0.37328314288946701</v>
      </c>
      <c r="AG73" s="12">
        <v>4.4489085400645202E-2</v>
      </c>
      <c r="AH73" s="12">
        <v>1.55450629330192E-2</v>
      </c>
      <c r="AI73" s="12">
        <v>4.2105250717914301E-3</v>
      </c>
      <c r="AJ73" s="183">
        <v>8839</v>
      </c>
      <c r="AL73" s="273">
        <v>0.21010000000000001</v>
      </c>
    </row>
    <row r="74" spans="1:38" ht="21" customHeight="1" x14ac:dyDescent="0.2">
      <c r="A74" s="175" t="s">
        <v>967</v>
      </c>
      <c r="B74" s="181" t="s">
        <v>302</v>
      </c>
      <c r="C74" s="181" t="s">
        <v>303</v>
      </c>
      <c r="D74" s="182" t="s">
        <v>304</v>
      </c>
      <c r="E74" s="181" t="s">
        <v>2</v>
      </c>
      <c r="F74" s="181" t="s">
        <v>4</v>
      </c>
      <c r="G74" s="181" t="s">
        <v>1316</v>
      </c>
      <c r="H74" s="198">
        <v>0.72918293182985106</v>
      </c>
      <c r="I74" s="12">
        <v>1.1229414338254799E-2</v>
      </c>
      <c r="J74" s="12">
        <v>2.5031195938502201E-3</v>
      </c>
      <c r="K74" s="237">
        <v>7.2515663478366697E-6</v>
      </c>
      <c r="L74" s="183">
        <v>449889</v>
      </c>
      <c r="N74" s="198">
        <v>0.32417916367258204</v>
      </c>
      <c r="O74" s="12">
        <v>2.3971146609311999E-2</v>
      </c>
      <c r="P74" s="12">
        <v>9.2862595057102999E-3</v>
      </c>
      <c r="Q74" s="215">
        <v>9.8412887603017193E-3</v>
      </c>
      <c r="R74" s="183">
        <v>27610</v>
      </c>
      <c r="T74" s="198">
        <v>0.67473987995781992</v>
      </c>
      <c r="U74" s="12">
        <v>7.3318111680250502E-3</v>
      </c>
      <c r="V74" s="12">
        <v>8.7969201191443105E-3</v>
      </c>
      <c r="W74" s="215">
        <v>0.40458982605028199</v>
      </c>
      <c r="X74" s="183">
        <v>29398</v>
      </c>
      <c r="Z74" s="198">
        <v>0.58551021082435994</v>
      </c>
      <c r="AA74" s="12">
        <v>2.0063795826564999E-2</v>
      </c>
      <c r="AB74" s="12">
        <v>1.44557453650062E-2</v>
      </c>
      <c r="AC74" s="215">
        <v>0.16515344967439499</v>
      </c>
      <c r="AD74" s="183">
        <v>10772</v>
      </c>
      <c r="AF74" s="198">
        <v>0.77613416642154098</v>
      </c>
      <c r="AG74" s="12">
        <v>2.05483421255136E-2</v>
      </c>
      <c r="AH74" s="12">
        <v>1.8117015626077999E-2</v>
      </c>
      <c r="AI74" s="215">
        <v>0.25671013157225397</v>
      </c>
      <c r="AJ74" s="183">
        <v>8839</v>
      </c>
      <c r="AL74" s="273">
        <v>0.59860000000000002</v>
      </c>
    </row>
    <row r="75" spans="1:38" ht="21" customHeight="1" x14ac:dyDescent="0.2">
      <c r="A75" s="175" t="s">
        <v>967</v>
      </c>
      <c r="B75" s="181" t="s">
        <v>369</v>
      </c>
      <c r="C75" s="181" t="s">
        <v>370</v>
      </c>
      <c r="D75" s="182" t="s">
        <v>304</v>
      </c>
      <c r="E75" s="181" t="s">
        <v>3</v>
      </c>
      <c r="F75" s="181" t="s">
        <v>1</v>
      </c>
      <c r="G75" s="181" t="s">
        <v>1316</v>
      </c>
      <c r="H75" s="198">
        <v>0.73018748371264897</v>
      </c>
      <c r="I75" s="12">
        <v>1.14930051142982E-2</v>
      </c>
      <c r="J75" s="12">
        <v>2.50605055931132E-3</v>
      </c>
      <c r="K75" s="237">
        <v>4.5159662993725601E-6</v>
      </c>
      <c r="L75" s="183">
        <v>449889</v>
      </c>
      <c r="N75" s="198">
        <v>0.49650612901122804</v>
      </c>
      <c r="O75" s="12">
        <v>5.6705751665526802E-3</v>
      </c>
      <c r="P75" s="12">
        <v>8.6092366145685897E-3</v>
      </c>
      <c r="Q75" s="215">
        <v>0.51011297716584103</v>
      </c>
      <c r="R75" s="183">
        <v>27610</v>
      </c>
      <c r="T75" s="198">
        <v>0.67711704714606402</v>
      </c>
      <c r="U75" s="12">
        <v>8.2472876192352593E-3</v>
      </c>
      <c r="V75" s="12">
        <v>8.8195091509645704E-3</v>
      </c>
      <c r="W75" s="215">
        <v>0.34972714872862798</v>
      </c>
      <c r="X75" s="183">
        <v>29398</v>
      </c>
      <c r="Z75" s="198">
        <v>0.62973176494615701</v>
      </c>
      <c r="AA75" s="12">
        <v>1.3137163881081401E-2</v>
      </c>
      <c r="AB75" s="12">
        <v>1.45605786008849E-2</v>
      </c>
      <c r="AC75" s="215">
        <v>0.36692838953311402</v>
      </c>
      <c r="AD75" s="183">
        <v>10772</v>
      </c>
      <c r="AF75" s="198">
        <v>0.80617335942979995</v>
      </c>
      <c r="AG75" s="12">
        <v>2.7340966624203399E-2</v>
      </c>
      <c r="AH75" s="12">
        <v>1.91226558135064E-2</v>
      </c>
      <c r="AI75" s="215">
        <v>0.15278353715245499</v>
      </c>
      <c r="AJ75" s="183">
        <v>8839</v>
      </c>
      <c r="AL75" s="273">
        <v>0.8891</v>
      </c>
    </row>
    <row r="76" spans="1:38" ht="21" customHeight="1" x14ac:dyDescent="0.2">
      <c r="A76" s="175" t="s">
        <v>967</v>
      </c>
      <c r="B76" s="181" t="s">
        <v>283</v>
      </c>
      <c r="C76" s="181" t="s">
        <v>284</v>
      </c>
      <c r="D76" s="182" t="s">
        <v>285</v>
      </c>
      <c r="E76" s="181" t="s">
        <v>1</v>
      </c>
      <c r="F76" s="181" t="s">
        <v>3</v>
      </c>
      <c r="G76" s="181" t="s">
        <v>1316</v>
      </c>
      <c r="H76" s="198">
        <v>0.88352741765318399</v>
      </c>
      <c r="I76" s="12">
        <v>1.8162469359257E-2</v>
      </c>
      <c r="J76" s="12">
        <v>3.4394947302155E-3</v>
      </c>
      <c r="K76" s="237">
        <v>1.28787377593552E-7</v>
      </c>
      <c r="L76" s="183">
        <v>447517</v>
      </c>
      <c r="N76" s="198">
        <v>0.76734530307859505</v>
      </c>
      <c r="O76" s="12">
        <v>1.6197444665583E-2</v>
      </c>
      <c r="P76" s="12">
        <v>1.0165148918529E-2</v>
      </c>
      <c r="Q76" s="215">
        <v>0.111063949257692</v>
      </c>
      <c r="R76" s="183">
        <v>27610</v>
      </c>
      <c r="T76" s="198">
        <v>0.880927323423362</v>
      </c>
      <c r="U76" s="12">
        <v>7.0451962080271798E-3</v>
      </c>
      <c r="V76" s="12">
        <v>1.2783216896488399E-2</v>
      </c>
      <c r="W76" s="215">
        <v>0.58154553306456003</v>
      </c>
      <c r="X76" s="183">
        <v>29398</v>
      </c>
      <c r="Z76" s="198">
        <v>0.85618834691793499</v>
      </c>
      <c r="AA76" s="12">
        <v>-4.6439688113865899E-3</v>
      </c>
      <c r="AB76" s="12">
        <v>1.98284083792248E-2</v>
      </c>
      <c r="AC76" s="215">
        <v>0.81482362435838596</v>
      </c>
      <c r="AD76" s="183">
        <v>10772</v>
      </c>
      <c r="AF76" s="198">
        <v>0.85837920590564498</v>
      </c>
      <c r="AG76" s="12">
        <v>6.6806469535129004E-2</v>
      </c>
      <c r="AH76" s="12">
        <v>2.1744098519694902E-2</v>
      </c>
      <c r="AI76" s="12">
        <v>2.1234819923526098E-3</v>
      </c>
      <c r="AJ76" s="183">
        <v>8839</v>
      </c>
      <c r="AL76" s="273">
        <v>0.13450000000000001</v>
      </c>
    </row>
    <row r="77" spans="1:38" ht="21" customHeight="1" x14ac:dyDescent="0.2">
      <c r="A77" s="175" t="s">
        <v>967</v>
      </c>
      <c r="B77" s="181" t="s">
        <v>82</v>
      </c>
      <c r="C77" s="181" t="s">
        <v>83</v>
      </c>
      <c r="D77" s="182" t="s">
        <v>84</v>
      </c>
      <c r="E77" s="181" t="s">
        <v>1</v>
      </c>
      <c r="F77" s="181" t="s">
        <v>3</v>
      </c>
      <c r="G77" s="181" t="s">
        <v>1316</v>
      </c>
      <c r="H77" s="198">
        <v>0.58857838725243194</v>
      </c>
      <c r="I77" s="12">
        <v>2.1616175933283799E-2</v>
      </c>
      <c r="J77" s="12">
        <v>2.49100762338699E-3</v>
      </c>
      <c r="K77" s="237">
        <v>4.0391094222727804E-18</v>
      </c>
      <c r="L77" s="183">
        <v>382975</v>
      </c>
      <c r="N77" s="198">
        <v>0.200289320884803</v>
      </c>
      <c r="O77" s="12">
        <v>1.7650222878971E-2</v>
      </c>
      <c r="P77" s="12">
        <v>1.56603250700902E-2</v>
      </c>
      <c r="Q77" s="215">
        <v>0.25971449775393302</v>
      </c>
      <c r="R77" s="183">
        <v>20886</v>
      </c>
      <c r="T77" s="198">
        <v>0.43187009558473399</v>
      </c>
      <c r="U77" s="12">
        <v>1.22145272034642E-2</v>
      </c>
      <c r="V77" s="12">
        <v>8.3496575855923905E-3</v>
      </c>
      <c r="W77" s="215">
        <v>0.14350086930441999</v>
      </c>
      <c r="X77" s="183">
        <v>29398</v>
      </c>
      <c r="Z77" s="198">
        <v>0.55936058549944301</v>
      </c>
      <c r="AA77" s="12">
        <v>4.1171016490210398E-2</v>
      </c>
      <c r="AB77" s="12">
        <v>1.5534506941567E-2</v>
      </c>
      <c r="AC77" s="12">
        <v>8.0421662961031506E-3</v>
      </c>
      <c r="AD77" s="183">
        <v>10772</v>
      </c>
      <c r="AF77" s="198">
        <v>0.47881616212241196</v>
      </c>
      <c r="AG77" s="12">
        <v>2.6401932299954901E-2</v>
      </c>
      <c r="AH77" s="12">
        <v>1.6247191370877299E-2</v>
      </c>
      <c r="AI77" s="215">
        <v>0.10415932843508301</v>
      </c>
      <c r="AJ77" s="183">
        <v>8839</v>
      </c>
      <c r="AL77" s="273">
        <v>0.54559999999999997</v>
      </c>
    </row>
    <row r="78" spans="1:38" ht="21" customHeight="1" x14ac:dyDescent="0.2">
      <c r="A78" s="175" t="s">
        <v>967</v>
      </c>
      <c r="B78" s="181" t="s">
        <v>143</v>
      </c>
      <c r="C78" s="181" t="s">
        <v>144</v>
      </c>
      <c r="D78" s="182" t="s">
        <v>131</v>
      </c>
      <c r="E78" s="181" t="s">
        <v>2</v>
      </c>
      <c r="F78" s="181" t="s">
        <v>3</v>
      </c>
      <c r="G78" s="181" t="s">
        <v>1316</v>
      </c>
      <c r="H78" s="198">
        <v>0.27362030045818098</v>
      </c>
      <c r="I78" s="12">
        <v>1.60242879999659E-2</v>
      </c>
      <c r="J78" s="12">
        <v>2.6422793042108102E-3</v>
      </c>
      <c r="K78" s="237">
        <v>1.3230708391841101E-9</v>
      </c>
      <c r="L78" s="183">
        <v>394604</v>
      </c>
      <c r="N78" s="198">
        <v>0.159883053024443</v>
      </c>
      <c r="O78" s="12">
        <v>8.3525668715930795E-3</v>
      </c>
      <c r="P78" s="12">
        <v>1.21140695752121E-2</v>
      </c>
      <c r="Q78" s="215">
        <v>0.49051304056485101</v>
      </c>
      <c r="R78" s="183">
        <v>25856</v>
      </c>
      <c r="T78" s="198">
        <v>0.30706177018844799</v>
      </c>
      <c r="U78" s="12">
        <v>1.77917548780669E-2</v>
      </c>
      <c r="V78" s="12">
        <v>8.9151304215102402E-3</v>
      </c>
      <c r="W78" s="215">
        <v>4.5968675016549901E-2</v>
      </c>
      <c r="X78" s="183">
        <v>29398</v>
      </c>
      <c r="Z78" s="198">
        <v>0.188705882008912</v>
      </c>
      <c r="AA78" s="12">
        <v>1.3123475979574599E-2</v>
      </c>
      <c r="AB78" s="12">
        <v>1.8191089374464401E-2</v>
      </c>
      <c r="AC78" s="215">
        <v>0.47064910678754301</v>
      </c>
      <c r="AD78" s="183">
        <v>10772</v>
      </c>
      <c r="AF78" s="198">
        <v>0.32989619187289898</v>
      </c>
      <c r="AG78" s="12">
        <v>-2.13314179783403E-3</v>
      </c>
      <c r="AH78" s="12">
        <v>1.8742654839180702E-2</v>
      </c>
      <c r="AI78" s="215">
        <v>0.90938670882389405</v>
      </c>
      <c r="AJ78" s="183">
        <v>6546</v>
      </c>
      <c r="AL78" s="273">
        <v>0.85119999999999996</v>
      </c>
    </row>
    <row r="79" spans="1:38" ht="21" customHeight="1" x14ac:dyDescent="0.2">
      <c r="A79" s="175" t="s">
        <v>967</v>
      </c>
      <c r="B79" s="181" t="s">
        <v>129</v>
      </c>
      <c r="C79" s="181" t="s">
        <v>130</v>
      </c>
      <c r="D79" s="182" t="s">
        <v>131</v>
      </c>
      <c r="E79" s="181" t="s">
        <v>3</v>
      </c>
      <c r="F79" s="181" t="s">
        <v>2</v>
      </c>
      <c r="G79" s="181" t="s">
        <v>1316</v>
      </c>
      <c r="H79" s="198">
        <v>0.27354474583222499</v>
      </c>
      <c r="I79" s="12">
        <v>1.65959626737378E-2</v>
      </c>
      <c r="J79" s="12">
        <v>2.4918973134472398E-3</v>
      </c>
      <c r="K79" s="237">
        <v>2.73882495138955E-11</v>
      </c>
      <c r="L79" s="183">
        <v>443762</v>
      </c>
      <c r="N79" s="198">
        <v>0.19333714407823299</v>
      </c>
      <c r="O79" s="12">
        <v>4.03244964961563E-3</v>
      </c>
      <c r="P79" s="12">
        <v>1.0864612717918999E-2</v>
      </c>
      <c r="Q79" s="215">
        <v>0.71052247745455899</v>
      </c>
      <c r="R79" s="183">
        <v>27610</v>
      </c>
      <c r="T79" s="198">
        <v>0.30945049751683801</v>
      </c>
      <c r="U79" s="12">
        <v>1.68752796140395E-2</v>
      </c>
      <c r="V79" s="12">
        <v>8.8998127003387297E-3</v>
      </c>
      <c r="W79" s="215">
        <v>5.7941701491896001E-2</v>
      </c>
      <c r="X79" s="183">
        <v>29398</v>
      </c>
      <c r="Z79" s="198">
        <v>0.224890256219829</v>
      </c>
      <c r="AA79" s="12">
        <v>8.4105960299415607E-3</v>
      </c>
      <c r="AB79" s="12">
        <v>1.6709173825782901E-2</v>
      </c>
      <c r="AC79" s="215">
        <v>0.61471681411141599</v>
      </c>
      <c r="AD79" s="183">
        <v>10772</v>
      </c>
      <c r="AF79" s="198">
        <v>0.322156807896821</v>
      </c>
      <c r="AG79" s="12">
        <v>2.5912804189116901E-3</v>
      </c>
      <c r="AH79" s="12">
        <v>1.6293512647392799E-2</v>
      </c>
      <c r="AI79" s="215">
        <v>0.873639285501007</v>
      </c>
      <c r="AJ79" s="183">
        <v>8839</v>
      </c>
      <c r="AL79" s="273">
        <v>0.67930000000000001</v>
      </c>
    </row>
    <row r="80" spans="1:38" ht="21" customHeight="1" x14ac:dyDescent="0.2">
      <c r="A80" s="175" t="s">
        <v>967</v>
      </c>
      <c r="B80" s="181" t="s">
        <v>451</v>
      </c>
      <c r="C80" s="181" t="s">
        <v>452</v>
      </c>
      <c r="D80" s="182" t="s">
        <v>453</v>
      </c>
      <c r="E80" s="181" t="s">
        <v>3</v>
      </c>
      <c r="F80" s="181" t="s">
        <v>1</v>
      </c>
      <c r="G80" s="181" t="s">
        <v>1316</v>
      </c>
      <c r="H80" s="198">
        <v>0.65632368666048702</v>
      </c>
      <c r="I80" s="12">
        <v>1.20689420377791E-2</v>
      </c>
      <c r="J80" s="12">
        <v>2.3575098320420102E-3</v>
      </c>
      <c r="K80" s="237">
        <v>3.0657390619981503E-7</v>
      </c>
      <c r="L80" s="183">
        <v>449889</v>
      </c>
      <c r="N80" s="198">
        <v>0.605936624230351</v>
      </c>
      <c r="O80" s="12">
        <v>1.4654266807449599E-3</v>
      </c>
      <c r="P80" s="12">
        <v>8.8384485132040804E-3</v>
      </c>
      <c r="Q80" s="215">
        <v>0.86831328498686</v>
      </c>
      <c r="R80" s="183">
        <v>27610</v>
      </c>
      <c r="T80" s="198">
        <v>0.58388638390366698</v>
      </c>
      <c r="U80" s="12">
        <v>-3.3444227655044698E-3</v>
      </c>
      <c r="V80" s="12">
        <v>8.4894454109047703E-3</v>
      </c>
      <c r="W80" s="215">
        <v>0.693617454730731</v>
      </c>
      <c r="X80" s="183">
        <v>29398</v>
      </c>
      <c r="Z80" s="198">
        <v>0.59136370358336399</v>
      </c>
      <c r="AA80" s="12">
        <v>2.5602622814158E-2</v>
      </c>
      <c r="AB80" s="12">
        <v>1.41809009433465E-2</v>
      </c>
      <c r="AC80" s="215">
        <v>7.1007433145512097E-2</v>
      </c>
      <c r="AD80" s="183">
        <v>10772</v>
      </c>
      <c r="AF80" s="198">
        <v>0.48427195972395098</v>
      </c>
      <c r="AG80" s="12">
        <v>1.78214190577601E-2</v>
      </c>
      <c r="AH80" s="12">
        <v>1.52699714674024E-2</v>
      </c>
      <c r="AI80" s="215">
        <v>0.24317434162380999</v>
      </c>
      <c r="AJ80" s="183">
        <v>8839</v>
      </c>
      <c r="AL80" s="273">
        <v>0.20580000000000001</v>
      </c>
    </row>
    <row r="81" spans="1:38" ht="21" customHeight="1" x14ac:dyDescent="0.2">
      <c r="A81" s="175" t="s">
        <v>967</v>
      </c>
      <c r="B81" s="181" t="s">
        <v>319</v>
      </c>
      <c r="C81" s="181" t="s">
        <v>320</v>
      </c>
      <c r="D81" s="182" t="s">
        <v>321</v>
      </c>
      <c r="E81" s="181" t="s">
        <v>3</v>
      </c>
      <c r="F81" s="181" t="s">
        <v>1</v>
      </c>
      <c r="G81" s="181" t="s">
        <v>1316</v>
      </c>
      <c r="H81" s="198">
        <v>0.59174582096599804</v>
      </c>
      <c r="I81" s="12">
        <v>1.1519706828283899E-2</v>
      </c>
      <c r="J81" s="12">
        <v>2.2212311231259202E-3</v>
      </c>
      <c r="K81" s="237">
        <v>2.14650108049193E-7</v>
      </c>
      <c r="L81" s="183">
        <v>446647</v>
      </c>
      <c r="N81" s="198">
        <v>0.14637548518652699</v>
      </c>
      <c r="O81" s="12">
        <v>3.0629235897894999E-2</v>
      </c>
      <c r="P81" s="12">
        <v>1.23328828418598E-2</v>
      </c>
      <c r="Q81" s="215">
        <v>1.30082893412712E-2</v>
      </c>
      <c r="R81" s="183">
        <v>27610</v>
      </c>
      <c r="T81" s="198">
        <v>0.58805285914007799</v>
      </c>
      <c r="U81" s="12">
        <v>6.8215220592514197E-3</v>
      </c>
      <c r="V81" s="12">
        <v>8.3826918086723195E-3</v>
      </c>
      <c r="W81" s="215">
        <v>0.41578089755871001</v>
      </c>
      <c r="X81" s="183">
        <v>29398</v>
      </c>
      <c r="Z81" s="198">
        <v>0.45060380337913097</v>
      </c>
      <c r="AA81" s="12">
        <v>3.4865264676379698E-3</v>
      </c>
      <c r="AB81" s="12">
        <v>1.4256765161611199E-2</v>
      </c>
      <c r="AC81" s="215">
        <v>0.80680300628336499</v>
      </c>
      <c r="AD81" s="183">
        <v>10772</v>
      </c>
      <c r="AF81" s="198">
        <v>6.4890641543161001E-2</v>
      </c>
      <c r="AG81" s="12">
        <v>8.6633812520029701E-3</v>
      </c>
      <c r="AH81" s="12">
        <v>3.06973684916187E-2</v>
      </c>
      <c r="AI81" s="215">
        <v>0.77777557500458905</v>
      </c>
      <c r="AJ81" s="183">
        <v>8839</v>
      </c>
      <c r="AL81" s="273">
        <v>0.50580000000000003</v>
      </c>
    </row>
    <row r="82" spans="1:38" ht="21" customHeight="1" x14ac:dyDescent="0.2">
      <c r="A82" s="175" t="s">
        <v>967</v>
      </c>
      <c r="B82" s="181" t="s">
        <v>405</v>
      </c>
      <c r="C82" s="181" t="s">
        <v>406</v>
      </c>
      <c r="D82" s="182" t="s">
        <v>407</v>
      </c>
      <c r="E82" s="181" t="s">
        <v>1</v>
      </c>
      <c r="F82" s="181" t="s">
        <v>4</v>
      </c>
      <c r="G82" s="181" t="s">
        <v>1316</v>
      </c>
      <c r="H82" s="198">
        <v>0.235482481473831</v>
      </c>
      <c r="I82" s="12">
        <v>1.25422419804063E-2</v>
      </c>
      <c r="J82" s="12">
        <v>2.6196174667990802E-3</v>
      </c>
      <c r="K82" s="237">
        <v>1.68607548439771E-6</v>
      </c>
      <c r="L82" s="183">
        <v>425992</v>
      </c>
      <c r="N82" s="198">
        <v>4.7149796704093028E-2</v>
      </c>
      <c r="O82" s="12">
        <v>1.6407928580490901E-2</v>
      </c>
      <c r="P82" s="12">
        <v>2.0549784790863099E-2</v>
      </c>
      <c r="Q82" s="215">
        <v>0.42461072682656498</v>
      </c>
      <c r="R82" s="183">
        <v>27610</v>
      </c>
      <c r="T82" s="198">
        <v>0.21653559221715801</v>
      </c>
      <c r="U82" s="12">
        <v>-9.4967278288243407E-3</v>
      </c>
      <c r="V82" s="12">
        <v>9.9243184193398299E-3</v>
      </c>
      <c r="W82" s="215">
        <v>0.33861022719867501</v>
      </c>
      <c r="X82" s="183">
        <v>29398</v>
      </c>
      <c r="Z82" s="198">
        <v>0.16501581869662096</v>
      </c>
      <c r="AA82" s="12">
        <v>1.9750464056776302E-3</v>
      </c>
      <c r="AB82" s="12">
        <v>1.8627324660699801E-2</v>
      </c>
      <c r="AC82" s="215">
        <v>0.91555892581051301</v>
      </c>
      <c r="AD82" s="183">
        <v>10772</v>
      </c>
      <c r="AF82" s="198">
        <v>0.10357555232492399</v>
      </c>
      <c r="AG82" s="12">
        <v>-1.8362808915938798E-2</v>
      </c>
      <c r="AH82" s="12">
        <v>2.49823939402514E-2</v>
      </c>
      <c r="AI82" s="215">
        <v>0.46232122620257099</v>
      </c>
      <c r="AJ82" s="183">
        <v>8839</v>
      </c>
      <c r="AL82" s="273">
        <v>0.19470000000000001</v>
      </c>
    </row>
    <row r="83" spans="1:38" ht="21" customHeight="1" x14ac:dyDescent="0.2">
      <c r="A83" s="175" t="s">
        <v>967</v>
      </c>
      <c r="B83" s="181" t="s">
        <v>225</v>
      </c>
      <c r="C83" s="181" t="s">
        <v>226</v>
      </c>
      <c r="D83" s="182" t="s">
        <v>216</v>
      </c>
      <c r="E83" s="181" t="s">
        <v>4</v>
      </c>
      <c r="F83" s="181" t="s">
        <v>2</v>
      </c>
      <c r="G83" s="181" t="s">
        <v>1316</v>
      </c>
      <c r="H83" s="198">
        <v>0.64535164515913901</v>
      </c>
      <c r="I83" s="12">
        <v>1.2155461787400099E-2</v>
      </c>
      <c r="J83" s="12">
        <v>2.30826833803731E-3</v>
      </c>
      <c r="K83" s="237">
        <v>1.39388590607772E-7</v>
      </c>
      <c r="L83" s="183">
        <v>449889</v>
      </c>
      <c r="N83" s="198">
        <v>0.92711867547627669</v>
      </c>
      <c r="O83" s="12">
        <v>5.2851406142390499E-2</v>
      </c>
      <c r="P83" s="12">
        <v>1.6674991255847999E-2</v>
      </c>
      <c r="Q83" s="12">
        <v>1.5270078520419699E-3</v>
      </c>
      <c r="R83" s="183">
        <v>27610</v>
      </c>
      <c r="T83" s="198">
        <v>0.72944239771413</v>
      </c>
      <c r="U83" s="12">
        <v>1.0478872817128801E-2</v>
      </c>
      <c r="V83" s="12">
        <v>9.3862139919973393E-3</v>
      </c>
      <c r="W83" s="215">
        <v>0.26424623489939097</v>
      </c>
      <c r="X83" s="183">
        <v>29398</v>
      </c>
      <c r="Z83" s="198">
        <v>0.74745651299665794</v>
      </c>
      <c r="AA83" s="12">
        <v>1.76391376801701E-2</v>
      </c>
      <c r="AB83" s="12">
        <v>1.6073240078696E-2</v>
      </c>
      <c r="AC83" s="215">
        <v>0.27245667773315202</v>
      </c>
      <c r="AD83" s="183">
        <v>10772</v>
      </c>
      <c r="AF83" s="198">
        <v>0.75739143681411902</v>
      </c>
      <c r="AG83" s="12">
        <v>3.8766448586061403E-2</v>
      </c>
      <c r="AH83" s="12">
        <v>1.7708511574910601E-2</v>
      </c>
      <c r="AI83" s="215">
        <v>2.8586511898303201E-2</v>
      </c>
      <c r="AJ83" s="183">
        <v>8839</v>
      </c>
      <c r="AL83" s="273">
        <v>8.8950000000000001E-2</v>
      </c>
    </row>
    <row r="84" spans="1:38" ht="21" customHeight="1" x14ac:dyDescent="0.2">
      <c r="A84" s="175" t="s">
        <v>967</v>
      </c>
      <c r="B84" s="181" t="s">
        <v>214</v>
      </c>
      <c r="C84" s="181" t="s">
        <v>215</v>
      </c>
      <c r="D84" s="182" t="s">
        <v>216</v>
      </c>
      <c r="E84" s="181" t="s">
        <v>2</v>
      </c>
      <c r="F84" s="181" t="s">
        <v>4</v>
      </c>
      <c r="G84" s="181" t="s">
        <v>1316</v>
      </c>
      <c r="H84" s="198">
        <v>0.65002495292394302</v>
      </c>
      <c r="I84" s="12">
        <v>1.2255047671654499E-2</v>
      </c>
      <c r="J84" s="12">
        <v>2.3136868101282901E-3</v>
      </c>
      <c r="K84" s="237">
        <v>1.1787436327927801E-7</v>
      </c>
      <c r="L84" s="183">
        <v>449889</v>
      </c>
      <c r="N84" s="198">
        <v>0.9003993186707715</v>
      </c>
      <c r="O84" s="12">
        <v>4.9017615917795403E-2</v>
      </c>
      <c r="P84" s="12">
        <v>1.44536196519757E-2</v>
      </c>
      <c r="Q84" s="313">
        <v>6.9543376595647703E-4</v>
      </c>
      <c r="R84" s="183">
        <v>27610</v>
      </c>
      <c r="T84" s="198">
        <v>0.735823329001973</v>
      </c>
      <c r="U84" s="12">
        <v>1.0838526899168199E-2</v>
      </c>
      <c r="V84" s="12">
        <v>9.4483490963390496E-3</v>
      </c>
      <c r="W84" s="215">
        <v>0.25132605103120598</v>
      </c>
      <c r="X84" s="183">
        <v>29398</v>
      </c>
      <c r="Z84" s="198">
        <v>0.74188521435202404</v>
      </c>
      <c r="AA84" s="12">
        <v>1.6400745417770101E-2</v>
      </c>
      <c r="AB84" s="12">
        <v>1.5911525577515399E-2</v>
      </c>
      <c r="AC84" s="215">
        <v>0.30265982705433597</v>
      </c>
      <c r="AD84" s="183">
        <v>10772</v>
      </c>
      <c r="AF84" s="198">
        <v>0.75826408077836893</v>
      </c>
      <c r="AG84" s="12">
        <v>3.8588468382304897E-2</v>
      </c>
      <c r="AH84" s="12">
        <v>1.7742216224260698E-2</v>
      </c>
      <c r="AI84" s="215">
        <v>2.9633714741053099E-2</v>
      </c>
      <c r="AJ84" s="183">
        <v>8839</v>
      </c>
      <c r="AL84" s="273">
        <v>6.0269999999999997E-2</v>
      </c>
    </row>
    <row r="85" spans="1:38" ht="21" customHeight="1" x14ac:dyDescent="0.2">
      <c r="A85" s="175" t="s">
        <v>967</v>
      </c>
      <c r="B85" s="181" t="s">
        <v>274</v>
      </c>
      <c r="C85" s="181" t="s">
        <v>275</v>
      </c>
      <c r="D85" s="182" t="s">
        <v>276</v>
      </c>
      <c r="E85" s="181" t="s">
        <v>1</v>
      </c>
      <c r="F85" s="181" t="s">
        <v>3</v>
      </c>
      <c r="G85" s="181" t="s">
        <v>1316</v>
      </c>
      <c r="H85" s="198">
        <v>9.1984885841618694E-2</v>
      </c>
      <c r="I85" s="12">
        <v>1.9341283396839201E-2</v>
      </c>
      <c r="J85" s="12">
        <v>3.7945385927065502E-3</v>
      </c>
      <c r="K85" s="237">
        <v>3.4482861966195298E-7</v>
      </c>
      <c r="L85" s="183">
        <v>449889</v>
      </c>
      <c r="N85" s="198">
        <v>2.38988460304238E-2</v>
      </c>
      <c r="O85" s="12">
        <v>-4.8451363692452301E-2</v>
      </c>
      <c r="P85" s="12">
        <v>2.8059416270617001E-2</v>
      </c>
      <c r="Q85" s="215">
        <v>8.4214065932265297E-2</v>
      </c>
      <c r="R85" s="183">
        <v>27610</v>
      </c>
      <c r="T85" s="198">
        <v>3.4781260034696199E-2</v>
      </c>
      <c r="U85" s="12">
        <v>5.5103572713800203E-2</v>
      </c>
      <c r="V85" s="12">
        <v>2.24209368597196E-2</v>
      </c>
      <c r="W85" s="215">
        <v>1.39836244703649E-2</v>
      </c>
      <c r="X85" s="183">
        <v>29398</v>
      </c>
      <c r="Z85" s="198">
        <v>4.3698047085035302E-2</v>
      </c>
      <c r="AA85" s="12">
        <v>-1.6684818806117899E-2</v>
      </c>
      <c r="AB85" s="12">
        <v>3.4108773917465501E-2</v>
      </c>
      <c r="AC85" s="215">
        <v>0.62472487775076102</v>
      </c>
      <c r="AD85" s="183">
        <v>10772</v>
      </c>
      <c r="AF85" s="198">
        <v>1.08651174431497E-2</v>
      </c>
      <c r="AG85" s="12">
        <v>-2.4793764109963801E-2</v>
      </c>
      <c r="AH85" s="12">
        <v>7.1824657872870096E-2</v>
      </c>
      <c r="AI85" s="215">
        <v>0.72994514689475898</v>
      </c>
      <c r="AJ85" s="183">
        <v>8839</v>
      </c>
      <c r="AL85" s="273">
        <v>4.2860000000000002E-2</v>
      </c>
    </row>
    <row r="86" spans="1:38" ht="21" customHeight="1" x14ac:dyDescent="0.2">
      <c r="A86" s="175" t="s">
        <v>967</v>
      </c>
      <c r="B86" s="181" t="s">
        <v>92</v>
      </c>
      <c r="C86" s="181" t="s">
        <v>93</v>
      </c>
      <c r="D86" s="182" t="s">
        <v>94</v>
      </c>
      <c r="E86" s="181" t="s">
        <v>2</v>
      </c>
      <c r="F86" s="181" t="s">
        <v>4</v>
      </c>
      <c r="G86" s="181" t="s">
        <v>1316</v>
      </c>
      <c r="H86" s="198">
        <v>0.34567881799035099</v>
      </c>
      <c r="I86" s="12">
        <v>2.08466267533612E-2</v>
      </c>
      <c r="J86" s="12">
        <v>2.4349759558923599E-3</v>
      </c>
      <c r="K86" s="237">
        <v>1.1157520769120201E-17</v>
      </c>
      <c r="L86" s="183">
        <v>411654</v>
      </c>
      <c r="N86" s="198">
        <v>0.69658310998588902</v>
      </c>
      <c r="O86" s="12">
        <v>1.7776011868828399E-2</v>
      </c>
      <c r="P86" s="12">
        <v>1.00899188860316E-2</v>
      </c>
      <c r="Q86" s="215">
        <v>7.8109916415747202E-2</v>
      </c>
      <c r="R86" s="183">
        <v>24094</v>
      </c>
      <c r="T86" s="198">
        <v>0.32659811000748401</v>
      </c>
      <c r="U86" s="12">
        <v>1.2913383104159199E-3</v>
      </c>
      <c r="V86" s="12">
        <v>8.9841808318253807E-3</v>
      </c>
      <c r="W86" s="215">
        <v>0.88570998894391695</v>
      </c>
      <c r="X86" s="183">
        <v>29398</v>
      </c>
      <c r="Z86" s="198">
        <v>0.41867816942072</v>
      </c>
      <c r="AA86" s="12">
        <v>1.9236801982312101E-2</v>
      </c>
      <c r="AB86" s="12">
        <v>1.4662023544105699E-2</v>
      </c>
      <c r="AC86" s="215">
        <v>0.18951490867384199</v>
      </c>
      <c r="AD86" s="183">
        <v>10772</v>
      </c>
      <c r="AF86" s="198">
        <v>0.491478002149564</v>
      </c>
      <c r="AG86" s="12">
        <v>-1.17783046401188E-2</v>
      </c>
      <c r="AH86" s="12">
        <v>1.5219056558574201E-2</v>
      </c>
      <c r="AI86" s="215">
        <v>0.43897917453010199</v>
      </c>
      <c r="AJ86" s="183">
        <v>8839</v>
      </c>
      <c r="AL86" s="273">
        <v>5.5809999999999998E-2</v>
      </c>
    </row>
    <row r="87" spans="1:38" ht="21" customHeight="1" x14ac:dyDescent="0.2">
      <c r="A87" s="175" t="s">
        <v>967</v>
      </c>
      <c r="B87" s="181" t="s">
        <v>149</v>
      </c>
      <c r="C87" s="181" t="s">
        <v>150</v>
      </c>
      <c r="D87" s="182" t="s">
        <v>94</v>
      </c>
      <c r="E87" s="181" t="s">
        <v>1</v>
      </c>
      <c r="F87" s="181" t="s">
        <v>4</v>
      </c>
      <c r="G87" s="181" t="s">
        <v>1316</v>
      </c>
      <c r="H87" s="198">
        <v>0.16562644173400801</v>
      </c>
      <c r="I87" s="12">
        <v>2.48788938572569E-2</v>
      </c>
      <c r="J87" s="12">
        <v>4.4850096693970602E-3</v>
      </c>
      <c r="K87" s="237">
        <v>2.9041083394538201E-8</v>
      </c>
      <c r="L87" s="183">
        <v>198615</v>
      </c>
      <c r="N87" s="198">
        <v>0.46506536861384201</v>
      </c>
      <c r="O87" s="12">
        <v>8.7086201215364999E-3</v>
      </c>
      <c r="P87" s="12">
        <v>1.8286819284619098E-2</v>
      </c>
      <c r="Q87" s="215">
        <v>0.63391488502383597</v>
      </c>
      <c r="R87" s="183">
        <v>10374</v>
      </c>
      <c r="T87" s="198">
        <v>9.5576187163770102E-2</v>
      </c>
      <c r="U87" s="12">
        <v>-5.5407275652704403E-3</v>
      </c>
      <c r="V87" s="12">
        <v>1.4642618275131299E-2</v>
      </c>
      <c r="W87" s="215">
        <v>0.70513545613673401</v>
      </c>
      <c r="X87" s="183">
        <v>27734</v>
      </c>
      <c r="Z87" s="198">
        <v>0.17953331208710499</v>
      </c>
      <c r="AA87" s="12">
        <v>4.2191383771961197E-3</v>
      </c>
      <c r="AB87" s="12">
        <v>2.1948831163869899E-2</v>
      </c>
      <c r="AC87" s="215">
        <v>0.84756509646115596</v>
      </c>
      <c r="AD87" s="183">
        <v>8174</v>
      </c>
      <c r="AF87" s="198">
        <v>9.4706162084765202E-3</v>
      </c>
      <c r="AG87" s="12">
        <v>-0.136685790967217</v>
      </c>
      <c r="AH87" s="12">
        <v>0.17592305752742099</v>
      </c>
      <c r="AI87" s="215">
        <v>0.43718031701049598</v>
      </c>
      <c r="AJ87" s="183">
        <v>1746</v>
      </c>
      <c r="AL87" s="273">
        <v>0.19550000000000001</v>
      </c>
    </row>
    <row r="88" spans="1:38" ht="21" customHeight="1" x14ac:dyDescent="0.2">
      <c r="A88" s="175" t="s">
        <v>967</v>
      </c>
      <c r="B88" s="181" t="s">
        <v>310</v>
      </c>
      <c r="C88" s="181" t="s">
        <v>311</v>
      </c>
      <c r="D88" s="182" t="s">
        <v>312</v>
      </c>
      <c r="E88" s="181" t="s">
        <v>1</v>
      </c>
      <c r="F88" s="181" t="s">
        <v>3</v>
      </c>
      <c r="G88" s="181" t="s">
        <v>1316</v>
      </c>
      <c r="H88" s="198">
        <v>0.90760708339746032</v>
      </c>
      <c r="I88" s="12">
        <v>1.7143918387931101E-2</v>
      </c>
      <c r="J88" s="12">
        <v>3.7303948207351501E-3</v>
      </c>
      <c r="K88" s="237">
        <v>4.3121962645944604E-6</v>
      </c>
      <c r="L88" s="183">
        <v>449889</v>
      </c>
      <c r="N88" s="198">
        <v>0.9841726940108656</v>
      </c>
      <c r="O88" s="12">
        <v>5.4994904906702599E-2</v>
      </c>
      <c r="P88" s="12">
        <v>3.4494658359463401E-2</v>
      </c>
      <c r="Q88" s="215">
        <v>0.11086839636184</v>
      </c>
      <c r="R88" s="183">
        <v>27610</v>
      </c>
      <c r="T88" s="198">
        <v>0.92383594959861215</v>
      </c>
      <c r="U88" s="12">
        <v>1.97198505901231E-2</v>
      </c>
      <c r="V88" s="12">
        <v>1.5391952159893901E-2</v>
      </c>
      <c r="W88" s="215">
        <v>0.20013069293805</v>
      </c>
      <c r="X88" s="183">
        <v>29398</v>
      </c>
      <c r="Z88" s="198">
        <v>0.9513074193464538</v>
      </c>
      <c r="AA88" s="12">
        <v>6.0500352682003296E-3</v>
      </c>
      <c r="AB88" s="12">
        <v>3.2119900855825098E-2</v>
      </c>
      <c r="AC88" s="215">
        <v>0.85059614393320904</v>
      </c>
      <c r="AD88" s="183">
        <v>10772</v>
      </c>
      <c r="AF88" s="198">
        <v>0.82074197363955204</v>
      </c>
      <c r="AG88" s="12">
        <v>3.3822050361110398E-2</v>
      </c>
      <c r="AH88" s="12">
        <v>1.9655844555502001E-2</v>
      </c>
      <c r="AI88" s="215">
        <v>8.5303072218748E-2</v>
      </c>
      <c r="AJ88" s="183">
        <v>8839</v>
      </c>
      <c r="AL88" s="273">
        <v>0.72760000000000002</v>
      </c>
    </row>
    <row r="89" spans="1:38" ht="21" customHeight="1" x14ac:dyDescent="0.2">
      <c r="A89" s="175" t="s">
        <v>967</v>
      </c>
      <c r="B89" s="181" t="s">
        <v>379</v>
      </c>
      <c r="C89" s="181" t="s">
        <v>380</v>
      </c>
      <c r="D89" s="182" t="s">
        <v>381</v>
      </c>
      <c r="E89" s="181" t="s">
        <v>1</v>
      </c>
      <c r="F89" s="181" t="s">
        <v>3</v>
      </c>
      <c r="G89" s="181" t="s">
        <v>1316</v>
      </c>
      <c r="H89" s="198">
        <v>0.36343609877131999</v>
      </c>
      <c r="I89" s="12">
        <v>1.20158306902879E-2</v>
      </c>
      <c r="J89" s="12">
        <v>2.3123437815553601E-3</v>
      </c>
      <c r="K89" s="237">
        <v>2.03200191123325E-7</v>
      </c>
      <c r="L89" s="183">
        <v>425660</v>
      </c>
      <c r="N89" s="198">
        <v>0.41266972362413901</v>
      </c>
      <c r="O89" s="12">
        <v>1.8230684529807299E-2</v>
      </c>
      <c r="P89" s="12">
        <v>9.3548088391720591E-3</v>
      </c>
      <c r="Q89" s="215">
        <v>5.1318891522772497E-2</v>
      </c>
      <c r="R89" s="183">
        <v>24094</v>
      </c>
      <c r="T89" s="198">
        <v>0.61101123824750003</v>
      </c>
      <c r="U89" s="12">
        <v>7.0629984180201602E-3</v>
      </c>
      <c r="V89" s="12">
        <v>8.4973251092626493E-3</v>
      </c>
      <c r="W89" s="215">
        <v>0.40585920661068298</v>
      </c>
      <c r="X89" s="183">
        <v>29398</v>
      </c>
      <c r="Z89" s="198">
        <v>0.333826196156703</v>
      </c>
      <c r="AA89" s="12">
        <v>2.4935503001942201E-2</v>
      </c>
      <c r="AB89" s="12">
        <v>1.46528133138363E-2</v>
      </c>
      <c r="AC89" s="215">
        <v>8.8801245468592901E-2</v>
      </c>
      <c r="AD89" s="183">
        <v>10772</v>
      </c>
      <c r="AF89" s="198">
        <v>0.303254603122525</v>
      </c>
      <c r="AG89" s="12">
        <v>2.88241636219576E-2</v>
      </c>
      <c r="AH89" s="12">
        <v>1.6436248188039598E-2</v>
      </c>
      <c r="AI89" s="215">
        <v>7.94828103359565E-2</v>
      </c>
      <c r="AJ89" s="183">
        <v>8839</v>
      </c>
      <c r="AL89" s="273">
        <v>0.61539999999999995</v>
      </c>
    </row>
    <row r="90" spans="1:38" ht="21" customHeight="1" x14ac:dyDescent="0.2">
      <c r="A90" s="175" t="s">
        <v>967</v>
      </c>
      <c r="B90" s="181" t="s">
        <v>355</v>
      </c>
      <c r="C90" s="181" t="s">
        <v>356</v>
      </c>
      <c r="D90" s="182" t="s">
        <v>357</v>
      </c>
      <c r="E90" s="181" t="s">
        <v>2</v>
      </c>
      <c r="F90" s="181" t="s">
        <v>4</v>
      </c>
      <c r="G90" s="181" t="s">
        <v>1316</v>
      </c>
      <c r="H90" s="198">
        <v>0.21668305663827403</v>
      </c>
      <c r="I90" s="12">
        <v>1.33962748393352E-2</v>
      </c>
      <c r="J90" s="12">
        <v>2.7167234296219E-3</v>
      </c>
      <c r="K90" s="237">
        <v>8.1792528833391402E-7</v>
      </c>
      <c r="L90" s="183">
        <v>421111</v>
      </c>
      <c r="N90" s="198">
        <v>0.27879760101412498</v>
      </c>
      <c r="O90" s="12">
        <v>-1.43208831443423E-2</v>
      </c>
      <c r="P90" s="12">
        <v>9.5475561031571603E-3</v>
      </c>
      <c r="Q90" s="215">
        <v>0.13362663935532701</v>
      </c>
      <c r="R90" s="183">
        <v>27610</v>
      </c>
      <c r="T90" s="198">
        <v>0.20880709027824995</v>
      </c>
      <c r="U90" s="12">
        <v>1.91952467013193E-2</v>
      </c>
      <c r="V90" s="12">
        <v>1.0267574470360899E-2</v>
      </c>
      <c r="W90" s="215">
        <v>6.1553063939522701E-2</v>
      </c>
      <c r="X90" s="183">
        <v>29398</v>
      </c>
      <c r="Z90" s="198">
        <v>0.20159383447827695</v>
      </c>
      <c r="AA90" s="12">
        <v>-7.4847348582713605E-4</v>
      </c>
      <c r="AB90" s="12">
        <v>1.7148314957697499E-2</v>
      </c>
      <c r="AC90" s="215">
        <v>0.96518574110199196</v>
      </c>
      <c r="AD90" s="183">
        <v>10772</v>
      </c>
      <c r="AF90" s="198">
        <v>0.22553804321755899</v>
      </c>
      <c r="AG90" s="12">
        <v>4.2877912191704899E-3</v>
      </c>
      <c r="AH90" s="12">
        <v>1.7975325857747099E-2</v>
      </c>
      <c r="AI90" s="215">
        <v>0.81146415064844901</v>
      </c>
      <c r="AJ90" s="183">
        <v>8839</v>
      </c>
      <c r="AL90" s="273">
        <v>9.2200000000000004E-2</v>
      </c>
    </row>
    <row r="91" spans="1:38" ht="21" customHeight="1" x14ac:dyDescent="0.2">
      <c r="A91" s="175" t="s">
        <v>967</v>
      </c>
      <c r="B91" s="181" t="s">
        <v>211</v>
      </c>
      <c r="C91" s="181" t="s">
        <v>212</v>
      </c>
      <c r="D91" s="182" t="s">
        <v>213</v>
      </c>
      <c r="E91" s="181" t="s">
        <v>2</v>
      </c>
      <c r="F91" s="181" t="s">
        <v>4</v>
      </c>
      <c r="G91" s="181" t="s">
        <v>1316</v>
      </c>
      <c r="H91" s="198">
        <v>0.49511636882855697</v>
      </c>
      <c r="I91" s="12">
        <v>1.1829476461195899E-2</v>
      </c>
      <c r="J91" s="12">
        <v>2.3787506884303199E-3</v>
      </c>
      <c r="K91" s="237">
        <v>6.5931914085516198E-7</v>
      </c>
      <c r="L91" s="183">
        <v>366932</v>
      </c>
      <c r="N91" s="198">
        <v>0.61135015661023095</v>
      </c>
      <c r="O91" s="12">
        <v>1.93671210150573E-2</v>
      </c>
      <c r="P91" s="12">
        <v>9.8737003028841908E-3</v>
      </c>
      <c r="Q91" s="215">
        <v>4.9822402564651098E-2</v>
      </c>
      <c r="R91" s="183">
        <v>22208</v>
      </c>
      <c r="T91" s="198">
        <v>0.57591093618613498</v>
      </c>
      <c r="U91" s="12">
        <v>3.2973963533285799E-2</v>
      </c>
      <c r="V91" s="12">
        <v>8.4470984382687599E-3</v>
      </c>
      <c r="W91" s="237">
        <v>9.4778391951745697E-5</v>
      </c>
      <c r="X91" s="183">
        <v>29398</v>
      </c>
      <c r="Z91" s="198">
        <v>0.46333785360193103</v>
      </c>
      <c r="AA91" s="12">
        <v>2.3381115559769801E-2</v>
      </c>
      <c r="AB91" s="12">
        <v>1.38856834428748E-2</v>
      </c>
      <c r="AC91" s="215">
        <v>9.2214733554790401E-2</v>
      </c>
      <c r="AD91" s="183">
        <v>10772</v>
      </c>
      <c r="AF91" s="198">
        <v>0.69628773017309697</v>
      </c>
      <c r="AG91" s="12">
        <v>3.8710989605187901E-2</v>
      </c>
      <c r="AH91" s="12">
        <v>1.6343199299660799E-2</v>
      </c>
      <c r="AI91" s="215">
        <v>1.7854112171453801E-2</v>
      </c>
      <c r="AJ91" s="183">
        <v>8839</v>
      </c>
      <c r="AL91" s="273">
        <v>4.4949999999999997E-2</v>
      </c>
    </row>
    <row r="92" spans="1:38" ht="21" customHeight="1" x14ac:dyDescent="0.2">
      <c r="A92" s="175" t="s">
        <v>967</v>
      </c>
      <c r="B92" s="181" t="s">
        <v>167</v>
      </c>
      <c r="C92" s="181" t="s">
        <v>168</v>
      </c>
      <c r="D92" s="182" t="s">
        <v>169</v>
      </c>
      <c r="E92" s="181" t="s">
        <v>1</v>
      </c>
      <c r="F92" s="181" t="s">
        <v>2</v>
      </c>
      <c r="G92" s="181" t="s">
        <v>1316</v>
      </c>
      <c r="H92" s="198">
        <v>0.76791946570154002</v>
      </c>
      <c r="I92" s="12">
        <v>1.6070038614602499E-2</v>
      </c>
      <c r="J92" s="12">
        <v>2.61224868163581E-3</v>
      </c>
      <c r="K92" s="237">
        <v>7.6607121126564004E-10</v>
      </c>
      <c r="L92" s="183">
        <v>449889</v>
      </c>
      <c r="N92" s="198">
        <v>0.95667514686345534</v>
      </c>
      <c r="O92" s="12">
        <v>1.66030134482987E-2</v>
      </c>
      <c r="P92" s="12">
        <v>2.1246936829422702E-2</v>
      </c>
      <c r="Q92" s="215">
        <v>0.434549089896412</v>
      </c>
      <c r="R92" s="183">
        <v>27610</v>
      </c>
      <c r="T92" s="198">
        <v>0.79942492128716203</v>
      </c>
      <c r="U92" s="12">
        <v>4.8630330745935198E-3</v>
      </c>
      <c r="V92" s="12">
        <v>1.04516418905755E-2</v>
      </c>
      <c r="W92" s="215">
        <v>0.64172457470840405</v>
      </c>
      <c r="X92" s="183">
        <v>29398</v>
      </c>
      <c r="Z92" s="198">
        <v>0.84870509775343494</v>
      </c>
      <c r="AA92" s="12">
        <v>1.6368968622917E-2</v>
      </c>
      <c r="AB92" s="12">
        <v>1.9540154356871099E-2</v>
      </c>
      <c r="AC92" s="215">
        <v>0.40219400065708999</v>
      </c>
      <c r="AD92" s="183">
        <v>10772</v>
      </c>
      <c r="AF92" s="198">
        <v>0.95315975482520654</v>
      </c>
      <c r="AG92" s="12">
        <v>-1.4924753559886201E-2</v>
      </c>
      <c r="AH92" s="12">
        <v>3.5705386863174801E-2</v>
      </c>
      <c r="AI92" s="215">
        <v>0.675949127018177</v>
      </c>
      <c r="AJ92" s="183">
        <v>8839</v>
      </c>
      <c r="AL92" s="273">
        <v>0.76939999999999997</v>
      </c>
    </row>
    <row r="93" spans="1:38" ht="21" customHeight="1" x14ac:dyDescent="0.2">
      <c r="A93" s="175" t="s">
        <v>967</v>
      </c>
      <c r="B93" s="181" t="s">
        <v>330</v>
      </c>
      <c r="C93" s="181" t="s">
        <v>331</v>
      </c>
      <c r="D93" s="182" t="s">
        <v>315</v>
      </c>
      <c r="E93" s="181" t="s">
        <v>1</v>
      </c>
      <c r="F93" s="181" t="s">
        <v>4</v>
      </c>
      <c r="G93" s="188" t="s">
        <v>1316</v>
      </c>
      <c r="H93" s="198">
        <v>0.58218167845998603</v>
      </c>
      <c r="I93" s="12">
        <v>1.2526809547093299E-2</v>
      </c>
      <c r="J93" s="12">
        <v>2.3396181268716901E-3</v>
      </c>
      <c r="K93" s="237">
        <v>8.5930452112753096E-8</v>
      </c>
      <c r="L93" s="183">
        <v>405399</v>
      </c>
      <c r="N93" s="198">
        <v>0.92051303644157456</v>
      </c>
      <c r="O93" s="12">
        <v>1.06519242177994E-2</v>
      </c>
      <c r="P93" s="12">
        <v>1.6182869146281E-2</v>
      </c>
      <c r="Q93" s="215">
        <v>0.51039534236289896</v>
      </c>
      <c r="R93" s="183">
        <v>27411</v>
      </c>
      <c r="T93" s="198">
        <v>0.58621932480704908</v>
      </c>
      <c r="U93" s="12">
        <v>1.1311243304697301E-2</v>
      </c>
      <c r="V93" s="12">
        <v>8.4315451738132506E-3</v>
      </c>
      <c r="W93" s="215">
        <v>0.17974564614703101</v>
      </c>
      <c r="X93" s="183">
        <v>29282</v>
      </c>
      <c r="Z93" s="198">
        <v>0.63489807770919793</v>
      </c>
      <c r="AA93" s="12">
        <v>3.6542130227894998E-3</v>
      </c>
      <c r="AB93" s="12">
        <v>1.53454495751724E-2</v>
      </c>
      <c r="AC93" s="215">
        <v>0.811780210881487</v>
      </c>
      <c r="AD93" s="183">
        <v>9883</v>
      </c>
      <c r="AF93" s="198">
        <v>0.38680022900407696</v>
      </c>
      <c r="AG93" s="12">
        <v>-4.2947730130697602E-2</v>
      </c>
      <c r="AH93" s="12">
        <v>1.5714340153903401E-2</v>
      </c>
      <c r="AI93" s="12">
        <v>6.27550154988726E-3</v>
      </c>
      <c r="AJ93" s="183">
        <v>8585</v>
      </c>
      <c r="AL93" s="273">
        <v>1.481E-2</v>
      </c>
    </row>
    <row r="94" spans="1:38" ht="21" customHeight="1" x14ac:dyDescent="0.2">
      <c r="A94" s="175" t="s">
        <v>967</v>
      </c>
      <c r="B94" s="181" t="s">
        <v>313</v>
      </c>
      <c r="C94" s="181" t="s">
        <v>314</v>
      </c>
      <c r="D94" s="182" t="s">
        <v>315</v>
      </c>
      <c r="E94" s="181" t="s">
        <v>2</v>
      </c>
      <c r="F94" s="181" t="s">
        <v>4</v>
      </c>
      <c r="G94" s="188" t="s">
        <v>1316</v>
      </c>
      <c r="H94" s="198">
        <v>0.49569025556347601</v>
      </c>
      <c r="I94" s="12">
        <v>1.04221346571764E-2</v>
      </c>
      <c r="J94" s="12">
        <v>2.1909135685992398E-3</v>
      </c>
      <c r="K94" s="237">
        <v>1.96509462092996E-6</v>
      </c>
      <c r="L94" s="183">
        <v>447517</v>
      </c>
      <c r="N94" s="198">
        <v>0.55275495487142301</v>
      </c>
      <c r="O94" s="12">
        <v>1.5901585394526699E-2</v>
      </c>
      <c r="P94" s="12">
        <v>8.5790253623811309E-3</v>
      </c>
      <c r="Q94" s="215">
        <v>6.3804685895754096E-2</v>
      </c>
      <c r="R94" s="183">
        <v>27610</v>
      </c>
      <c r="T94" s="198">
        <v>0.555942602592013</v>
      </c>
      <c r="U94" s="12">
        <v>1.0316022084001701E-2</v>
      </c>
      <c r="V94" s="12">
        <v>8.3108372959511904E-3</v>
      </c>
      <c r="W94" s="215">
        <v>0.21450473137561701</v>
      </c>
      <c r="X94" s="183">
        <v>29398</v>
      </c>
      <c r="Z94" s="198">
        <v>0.41888227682881501</v>
      </c>
      <c r="AA94" s="12">
        <v>7.7664494402888296E-3</v>
      </c>
      <c r="AB94" s="12">
        <v>1.4185112906478999E-2</v>
      </c>
      <c r="AC94" s="215">
        <v>0.58403042257730198</v>
      </c>
      <c r="AD94" s="183">
        <v>10772</v>
      </c>
      <c r="AF94" s="198">
        <v>0.35448765109175301</v>
      </c>
      <c r="AG94" s="12">
        <v>-3.9342799757069703E-2</v>
      </c>
      <c r="AH94" s="12">
        <v>1.57900255774997E-2</v>
      </c>
      <c r="AI94" s="215">
        <v>1.2716072890709E-2</v>
      </c>
      <c r="AJ94" s="183">
        <v>8839</v>
      </c>
      <c r="AL94" s="273">
        <v>4.4170000000000001E-2</v>
      </c>
    </row>
    <row r="95" spans="1:38" ht="21" customHeight="1" x14ac:dyDescent="0.2">
      <c r="A95" s="175" t="s">
        <v>967</v>
      </c>
      <c r="B95" s="181" t="s">
        <v>50</v>
      </c>
      <c r="C95" s="181" t="s">
        <v>53</v>
      </c>
      <c r="D95" s="182" t="s">
        <v>51</v>
      </c>
      <c r="E95" s="181" t="s">
        <v>3</v>
      </c>
      <c r="F95" s="181" t="s">
        <v>1</v>
      </c>
      <c r="G95" s="181" t="s">
        <v>1316</v>
      </c>
      <c r="H95" s="198">
        <v>0.95589378964342153</v>
      </c>
      <c r="I95" s="12">
        <v>2.6923423409425901E-2</v>
      </c>
      <c r="J95" s="12">
        <v>5.3449911962869696E-3</v>
      </c>
      <c r="K95" s="237">
        <v>4.7256019491020901E-7</v>
      </c>
      <c r="L95" s="183">
        <v>420805</v>
      </c>
      <c r="N95" s="198">
        <v>0.92021050518040204</v>
      </c>
      <c r="O95" s="12">
        <v>-8.6838845275723706E-3</v>
      </c>
      <c r="P95" s="12">
        <v>1.58591279115631E-2</v>
      </c>
      <c r="Q95" s="215">
        <v>0.58399144357684796</v>
      </c>
      <c r="R95" s="183">
        <v>27411</v>
      </c>
      <c r="T95" s="198">
        <v>0.85852389157161402</v>
      </c>
      <c r="U95" s="12">
        <v>1.2454285448816899E-2</v>
      </c>
      <c r="V95" s="12">
        <v>1.19984035712947E-2</v>
      </c>
      <c r="W95" s="215">
        <v>0.29927228457678001</v>
      </c>
      <c r="X95" s="183">
        <v>29282</v>
      </c>
      <c r="Z95" s="198">
        <v>0.83454240696144899</v>
      </c>
      <c r="AA95" s="12">
        <v>1.51766276165362E-2</v>
      </c>
      <c r="AB95" s="12">
        <v>1.9812502592736599E-2</v>
      </c>
      <c r="AC95" s="215">
        <v>0.44366877521659998</v>
      </c>
      <c r="AD95" s="183">
        <v>9883</v>
      </c>
      <c r="AF95" s="198">
        <v>0.60699159883517795</v>
      </c>
      <c r="AG95" s="12">
        <v>3.7395504035834699E-2</v>
      </c>
      <c r="AH95" s="12">
        <v>1.5837282938065599E-2</v>
      </c>
      <c r="AI95" s="215">
        <v>1.8214316981849402E-2</v>
      </c>
      <c r="AJ95" s="183">
        <v>8585</v>
      </c>
      <c r="AL95" s="273">
        <v>0.1709</v>
      </c>
    </row>
    <row r="96" spans="1:38" ht="21" customHeight="1" x14ac:dyDescent="0.2">
      <c r="A96" s="175" t="s">
        <v>967</v>
      </c>
      <c r="B96" s="181" t="s">
        <v>332</v>
      </c>
      <c r="C96" s="181" t="s">
        <v>333</v>
      </c>
      <c r="D96" s="182" t="s">
        <v>334</v>
      </c>
      <c r="E96" s="181" t="s">
        <v>1</v>
      </c>
      <c r="F96" s="181" t="s">
        <v>3</v>
      </c>
      <c r="G96" s="181" t="s">
        <v>1316</v>
      </c>
      <c r="H96" s="198">
        <v>0.61015487279529002</v>
      </c>
      <c r="I96" s="12">
        <v>1.13650733151359E-2</v>
      </c>
      <c r="J96" s="12">
        <v>2.2257831563149899E-3</v>
      </c>
      <c r="K96" s="237">
        <v>3.2887417892319801E-7</v>
      </c>
      <c r="L96" s="183">
        <v>449889</v>
      </c>
      <c r="N96" s="198">
        <v>0.63498265034407808</v>
      </c>
      <c r="O96" s="12">
        <v>3.9800178533455598E-3</v>
      </c>
      <c r="P96" s="12">
        <v>8.8571802526379792E-3</v>
      </c>
      <c r="Q96" s="215">
        <v>0.65317561869574403</v>
      </c>
      <c r="R96" s="183">
        <v>27610</v>
      </c>
      <c r="T96" s="198">
        <v>0.64166481913735596</v>
      </c>
      <c r="U96" s="12">
        <v>3.49279430270908E-3</v>
      </c>
      <c r="V96" s="12">
        <v>8.6181815405647205E-3</v>
      </c>
      <c r="W96" s="215">
        <v>0.68527019749817397</v>
      </c>
      <c r="X96" s="183">
        <v>29398</v>
      </c>
      <c r="Z96" s="198">
        <v>0.66656168418121098</v>
      </c>
      <c r="AA96" s="12">
        <v>2.8413686058312501E-2</v>
      </c>
      <c r="AB96" s="12">
        <v>1.47313067417978E-2</v>
      </c>
      <c r="AC96" s="215">
        <v>5.3756188066629997E-2</v>
      </c>
      <c r="AD96" s="183">
        <v>10772</v>
      </c>
      <c r="AF96" s="198">
        <v>0.61800063072745792</v>
      </c>
      <c r="AG96" s="12">
        <v>8.1883199671813501E-3</v>
      </c>
      <c r="AH96" s="12">
        <v>1.54551669892004E-2</v>
      </c>
      <c r="AI96" s="215">
        <v>0.596242866059702</v>
      </c>
      <c r="AJ96" s="183">
        <v>8839</v>
      </c>
      <c r="AL96" s="273">
        <v>0.61509999999999998</v>
      </c>
    </row>
    <row r="97" spans="1:38" ht="21" customHeight="1" x14ac:dyDescent="0.2">
      <c r="A97" s="175" t="s">
        <v>967</v>
      </c>
      <c r="B97" s="181" t="s">
        <v>328</v>
      </c>
      <c r="C97" s="181" t="s">
        <v>329</v>
      </c>
      <c r="D97" s="182" t="s">
        <v>247</v>
      </c>
      <c r="E97" s="181" t="s">
        <v>1</v>
      </c>
      <c r="F97" s="181" t="s">
        <v>4</v>
      </c>
      <c r="G97" s="181" t="s">
        <v>1316</v>
      </c>
      <c r="H97" s="198">
        <v>0.147131444963854</v>
      </c>
      <c r="I97" s="12">
        <v>1.4804529905784901E-2</v>
      </c>
      <c r="J97" s="12">
        <v>3.2685486005132399E-3</v>
      </c>
      <c r="K97" s="237">
        <v>5.9154344670579099E-6</v>
      </c>
      <c r="L97" s="183">
        <v>400455</v>
      </c>
      <c r="N97" s="198">
        <v>0.22191971613585801</v>
      </c>
      <c r="O97" s="12">
        <v>1.55010876290127E-2</v>
      </c>
      <c r="P97" s="12">
        <v>1.0434428577633E-2</v>
      </c>
      <c r="Q97" s="215">
        <v>0.137392551014029</v>
      </c>
      <c r="R97" s="183">
        <v>27411</v>
      </c>
      <c r="T97" s="198">
        <v>0.343812151902192</v>
      </c>
      <c r="U97" s="12">
        <v>1.82764421290381E-2</v>
      </c>
      <c r="V97" s="12">
        <v>8.8206403231148693E-3</v>
      </c>
      <c r="W97" s="215">
        <v>3.8264644235311097E-2</v>
      </c>
      <c r="X97" s="183">
        <v>29282</v>
      </c>
      <c r="Z97" s="198">
        <v>0.17670495851462101</v>
      </c>
      <c r="AA97" s="12">
        <v>3.6398898069107503E-2</v>
      </c>
      <c r="AB97" s="12">
        <v>1.9112036674939301E-2</v>
      </c>
      <c r="AC97" s="215">
        <v>5.6844931769269698E-2</v>
      </c>
      <c r="AD97" s="183">
        <v>9883</v>
      </c>
      <c r="AF97" s="198">
        <v>0.57149250762958603</v>
      </c>
      <c r="AG97" s="12">
        <v>2.9902152603425099E-2</v>
      </c>
      <c r="AH97" s="12">
        <v>1.5640471812191699E-2</v>
      </c>
      <c r="AI97" s="215">
        <v>5.5896120834163399E-2</v>
      </c>
      <c r="AJ97" s="183">
        <v>8585</v>
      </c>
      <c r="AL97" s="273">
        <v>0.73019999999999996</v>
      </c>
    </row>
    <row r="98" spans="1:38" ht="21" customHeight="1" x14ac:dyDescent="0.2">
      <c r="A98" s="175" t="s">
        <v>967</v>
      </c>
      <c r="B98" s="181" t="s">
        <v>245</v>
      </c>
      <c r="C98" s="181" t="s">
        <v>246</v>
      </c>
      <c r="D98" s="182" t="s">
        <v>247</v>
      </c>
      <c r="E98" s="181" t="s">
        <v>1</v>
      </c>
      <c r="F98" s="181" t="s">
        <v>3</v>
      </c>
      <c r="G98" s="181" t="s">
        <v>1316</v>
      </c>
      <c r="H98" s="198">
        <v>0.14635396181580301</v>
      </c>
      <c r="I98" s="12">
        <v>1.6890823121372901E-2</v>
      </c>
      <c r="J98" s="12">
        <v>3.1204903570512098E-3</v>
      </c>
      <c r="K98" s="237">
        <v>6.2020911864465697E-8</v>
      </c>
      <c r="L98" s="183">
        <v>441832</v>
      </c>
      <c r="N98" s="198">
        <v>0.222280302136907</v>
      </c>
      <c r="O98" s="12">
        <v>1.3523176800377601E-2</v>
      </c>
      <c r="P98" s="12">
        <v>1.0389687495005601E-2</v>
      </c>
      <c r="Q98" s="215">
        <v>0.19305449120542301</v>
      </c>
      <c r="R98" s="183">
        <v>27610</v>
      </c>
      <c r="T98" s="198">
        <v>0.34390803156677302</v>
      </c>
      <c r="U98" s="12">
        <v>1.84659089551952E-2</v>
      </c>
      <c r="V98" s="12">
        <v>8.8041883605870907E-3</v>
      </c>
      <c r="W98" s="215">
        <v>3.5958138020056901E-2</v>
      </c>
      <c r="X98" s="183">
        <v>29398</v>
      </c>
      <c r="Z98" s="198">
        <v>0.17477471240252501</v>
      </c>
      <c r="AA98" s="12">
        <v>3.3932966598680801E-2</v>
      </c>
      <c r="AB98" s="12">
        <v>1.8334887668108899E-2</v>
      </c>
      <c r="AC98" s="215">
        <v>6.4208092319395602E-2</v>
      </c>
      <c r="AD98" s="183">
        <v>10772</v>
      </c>
      <c r="AF98" s="198">
        <v>0.57148255311686802</v>
      </c>
      <c r="AG98" s="12">
        <v>3.0007045822541802E-2</v>
      </c>
      <c r="AH98" s="12">
        <v>1.54010066025286E-2</v>
      </c>
      <c r="AI98" s="215">
        <v>5.1369258185806198E-2</v>
      </c>
      <c r="AJ98" s="183">
        <v>8839</v>
      </c>
      <c r="AL98" s="273">
        <v>0.79349999999999998</v>
      </c>
    </row>
    <row r="99" spans="1:38" ht="21" customHeight="1" x14ac:dyDescent="0.2">
      <c r="A99" s="175" t="s">
        <v>967</v>
      </c>
      <c r="B99" s="181" t="s">
        <v>227</v>
      </c>
      <c r="C99" s="181" t="s">
        <v>228</v>
      </c>
      <c r="D99" s="182" t="s">
        <v>229</v>
      </c>
      <c r="E99" s="181" t="s">
        <v>4</v>
      </c>
      <c r="F99" s="181" t="s">
        <v>2</v>
      </c>
      <c r="G99" s="188" t="s">
        <v>1316</v>
      </c>
      <c r="H99" s="198">
        <v>0.68298656098828392</v>
      </c>
      <c r="I99" s="12">
        <v>1.335229537528E-2</v>
      </c>
      <c r="J99" s="12">
        <v>2.4472981242978898E-3</v>
      </c>
      <c r="K99" s="237">
        <v>4.87162738388602E-8</v>
      </c>
      <c r="L99" s="183">
        <v>411825</v>
      </c>
      <c r="N99" s="198">
        <v>0.87679471558613598</v>
      </c>
      <c r="O99" s="12">
        <v>-1.22564950442291E-2</v>
      </c>
      <c r="P99" s="12">
        <v>1.42730846640287E-2</v>
      </c>
      <c r="Q99" s="215">
        <v>0.39049842433630599</v>
      </c>
      <c r="R99" s="183">
        <v>23399</v>
      </c>
      <c r="T99" s="198">
        <v>0.57846317923366497</v>
      </c>
      <c r="U99" s="12">
        <v>4.4803781565845502E-3</v>
      </c>
      <c r="V99" s="12">
        <v>8.5092834707964204E-3</v>
      </c>
      <c r="W99" s="215">
        <v>0.59852122739111702</v>
      </c>
      <c r="X99" s="183">
        <v>28421</v>
      </c>
      <c r="Z99" s="198">
        <v>0.65291939599043602</v>
      </c>
      <c r="AA99" s="12">
        <v>3.2361971665338003E-2</v>
      </c>
      <c r="AB99" s="12">
        <v>2.0470781504645898E-2</v>
      </c>
      <c r="AC99" s="215">
        <v>0.113904108456358</v>
      </c>
      <c r="AD99" s="183">
        <v>5437</v>
      </c>
      <c r="AF99" s="198">
        <v>0.69301049802013792</v>
      </c>
      <c r="AG99" s="12">
        <v>1.6913518703269301E-3</v>
      </c>
      <c r="AH99" s="12">
        <v>1.6388587208017901E-2</v>
      </c>
      <c r="AI99" s="215">
        <v>0.91780183453127695</v>
      </c>
      <c r="AJ99" s="183">
        <v>8839</v>
      </c>
      <c r="AL99" s="273">
        <v>0.252</v>
      </c>
    </row>
    <row r="100" spans="1:38" ht="21" customHeight="1" x14ac:dyDescent="0.2">
      <c r="A100" s="175" t="s">
        <v>967</v>
      </c>
      <c r="B100" s="181" t="s">
        <v>152</v>
      </c>
      <c r="C100" s="181" t="s">
        <v>153</v>
      </c>
      <c r="D100" s="182" t="s">
        <v>154</v>
      </c>
      <c r="E100" s="181" t="s">
        <v>1</v>
      </c>
      <c r="F100" s="181" t="s">
        <v>2</v>
      </c>
      <c r="G100" s="181" t="s">
        <v>1316</v>
      </c>
      <c r="H100" s="198">
        <v>0.658778299565004</v>
      </c>
      <c r="I100" s="12">
        <v>1.4615043967936E-2</v>
      </c>
      <c r="J100" s="12">
        <v>2.29826354669811E-3</v>
      </c>
      <c r="K100" s="237">
        <v>2.0284947425344599E-10</v>
      </c>
      <c r="L100" s="183">
        <v>449889</v>
      </c>
      <c r="N100" s="198">
        <v>0.89795617289025698</v>
      </c>
      <c r="O100" s="12">
        <v>-1.08472936929335E-2</v>
      </c>
      <c r="P100" s="12">
        <v>1.43214472133198E-2</v>
      </c>
      <c r="Q100" s="215">
        <v>0.44880065538729702</v>
      </c>
      <c r="R100" s="183">
        <v>27610</v>
      </c>
      <c r="T100" s="198">
        <v>0.55898760827267202</v>
      </c>
      <c r="U100" s="12">
        <v>5.83092217872953E-3</v>
      </c>
      <c r="V100" s="12">
        <v>8.3179731791193107E-3</v>
      </c>
      <c r="W100" s="215">
        <v>0.483301291084476</v>
      </c>
      <c r="X100" s="183">
        <v>29398</v>
      </c>
      <c r="Z100" s="198">
        <v>0.61041491459338992</v>
      </c>
      <c r="AA100" s="12">
        <v>2.41524752638595E-2</v>
      </c>
      <c r="AB100" s="12">
        <v>1.4604426820920001E-2</v>
      </c>
      <c r="AC100" s="215">
        <v>9.8172690403358007E-2</v>
      </c>
      <c r="AD100" s="183">
        <v>10772</v>
      </c>
      <c r="AF100" s="198">
        <v>0.43427951385903396</v>
      </c>
      <c r="AG100" s="12">
        <v>3.05936776937142E-2</v>
      </c>
      <c r="AH100" s="12">
        <v>1.51800262494251E-2</v>
      </c>
      <c r="AI100" s="215">
        <v>4.3863769734680702E-2</v>
      </c>
      <c r="AJ100" s="183">
        <v>8839</v>
      </c>
      <c r="AL100" s="273">
        <v>0.1905</v>
      </c>
    </row>
    <row r="101" spans="1:38" ht="21" customHeight="1" x14ac:dyDescent="0.2">
      <c r="A101" s="175" t="s">
        <v>967</v>
      </c>
      <c r="B101" s="181" t="s">
        <v>422</v>
      </c>
      <c r="C101" s="181" t="s">
        <v>423</v>
      </c>
      <c r="D101" s="182" t="s">
        <v>424</v>
      </c>
      <c r="E101" s="181" t="s">
        <v>1</v>
      </c>
      <c r="F101" s="181" t="s">
        <v>3</v>
      </c>
      <c r="G101" s="188" t="s">
        <v>1316</v>
      </c>
      <c r="H101" s="198">
        <v>0.40861543737109396</v>
      </c>
      <c r="I101" s="12">
        <v>1.23924183617011E-2</v>
      </c>
      <c r="J101" s="12">
        <v>2.2736975495883799E-3</v>
      </c>
      <c r="K101" s="237">
        <v>5.0274402791892902E-8</v>
      </c>
      <c r="L101" s="183">
        <v>447517</v>
      </c>
      <c r="N101" s="198">
        <v>0.47090531202462904</v>
      </c>
      <c r="O101" s="12">
        <v>-7.8804487931824797E-3</v>
      </c>
      <c r="P101" s="12">
        <v>8.6411890899392406E-3</v>
      </c>
      <c r="Q101" s="215">
        <v>0.36178794750645399</v>
      </c>
      <c r="R101" s="183">
        <v>27610</v>
      </c>
      <c r="T101" s="198">
        <v>0.37657331046329701</v>
      </c>
      <c r="U101" s="12">
        <v>7.6614504245838102E-3</v>
      </c>
      <c r="V101" s="12">
        <v>8.6722042732286196E-3</v>
      </c>
      <c r="W101" s="215">
        <v>0.376993711720639</v>
      </c>
      <c r="X101" s="183">
        <v>29398</v>
      </c>
      <c r="Z101" s="198">
        <v>0.42848236752692204</v>
      </c>
      <c r="AA101" s="12">
        <v>1.0881943628323299E-2</v>
      </c>
      <c r="AB101" s="12">
        <v>1.4282328594044101E-2</v>
      </c>
      <c r="AC101" s="215">
        <v>0.44610976571636601</v>
      </c>
      <c r="AD101" s="183">
        <v>10772</v>
      </c>
      <c r="AF101" s="198">
        <v>0.55712687362823798</v>
      </c>
      <c r="AG101" s="12">
        <v>1.56563093333188E-2</v>
      </c>
      <c r="AH101" s="12">
        <v>1.56861733902703E-2</v>
      </c>
      <c r="AI101" s="215">
        <v>0.31823273486185599</v>
      </c>
      <c r="AJ101" s="183">
        <v>8839</v>
      </c>
      <c r="AL101" s="273">
        <v>0.29609999999999997</v>
      </c>
    </row>
    <row r="102" spans="1:38" ht="21" customHeight="1" x14ac:dyDescent="0.2">
      <c r="A102" s="175" t="s">
        <v>967</v>
      </c>
      <c r="B102" s="181" t="s">
        <v>464</v>
      </c>
      <c r="C102" s="181" t="s">
        <v>465</v>
      </c>
      <c r="D102" s="182" t="s">
        <v>466</v>
      </c>
      <c r="E102" s="181" t="s">
        <v>1</v>
      </c>
      <c r="F102" s="181" t="s">
        <v>3</v>
      </c>
      <c r="G102" s="181" t="s">
        <v>1316</v>
      </c>
      <c r="H102" s="198">
        <v>0.26323574550185502</v>
      </c>
      <c r="I102" s="12">
        <v>1.36379100549967E-2</v>
      </c>
      <c r="J102" s="12">
        <v>2.48024312832089E-3</v>
      </c>
      <c r="K102" s="237">
        <v>3.8277887482342999E-8</v>
      </c>
      <c r="L102" s="183">
        <v>446962</v>
      </c>
      <c r="N102" s="198">
        <v>0.123277999601594</v>
      </c>
      <c r="O102" s="12">
        <v>-1.33174185549796E-2</v>
      </c>
      <c r="P102" s="12">
        <v>1.30157010794342E-2</v>
      </c>
      <c r="Q102" s="215">
        <v>0.30622225615081899</v>
      </c>
      <c r="R102" s="183">
        <v>27610</v>
      </c>
      <c r="T102" s="198">
        <v>0.18544029770732701</v>
      </c>
      <c r="U102" s="12">
        <v>-1.70012379308003E-3</v>
      </c>
      <c r="V102" s="12">
        <v>1.07202136192069E-2</v>
      </c>
      <c r="W102" s="215">
        <v>0.873991531968624</v>
      </c>
      <c r="X102" s="183">
        <v>29398</v>
      </c>
      <c r="Z102" s="198">
        <v>0.23881724647233599</v>
      </c>
      <c r="AA102" s="12">
        <v>5.5807748673948297E-3</v>
      </c>
      <c r="AB102" s="12">
        <v>1.63397353816109E-2</v>
      </c>
      <c r="AC102" s="215">
        <v>0.73269241528039497</v>
      </c>
      <c r="AD102" s="183">
        <v>10772</v>
      </c>
      <c r="AF102" s="198">
        <v>0.26311281773956302</v>
      </c>
      <c r="AG102" s="12">
        <v>-8.1493262337971901E-3</v>
      </c>
      <c r="AH102" s="12">
        <v>1.70371409151042E-2</v>
      </c>
      <c r="AI102" s="215">
        <v>0.63241740978267802</v>
      </c>
      <c r="AJ102" s="183">
        <v>8839</v>
      </c>
      <c r="AL102" s="273">
        <v>0.10050000000000001</v>
      </c>
    </row>
    <row r="103" spans="1:38" ht="21" customHeight="1" x14ac:dyDescent="0.2">
      <c r="A103" s="175" t="s">
        <v>967</v>
      </c>
      <c r="B103" s="181" t="s">
        <v>454</v>
      </c>
      <c r="C103" s="181" t="s">
        <v>455</v>
      </c>
      <c r="D103" s="182" t="s">
        <v>456</v>
      </c>
      <c r="E103" s="181" t="s">
        <v>4</v>
      </c>
      <c r="F103" s="181" t="s">
        <v>2</v>
      </c>
      <c r="G103" s="188" t="s">
        <v>1316</v>
      </c>
      <c r="H103" s="198">
        <v>0.72660131483004398</v>
      </c>
      <c r="I103" s="12">
        <v>1.28899065958351E-2</v>
      </c>
      <c r="J103" s="12">
        <v>2.7133237868702501E-3</v>
      </c>
      <c r="K103" s="237">
        <v>2.0281743669608601E-6</v>
      </c>
      <c r="L103" s="183">
        <v>372096</v>
      </c>
      <c r="N103" s="198">
        <v>0.50740578496413902</v>
      </c>
      <c r="O103" s="12">
        <v>-1.7805985880963601E-2</v>
      </c>
      <c r="P103" s="12">
        <v>1.33655441288002E-2</v>
      </c>
      <c r="Q103" s="215">
        <v>0.182784448589068</v>
      </c>
      <c r="R103" s="183">
        <v>15616</v>
      </c>
      <c r="T103" s="198">
        <v>0.40487294227564902</v>
      </c>
      <c r="U103" s="12">
        <v>7.1583445768190696E-3</v>
      </c>
      <c r="V103" s="12">
        <v>1.57258470203476E-2</v>
      </c>
      <c r="W103" s="215">
        <v>0.64896815027467603</v>
      </c>
      <c r="X103" s="183">
        <v>8402</v>
      </c>
      <c r="Z103" s="198">
        <v>0.56878989910884803</v>
      </c>
      <c r="AA103" s="12">
        <v>-2.0420333276620201E-2</v>
      </c>
      <c r="AB103" s="12">
        <v>1.7465842200142599E-2</v>
      </c>
      <c r="AC103" s="215">
        <v>0.24233988384746699</v>
      </c>
      <c r="AD103" s="183">
        <v>9426</v>
      </c>
      <c r="AF103" s="198">
        <v>0.59270312139382297</v>
      </c>
      <c r="AG103" s="12">
        <v>1.8595651298795202E-2</v>
      </c>
      <c r="AH103" s="12">
        <v>1.6698831914494401E-2</v>
      </c>
      <c r="AI103" s="215">
        <v>0.265455142383209</v>
      </c>
      <c r="AJ103" s="183">
        <v>8839</v>
      </c>
      <c r="AL103" s="273">
        <v>6.0740000000000002E-2</v>
      </c>
    </row>
    <row r="104" spans="1:38" ht="21" customHeight="1" x14ac:dyDescent="0.2">
      <c r="A104" s="175" t="s">
        <v>967</v>
      </c>
      <c r="B104" s="181" t="s">
        <v>132</v>
      </c>
      <c r="C104" s="181" t="s">
        <v>133</v>
      </c>
      <c r="D104" s="182" t="s">
        <v>134</v>
      </c>
      <c r="E104" s="181" t="s">
        <v>3</v>
      </c>
      <c r="F104" s="181" t="s">
        <v>1</v>
      </c>
      <c r="G104" s="181" t="s">
        <v>1316</v>
      </c>
      <c r="H104" s="198">
        <v>0.64898185727567004</v>
      </c>
      <c r="I104" s="12">
        <v>1.6006855387422199E-2</v>
      </c>
      <c r="J104" s="12">
        <v>2.4465442342135801E-3</v>
      </c>
      <c r="K104" s="237">
        <v>6.0442667172520597E-11</v>
      </c>
      <c r="L104" s="183">
        <v>413041</v>
      </c>
      <c r="N104" s="198">
        <v>0.52062289861734301</v>
      </c>
      <c r="O104" s="12">
        <v>2.0368617479532401E-4</v>
      </c>
      <c r="P104" s="12">
        <v>8.6203927022993499E-3</v>
      </c>
      <c r="Q104" s="215">
        <v>0.98114901041708402</v>
      </c>
      <c r="R104" s="183">
        <v>27411</v>
      </c>
      <c r="T104" s="198">
        <v>0.55334552762789402</v>
      </c>
      <c r="U104" s="12">
        <v>2.23428272021767E-3</v>
      </c>
      <c r="V104" s="12">
        <v>8.2772086362285398E-3</v>
      </c>
      <c r="W104" s="215">
        <v>0.78721263897354299</v>
      </c>
      <c r="X104" s="183">
        <v>29282</v>
      </c>
      <c r="Z104" s="198">
        <v>0.56715601436810703</v>
      </c>
      <c r="AA104" s="12">
        <v>4.3210003238567602E-3</v>
      </c>
      <c r="AB104" s="12">
        <v>1.46902395284641E-2</v>
      </c>
      <c r="AC104" s="215">
        <v>0.76865023634116203</v>
      </c>
      <c r="AD104" s="183">
        <v>9883</v>
      </c>
      <c r="AF104" s="198">
        <v>0.37455777856726802</v>
      </c>
      <c r="AG104" s="12">
        <v>-1.27824723414453E-2</v>
      </c>
      <c r="AH104" s="12">
        <v>1.60322166399798E-2</v>
      </c>
      <c r="AI104" s="215">
        <v>0.42527732685886999</v>
      </c>
      <c r="AJ104" s="183">
        <v>8585</v>
      </c>
      <c r="AL104" s="273">
        <v>6.207E-2</v>
      </c>
    </row>
    <row r="105" spans="1:38" ht="21" customHeight="1" x14ac:dyDescent="0.2">
      <c r="A105" s="175" t="s">
        <v>967</v>
      </c>
      <c r="B105" s="181" t="s">
        <v>353</v>
      </c>
      <c r="C105" s="181" t="s">
        <v>354</v>
      </c>
      <c r="D105" s="182" t="s">
        <v>337</v>
      </c>
      <c r="E105" s="181" t="s">
        <v>1</v>
      </c>
      <c r="F105" s="181" t="s">
        <v>3</v>
      </c>
      <c r="G105" s="181" t="s">
        <v>1316</v>
      </c>
      <c r="H105" s="198">
        <v>0.62236155886007405</v>
      </c>
      <c r="I105" s="12">
        <v>1.05046139187908E-2</v>
      </c>
      <c r="J105" s="12">
        <v>2.2941791570258501E-3</v>
      </c>
      <c r="K105" s="237">
        <v>4.6762536003298802E-6</v>
      </c>
      <c r="L105" s="183">
        <v>449889</v>
      </c>
      <c r="N105" s="198">
        <v>0.906359715827599</v>
      </c>
      <c r="O105" s="12">
        <v>1.59310088858482E-2</v>
      </c>
      <c r="P105" s="12">
        <v>1.4912749163074E-2</v>
      </c>
      <c r="Q105" s="215">
        <v>0.28539370695632399</v>
      </c>
      <c r="R105" s="183">
        <v>27610</v>
      </c>
      <c r="T105" s="198">
        <v>0.62914157847472596</v>
      </c>
      <c r="U105" s="12">
        <v>1.1144854243503401E-2</v>
      </c>
      <c r="V105" s="12">
        <v>8.5786965916142006E-3</v>
      </c>
      <c r="W105" s="215">
        <v>0.193898833584223</v>
      </c>
      <c r="X105" s="183">
        <v>29398</v>
      </c>
      <c r="Z105" s="198">
        <v>0.69780639426290403</v>
      </c>
      <c r="AA105" s="12">
        <v>2.3500879302343101E-2</v>
      </c>
      <c r="AB105" s="12">
        <v>1.5601228134765799E-2</v>
      </c>
      <c r="AC105" s="215">
        <v>0.13197785380622101</v>
      </c>
      <c r="AD105" s="183">
        <v>10772</v>
      </c>
      <c r="AF105" s="198">
        <v>0.63691046079873304</v>
      </c>
      <c r="AG105" s="12">
        <v>3.3195981889628398E-2</v>
      </c>
      <c r="AH105" s="12">
        <v>1.5885796408747099E-2</v>
      </c>
      <c r="AI105" s="215">
        <v>3.6647964606792503E-2</v>
      </c>
      <c r="AJ105" s="183">
        <v>8839</v>
      </c>
      <c r="AL105" s="273">
        <v>0.63219999999999998</v>
      </c>
    </row>
    <row r="106" spans="1:38" ht="21" customHeight="1" x14ac:dyDescent="0.2">
      <c r="A106" s="175" t="s">
        <v>967</v>
      </c>
      <c r="B106" s="181" t="s">
        <v>335</v>
      </c>
      <c r="C106" s="181" t="s">
        <v>336</v>
      </c>
      <c r="D106" s="182" t="s">
        <v>337</v>
      </c>
      <c r="E106" s="181" t="s">
        <v>3</v>
      </c>
      <c r="F106" s="181" t="s">
        <v>1</v>
      </c>
      <c r="G106" s="181" t="s">
        <v>1316</v>
      </c>
      <c r="H106" s="198">
        <v>0.62231608974213604</v>
      </c>
      <c r="I106" s="12">
        <v>1.08002730502504E-2</v>
      </c>
      <c r="J106" s="12">
        <v>2.2952949516500702E-3</v>
      </c>
      <c r="K106" s="237">
        <v>2.5337290721530999E-6</v>
      </c>
      <c r="L106" s="183">
        <v>449889</v>
      </c>
      <c r="N106" s="198">
        <v>0.92880433140166596</v>
      </c>
      <c r="O106" s="12">
        <v>2.262331012813E-2</v>
      </c>
      <c r="P106" s="12">
        <v>1.6995790230457001E-2</v>
      </c>
      <c r="Q106" s="215">
        <v>0.18315197128984401</v>
      </c>
      <c r="R106" s="183">
        <v>27610</v>
      </c>
      <c r="T106" s="198">
        <v>0.62991201275596997</v>
      </c>
      <c r="U106" s="12">
        <v>1.04612431866831E-2</v>
      </c>
      <c r="V106" s="12">
        <v>8.5914072085693394E-3</v>
      </c>
      <c r="W106" s="215">
        <v>0.22336071342264899</v>
      </c>
      <c r="X106" s="183">
        <v>29398</v>
      </c>
      <c r="Z106" s="198">
        <v>0.70086359190493897</v>
      </c>
      <c r="AA106" s="12">
        <v>2.6164797054220298E-2</v>
      </c>
      <c r="AB106" s="12">
        <v>1.56759114320939E-2</v>
      </c>
      <c r="AC106" s="215">
        <v>9.5095878586694604E-2</v>
      </c>
      <c r="AD106" s="183">
        <v>10772</v>
      </c>
      <c r="AF106" s="198">
        <v>0.63712930444620397</v>
      </c>
      <c r="AG106" s="12">
        <v>3.28945241694047E-2</v>
      </c>
      <c r="AH106" s="12">
        <v>1.5889485580531298E-2</v>
      </c>
      <c r="AI106" s="215">
        <v>3.8432964659952301E-2</v>
      </c>
      <c r="AJ106" s="183">
        <v>8839</v>
      </c>
      <c r="AL106" s="273">
        <v>0.52980000000000005</v>
      </c>
    </row>
    <row r="107" spans="1:38" ht="21" customHeight="1" x14ac:dyDescent="0.2">
      <c r="A107" s="175" t="s">
        <v>967</v>
      </c>
      <c r="B107" s="181" t="s">
        <v>54</v>
      </c>
      <c r="C107" s="181" t="s">
        <v>55</v>
      </c>
      <c r="D107" s="182" t="s">
        <v>57</v>
      </c>
      <c r="E107" s="181" t="s">
        <v>3</v>
      </c>
      <c r="F107" s="181" t="s">
        <v>1</v>
      </c>
      <c r="G107" s="181" t="s">
        <v>1316</v>
      </c>
      <c r="H107" s="198">
        <v>0.80948111156261604</v>
      </c>
      <c r="I107" s="12">
        <v>4.1383043970629099E-2</v>
      </c>
      <c r="J107" s="12">
        <v>2.8232078326393402E-3</v>
      </c>
      <c r="K107" s="237">
        <v>1.19459311966112E-48</v>
      </c>
      <c r="L107" s="183">
        <v>438041</v>
      </c>
      <c r="N107" s="198">
        <v>0.95960055674755518</v>
      </c>
      <c r="O107" s="12">
        <v>4.8824686883257903E-2</v>
      </c>
      <c r="P107" s="12">
        <v>2.1819858540018899E-2</v>
      </c>
      <c r="Q107" s="215">
        <v>2.5245442328224E-2</v>
      </c>
      <c r="R107" s="183">
        <v>27610</v>
      </c>
      <c r="T107" s="198">
        <v>0.768805132111402</v>
      </c>
      <c r="U107" s="12">
        <v>4.1306607266815398E-2</v>
      </c>
      <c r="V107" s="12">
        <v>1.8224788271302E-2</v>
      </c>
      <c r="W107" s="215">
        <v>2.3420368867286299E-2</v>
      </c>
      <c r="X107" s="183">
        <v>8402</v>
      </c>
      <c r="Z107" s="198">
        <v>0.85195447985518002</v>
      </c>
      <c r="AA107" s="12">
        <v>7.72366458211714E-3</v>
      </c>
      <c r="AB107" s="12">
        <v>1.9560275712274901E-2</v>
      </c>
      <c r="AC107" s="215">
        <v>0.69294266050373998</v>
      </c>
      <c r="AD107" s="183">
        <v>10772</v>
      </c>
      <c r="AF107" s="198">
        <v>0.51303143025067299</v>
      </c>
      <c r="AG107" s="12">
        <v>4.1375800428822003E-2</v>
      </c>
      <c r="AH107" s="12">
        <v>1.70604128892459E-2</v>
      </c>
      <c r="AI107" s="215">
        <v>1.52977639011473E-2</v>
      </c>
      <c r="AJ107" s="183">
        <v>7061</v>
      </c>
      <c r="AL107" s="273">
        <v>0.58850000000000002</v>
      </c>
    </row>
    <row r="108" spans="1:38" ht="21" customHeight="1" x14ac:dyDescent="0.2">
      <c r="A108" s="175" t="s">
        <v>967</v>
      </c>
      <c r="B108" s="181" t="s">
        <v>184</v>
      </c>
      <c r="C108" s="181" t="s">
        <v>185</v>
      </c>
      <c r="D108" s="182" t="s">
        <v>186</v>
      </c>
      <c r="E108" s="181" t="s">
        <v>1</v>
      </c>
      <c r="F108" s="181" t="s">
        <v>3</v>
      </c>
      <c r="G108" s="181" t="s">
        <v>1316</v>
      </c>
      <c r="H108" s="198">
        <v>0.30542949279933501</v>
      </c>
      <c r="I108" s="12">
        <v>1.18201872064335E-2</v>
      </c>
      <c r="J108" s="12">
        <v>2.33571748208538E-3</v>
      </c>
      <c r="K108" s="237">
        <v>4.1788727554909801E-7</v>
      </c>
      <c r="L108" s="183">
        <v>449889</v>
      </c>
      <c r="N108" s="198">
        <v>0.41392682053603802</v>
      </c>
      <c r="O108" s="12">
        <v>7.7355623822833296E-3</v>
      </c>
      <c r="P108" s="12">
        <v>8.6697114828202405E-3</v>
      </c>
      <c r="Q108" s="215">
        <v>0.37225818664131899</v>
      </c>
      <c r="R108" s="183">
        <v>27610</v>
      </c>
      <c r="T108" s="198">
        <v>0.31371204340431302</v>
      </c>
      <c r="U108" s="12">
        <v>1.0071163060079101E-2</v>
      </c>
      <c r="V108" s="12">
        <v>8.8726449828601707E-3</v>
      </c>
      <c r="W108" s="215">
        <v>0.25634174422391598</v>
      </c>
      <c r="X108" s="183">
        <v>29398</v>
      </c>
      <c r="Z108" s="198">
        <v>0.43022582064612003</v>
      </c>
      <c r="AA108" s="12">
        <v>1.16631734631457E-2</v>
      </c>
      <c r="AB108" s="12">
        <v>1.3864763247274E-2</v>
      </c>
      <c r="AC108" s="215">
        <v>0.40023046205599799</v>
      </c>
      <c r="AD108" s="183">
        <v>10772</v>
      </c>
      <c r="AF108" s="198">
        <v>0.24506090553230001</v>
      </c>
      <c r="AG108" s="12">
        <v>-1.4282623671604299E-2</v>
      </c>
      <c r="AH108" s="12">
        <v>1.7656468670018501E-2</v>
      </c>
      <c r="AI108" s="215">
        <v>0.41856269412091901</v>
      </c>
      <c r="AJ108" s="183">
        <v>8839</v>
      </c>
      <c r="AL108" s="273">
        <v>0.69</v>
      </c>
    </row>
    <row r="109" spans="1:38" ht="21" customHeight="1" x14ac:dyDescent="0.2">
      <c r="A109" s="175" t="s">
        <v>967</v>
      </c>
      <c r="B109" s="181" t="s">
        <v>86</v>
      </c>
      <c r="C109" s="181" t="s">
        <v>87</v>
      </c>
      <c r="D109" s="182" t="s">
        <v>88</v>
      </c>
      <c r="E109" s="181" t="s">
        <v>3</v>
      </c>
      <c r="F109" s="181" t="s">
        <v>2</v>
      </c>
      <c r="G109" s="181" t="s">
        <v>1316</v>
      </c>
      <c r="H109" s="198">
        <v>0.34965454702913601</v>
      </c>
      <c r="I109" s="12">
        <v>2.289434536927E-2</v>
      </c>
      <c r="J109" s="12">
        <v>2.66208142334546E-3</v>
      </c>
      <c r="K109" s="237">
        <v>7.9600039418565004E-18</v>
      </c>
      <c r="L109" s="183">
        <v>362403</v>
      </c>
      <c r="N109" s="198">
        <v>9.6739211483439599E-2</v>
      </c>
      <c r="O109" s="12">
        <v>6.3622548623577897E-3</v>
      </c>
      <c r="P109" s="12">
        <v>1.5307657811040499E-2</v>
      </c>
      <c r="Q109" s="215">
        <v>0.67768397179746498</v>
      </c>
      <c r="R109" s="183">
        <v>25724</v>
      </c>
      <c r="T109" s="198">
        <v>0.27272811813728798</v>
      </c>
      <c r="U109" s="12">
        <v>9.7477118031362095E-3</v>
      </c>
      <c r="V109" s="12">
        <v>9.4187467799186405E-3</v>
      </c>
      <c r="W109" s="215">
        <v>0.30070318005411401</v>
      </c>
      <c r="X109" s="183">
        <v>29398</v>
      </c>
      <c r="Z109" s="198">
        <v>0.31700342434088402</v>
      </c>
      <c r="AA109" s="12">
        <v>5.0475243294604696E-3</v>
      </c>
      <c r="AB109" s="12">
        <v>1.53587979141685E-2</v>
      </c>
      <c r="AC109" s="215">
        <v>0.74242736814505805</v>
      </c>
      <c r="AD109" s="183">
        <v>10772</v>
      </c>
      <c r="AF109" s="198">
        <v>0.28895262529697902</v>
      </c>
      <c r="AG109" s="12">
        <v>3.4997018562337098E-2</v>
      </c>
      <c r="AH109" s="12">
        <v>1.7122466539361499E-2</v>
      </c>
      <c r="AI109" s="215">
        <v>4.0961065789911801E-2</v>
      </c>
      <c r="AJ109" s="183">
        <v>8839</v>
      </c>
      <c r="AL109" s="273">
        <v>0.3135</v>
      </c>
    </row>
    <row r="110" spans="1:38" ht="21" customHeight="1" x14ac:dyDescent="0.2">
      <c r="A110" s="175" t="s">
        <v>967</v>
      </c>
      <c r="B110" s="181" t="s">
        <v>100</v>
      </c>
      <c r="C110" s="181" t="s">
        <v>101</v>
      </c>
      <c r="D110" s="182" t="s">
        <v>102</v>
      </c>
      <c r="E110" s="181" t="s">
        <v>4</v>
      </c>
      <c r="F110" s="181" t="s">
        <v>3</v>
      </c>
      <c r="G110" s="181" t="s">
        <v>1316</v>
      </c>
      <c r="H110" s="198">
        <v>0.55712316451835897</v>
      </c>
      <c r="I110" s="12">
        <v>1.7688237636495401E-2</v>
      </c>
      <c r="J110" s="12">
        <v>2.2890015538814101E-3</v>
      </c>
      <c r="K110" s="237">
        <v>1.09687393804075E-14</v>
      </c>
      <c r="L110" s="183">
        <v>449889</v>
      </c>
      <c r="N110" s="198">
        <v>0.63080487142339703</v>
      </c>
      <c r="O110" s="12">
        <v>3.7076924966760899E-3</v>
      </c>
      <c r="P110" s="12">
        <v>8.9284720528504894E-3</v>
      </c>
      <c r="Q110" s="215">
        <v>0.67794705515866904</v>
      </c>
      <c r="R110" s="183">
        <v>27610</v>
      </c>
      <c r="T110" s="198">
        <v>0.465956673530112</v>
      </c>
      <c r="U110" s="12">
        <v>1.22789349877517E-2</v>
      </c>
      <c r="V110" s="12">
        <v>1.5349390877147999E-2</v>
      </c>
      <c r="W110" s="215">
        <v>0.42373260407457097</v>
      </c>
      <c r="X110" s="183">
        <v>8402</v>
      </c>
      <c r="Z110" s="198">
        <v>0.62673217508354995</v>
      </c>
      <c r="AA110" s="12">
        <v>4.8364521253226904E-3</v>
      </c>
      <c r="AB110" s="12">
        <v>1.45622250061482E-2</v>
      </c>
      <c r="AC110" s="215">
        <v>0.73979626576009405</v>
      </c>
      <c r="AD110" s="183">
        <v>10772</v>
      </c>
      <c r="AF110" s="198">
        <v>0.63609953958362797</v>
      </c>
      <c r="AG110" s="12">
        <v>2.75368729847183E-2</v>
      </c>
      <c r="AH110" s="12">
        <v>1.77920684024955E-2</v>
      </c>
      <c r="AI110" s="215">
        <v>0.12169334101385899</v>
      </c>
      <c r="AJ110" s="183">
        <v>7061</v>
      </c>
      <c r="AL110" s="273">
        <v>0.48509999999999998</v>
      </c>
    </row>
    <row r="111" spans="1:38" ht="21" customHeight="1" x14ac:dyDescent="0.2">
      <c r="A111" s="175" t="s">
        <v>967</v>
      </c>
      <c r="B111" s="181" t="s">
        <v>107</v>
      </c>
      <c r="C111" s="181" t="s">
        <v>108</v>
      </c>
      <c r="D111" s="182" t="s">
        <v>109</v>
      </c>
      <c r="E111" s="181" t="s">
        <v>1</v>
      </c>
      <c r="F111" s="181" t="s">
        <v>3</v>
      </c>
      <c r="G111" s="181" t="s">
        <v>1316</v>
      </c>
      <c r="H111" s="198">
        <v>0.543114512944744</v>
      </c>
      <c r="I111" s="12">
        <v>1.6348266603977701E-2</v>
      </c>
      <c r="J111" s="12">
        <v>2.4874805500386E-3</v>
      </c>
      <c r="K111" s="237">
        <v>4.9570923528619502E-11</v>
      </c>
      <c r="L111" s="183">
        <v>391742</v>
      </c>
      <c r="N111" s="198">
        <v>0.87397098970602305</v>
      </c>
      <c r="O111" s="12">
        <v>3.9285155977003002E-4</v>
      </c>
      <c r="P111" s="12">
        <v>1.5278889691003E-2</v>
      </c>
      <c r="Q111" s="215">
        <v>0.97948701335571897</v>
      </c>
      <c r="R111" s="183">
        <v>20886</v>
      </c>
      <c r="T111" s="198">
        <v>0.46502798010068702</v>
      </c>
      <c r="U111" s="12">
        <v>1.19706644906943E-2</v>
      </c>
      <c r="V111" s="12">
        <v>8.3010380878801998E-3</v>
      </c>
      <c r="W111" s="215">
        <v>0.14928308611057201</v>
      </c>
      <c r="X111" s="183">
        <v>29398</v>
      </c>
      <c r="Z111" s="198">
        <v>0.70978407111028607</v>
      </c>
      <c r="AA111" s="12">
        <v>7.3001280821812899E-3</v>
      </c>
      <c r="AB111" s="12">
        <v>1.6017299738461901E-2</v>
      </c>
      <c r="AC111" s="215">
        <v>0.64855881934517601</v>
      </c>
      <c r="AD111" s="183">
        <v>10772</v>
      </c>
      <c r="AF111" s="198">
        <v>0.674918170938961</v>
      </c>
      <c r="AG111" s="12">
        <v>3.3476517806931699E-2</v>
      </c>
      <c r="AH111" s="12">
        <v>1.8962360801373899E-2</v>
      </c>
      <c r="AI111" s="215">
        <v>7.7493321425928394E-2</v>
      </c>
      <c r="AJ111" s="183">
        <v>7061</v>
      </c>
      <c r="AL111" s="273">
        <v>0.65339999999999998</v>
      </c>
    </row>
    <row r="112" spans="1:38" ht="21" customHeight="1" x14ac:dyDescent="0.2">
      <c r="A112" s="175" t="s">
        <v>967</v>
      </c>
      <c r="B112" s="181" t="s">
        <v>388</v>
      </c>
      <c r="C112" s="181" t="s">
        <v>389</v>
      </c>
      <c r="D112" s="182" t="s">
        <v>390</v>
      </c>
      <c r="E112" s="181" t="s">
        <v>4</v>
      </c>
      <c r="F112" s="181" t="s">
        <v>1</v>
      </c>
      <c r="G112" s="181" t="s">
        <v>1316</v>
      </c>
      <c r="H112" s="198">
        <v>0.84178186002216904</v>
      </c>
      <c r="I112" s="12">
        <v>1.7915028707822401E-2</v>
      </c>
      <c r="J112" s="12">
        <v>3.2262839883041498E-3</v>
      </c>
      <c r="K112" s="237">
        <v>2.81070339989915E-8</v>
      </c>
      <c r="L112" s="183">
        <v>383425</v>
      </c>
      <c r="N112" s="198">
        <v>0.77247165887374702</v>
      </c>
      <c r="O112" s="12">
        <v>5.7700411617172698E-3</v>
      </c>
      <c r="P112" s="12">
        <v>1.07642930123053E-2</v>
      </c>
      <c r="Q112" s="215">
        <v>0.59193414589248505</v>
      </c>
      <c r="R112" s="183">
        <v>25536</v>
      </c>
      <c r="T112" s="198">
        <v>0.87194670532470697</v>
      </c>
      <c r="U112" s="12">
        <v>6.54441525588975E-3</v>
      </c>
      <c r="V112" s="12">
        <v>1.2636812016889499E-2</v>
      </c>
      <c r="W112" s="215">
        <v>0.60453851572111905</v>
      </c>
      <c r="X112" s="183">
        <v>28903</v>
      </c>
      <c r="Z112" s="198">
        <v>0.85258689389410802</v>
      </c>
      <c r="AA112" s="12">
        <v>2.56335415831325E-3</v>
      </c>
      <c r="AB112" s="12">
        <v>2.10923620341226E-2</v>
      </c>
      <c r="AC112" s="215">
        <v>0.90327127675721397</v>
      </c>
      <c r="AD112" s="183">
        <v>9368</v>
      </c>
      <c r="AF112" s="198">
        <v>0.80987757021114204</v>
      </c>
      <c r="AG112" s="12">
        <v>-1.856702583375E-2</v>
      </c>
      <c r="AH112" s="12">
        <v>2.0602683399028002E-2</v>
      </c>
      <c r="AI112" s="215">
        <v>0.36748489232264803</v>
      </c>
      <c r="AJ112" s="183">
        <v>7862</v>
      </c>
      <c r="AL112" s="273">
        <v>0.2969</v>
      </c>
    </row>
    <row r="113" spans="1:38" ht="21" customHeight="1" x14ac:dyDescent="0.2">
      <c r="A113" s="175" t="s">
        <v>967</v>
      </c>
      <c r="B113" s="181" t="s">
        <v>233</v>
      </c>
      <c r="C113" s="181" t="s">
        <v>234</v>
      </c>
      <c r="D113" s="182" t="s">
        <v>235</v>
      </c>
      <c r="E113" s="181" t="s">
        <v>2</v>
      </c>
      <c r="F113" s="181" t="s">
        <v>4</v>
      </c>
      <c r="G113" s="188" t="s">
        <v>1316</v>
      </c>
      <c r="H113" s="198">
        <v>0.39785071179557602</v>
      </c>
      <c r="I113" s="12">
        <v>1.0199350762077499E-2</v>
      </c>
      <c r="J113" s="12">
        <v>2.2602783192248498E-3</v>
      </c>
      <c r="K113" s="237">
        <v>6.4088679672747302E-6</v>
      </c>
      <c r="L113" s="183">
        <v>449889</v>
      </c>
      <c r="N113" s="198">
        <v>0.46933754708439002</v>
      </c>
      <c r="O113" s="12">
        <v>1.8710632608351999E-2</v>
      </c>
      <c r="P113" s="12">
        <v>8.5997247309516807E-3</v>
      </c>
      <c r="Q113" s="215">
        <v>2.9575859971903099E-2</v>
      </c>
      <c r="R113" s="183">
        <v>27610</v>
      </c>
      <c r="T113" s="198">
        <v>0.358506161915777</v>
      </c>
      <c r="U113" s="12">
        <v>1.7842990591942301E-3</v>
      </c>
      <c r="V113" s="12">
        <v>8.6490937297097805E-3</v>
      </c>
      <c r="W113" s="215">
        <v>0.83655738925328305</v>
      </c>
      <c r="X113" s="183">
        <v>29398</v>
      </c>
      <c r="Z113" s="198">
        <v>0.36573290512439699</v>
      </c>
      <c r="AA113" s="12">
        <v>2.6423259008957101E-3</v>
      </c>
      <c r="AB113" s="12">
        <v>1.4350214837706699E-2</v>
      </c>
      <c r="AC113" s="215">
        <v>0.85391033282803397</v>
      </c>
      <c r="AD113" s="183">
        <v>10772</v>
      </c>
      <c r="AF113" s="198">
        <v>0.166479570087114</v>
      </c>
      <c r="AG113" s="12">
        <v>4.4879182254188802E-3</v>
      </c>
      <c r="AH113" s="12">
        <v>2.0319120166739101E-2</v>
      </c>
      <c r="AI113" s="215">
        <v>0.82519234824932897</v>
      </c>
      <c r="AJ113" s="183">
        <v>8839</v>
      </c>
      <c r="AL113" s="273">
        <v>0.71279999999999999</v>
      </c>
    </row>
    <row r="114" spans="1:38" ht="21" customHeight="1" x14ac:dyDescent="0.2">
      <c r="A114" s="175" t="s">
        <v>967</v>
      </c>
      <c r="B114" s="181" t="s">
        <v>164</v>
      </c>
      <c r="C114" s="181" t="s">
        <v>165</v>
      </c>
      <c r="D114" s="182" t="s">
        <v>166</v>
      </c>
      <c r="E114" s="181" t="s">
        <v>2</v>
      </c>
      <c r="F114" s="181" t="s">
        <v>1</v>
      </c>
      <c r="G114" s="181" t="s">
        <v>1316</v>
      </c>
      <c r="H114" s="198">
        <v>0.62165033529229108</v>
      </c>
      <c r="I114" s="12">
        <v>1.4103976500170499E-2</v>
      </c>
      <c r="J114" s="12">
        <v>2.23772614469744E-3</v>
      </c>
      <c r="K114" s="237">
        <v>2.9228551211205798E-10</v>
      </c>
      <c r="L114" s="183">
        <v>447517</v>
      </c>
      <c r="N114" s="198">
        <v>0.49490434034770003</v>
      </c>
      <c r="O114" s="12">
        <v>-6.2564658387088403E-3</v>
      </c>
      <c r="P114" s="12">
        <v>8.5710582743500994E-3</v>
      </c>
      <c r="Q114" s="215">
        <v>0.46541918949133998</v>
      </c>
      <c r="R114" s="183">
        <v>27610</v>
      </c>
      <c r="T114" s="198">
        <v>0.55102392645758203</v>
      </c>
      <c r="U114" s="12">
        <v>1.29201053824913E-2</v>
      </c>
      <c r="V114" s="12">
        <v>8.4502954123004403E-3</v>
      </c>
      <c r="W114" s="215">
        <v>0.126276070587763</v>
      </c>
      <c r="X114" s="183">
        <v>29398</v>
      </c>
      <c r="Z114" s="198">
        <v>0.61460957389528392</v>
      </c>
      <c r="AA114" s="12">
        <v>1.25023168242544E-3</v>
      </c>
      <c r="AB114" s="12">
        <v>1.42134004147397E-2</v>
      </c>
      <c r="AC114" s="215">
        <v>0.92990729494819102</v>
      </c>
      <c r="AD114" s="183">
        <v>10772</v>
      </c>
      <c r="AF114" s="198">
        <v>0.74238434234641892</v>
      </c>
      <c r="AG114" s="12">
        <v>5.5406474291945999E-2</v>
      </c>
      <c r="AH114" s="12">
        <v>1.7128498834306501E-2</v>
      </c>
      <c r="AI114" s="12">
        <v>1.2174772213862999E-3</v>
      </c>
      <c r="AJ114" s="183">
        <v>8839</v>
      </c>
      <c r="AL114" s="273">
        <v>2.1389999999999999E-2</v>
      </c>
    </row>
    <row r="115" spans="1:38" ht="21" customHeight="1" x14ac:dyDescent="0.2">
      <c r="A115" s="175" t="s">
        <v>967</v>
      </c>
      <c r="B115" s="181" t="s">
        <v>257</v>
      </c>
      <c r="C115" s="181" t="s">
        <v>258</v>
      </c>
      <c r="D115" s="182" t="s">
        <v>259</v>
      </c>
      <c r="E115" s="181" t="s">
        <v>3</v>
      </c>
      <c r="F115" s="181" t="s">
        <v>1</v>
      </c>
      <c r="G115" s="181" t="s">
        <v>1316</v>
      </c>
      <c r="H115" s="198">
        <v>0.51686331930361096</v>
      </c>
      <c r="I115" s="12">
        <v>1.37428687296141E-2</v>
      </c>
      <c r="J115" s="12">
        <v>2.2881295510128702E-3</v>
      </c>
      <c r="K115" s="237">
        <v>1.8997049859387401E-9</v>
      </c>
      <c r="L115" s="183">
        <v>446647</v>
      </c>
      <c r="N115" s="198">
        <v>0.91708000869250295</v>
      </c>
      <c r="O115" s="12">
        <v>1.6077506338819499E-2</v>
      </c>
      <c r="P115" s="12">
        <v>1.60570395693438E-2</v>
      </c>
      <c r="Q115" s="215">
        <v>0.31669405514662202</v>
      </c>
      <c r="R115" s="183">
        <v>27610</v>
      </c>
      <c r="T115" s="198">
        <v>0.92542138050464195</v>
      </c>
      <c r="U115" s="12">
        <v>-4.0264416263715103E-2</v>
      </c>
      <c r="V115" s="12">
        <v>2.9374719208314599E-2</v>
      </c>
      <c r="W115" s="215">
        <v>0.17046330713518201</v>
      </c>
      <c r="X115" s="183">
        <v>8402</v>
      </c>
      <c r="Z115" s="198">
        <v>0.70757705997029297</v>
      </c>
      <c r="AA115" s="12">
        <v>1.7550818179847199E-2</v>
      </c>
      <c r="AB115" s="12">
        <v>1.56570896083848E-2</v>
      </c>
      <c r="AC115" s="215">
        <v>0.26230904863784898</v>
      </c>
      <c r="AD115" s="183">
        <v>10772</v>
      </c>
      <c r="AF115" s="198">
        <v>0.99507569600633505</v>
      </c>
      <c r="AG115" s="12">
        <v>-0.145657878090965</v>
      </c>
      <c r="AH115" s="12">
        <v>0.108215019174609</v>
      </c>
      <c r="AI115" s="215">
        <v>0.17830113889988</v>
      </c>
      <c r="AJ115" s="183">
        <v>8839</v>
      </c>
      <c r="AL115" s="273">
        <v>0.2203</v>
      </c>
    </row>
    <row r="116" spans="1:38" ht="21" customHeight="1" x14ac:dyDescent="0.2">
      <c r="A116" s="175" t="s">
        <v>967</v>
      </c>
      <c r="B116" s="181" t="s">
        <v>377</v>
      </c>
      <c r="C116" s="181" t="s">
        <v>378</v>
      </c>
      <c r="D116" s="182" t="s">
        <v>327</v>
      </c>
      <c r="E116" s="181" t="s">
        <v>3</v>
      </c>
      <c r="F116" s="181" t="s">
        <v>1</v>
      </c>
      <c r="G116" s="181" t="s">
        <v>1316</v>
      </c>
      <c r="H116" s="198">
        <v>0.69893257504501305</v>
      </c>
      <c r="I116" s="12">
        <v>1.2347899590029E-2</v>
      </c>
      <c r="J116" s="12">
        <v>2.46578622569421E-3</v>
      </c>
      <c r="K116" s="237">
        <v>5.5086401190738901E-7</v>
      </c>
      <c r="L116" s="183">
        <v>435432</v>
      </c>
      <c r="N116" s="198">
        <v>0.94223371903927522</v>
      </c>
      <c r="O116" s="12">
        <v>-1.34363308502955E-2</v>
      </c>
      <c r="P116" s="12">
        <v>2.02081115568753E-2</v>
      </c>
      <c r="Q116" s="215">
        <v>0.50611580175211901</v>
      </c>
      <c r="R116" s="183">
        <v>23399</v>
      </c>
      <c r="T116" s="198">
        <v>0.67635547496428305</v>
      </c>
      <c r="U116" s="12">
        <v>-1.8819367255248301E-5</v>
      </c>
      <c r="V116" s="12">
        <v>8.8046874581661806E-3</v>
      </c>
      <c r="W116" s="215">
        <v>0.99829458215127098</v>
      </c>
      <c r="X116" s="183">
        <v>29398</v>
      </c>
      <c r="Z116" s="198">
        <v>0.65131743718962698</v>
      </c>
      <c r="AA116" s="12">
        <v>2.6028273314052702E-2</v>
      </c>
      <c r="AB116" s="12">
        <v>2.0829855282561201E-2</v>
      </c>
      <c r="AC116" s="215">
        <v>0.211458228569012</v>
      </c>
      <c r="AD116" s="183">
        <v>5437</v>
      </c>
      <c r="AF116" s="198">
        <v>0.47946476632205104</v>
      </c>
      <c r="AG116" s="12">
        <v>1.1819388280157699E-2</v>
      </c>
      <c r="AH116" s="12">
        <v>1.69214324464592E-2</v>
      </c>
      <c r="AI116" s="215">
        <v>0.48487313964164303</v>
      </c>
      <c r="AJ116" s="183">
        <v>7061</v>
      </c>
      <c r="AL116" s="273">
        <v>0.45300000000000001</v>
      </c>
    </row>
    <row r="117" spans="1:38" ht="21" customHeight="1" x14ac:dyDescent="0.2">
      <c r="A117" s="175" t="s">
        <v>967</v>
      </c>
      <c r="B117" s="181" t="s">
        <v>325</v>
      </c>
      <c r="C117" s="181" t="s">
        <v>326</v>
      </c>
      <c r="D117" s="182" t="s">
        <v>327</v>
      </c>
      <c r="E117" s="181" t="s">
        <v>2</v>
      </c>
      <c r="F117" s="181" t="s">
        <v>1</v>
      </c>
      <c r="G117" s="181" t="s">
        <v>1316</v>
      </c>
      <c r="H117" s="198">
        <v>0.698909778060811</v>
      </c>
      <c r="I117" s="12">
        <v>1.2624090753486E-2</v>
      </c>
      <c r="J117" s="12">
        <v>2.4220129757489299E-3</v>
      </c>
      <c r="K117" s="237">
        <v>1.8658315917627199E-7</v>
      </c>
      <c r="L117" s="183">
        <v>449889</v>
      </c>
      <c r="N117" s="198">
        <v>0.88106885990583095</v>
      </c>
      <c r="O117" s="12">
        <v>-1.0442551960335699E-2</v>
      </c>
      <c r="P117" s="12">
        <v>1.3322568236225201E-2</v>
      </c>
      <c r="Q117" s="215">
        <v>0.43314324675550098</v>
      </c>
      <c r="R117" s="183">
        <v>27610</v>
      </c>
      <c r="T117" s="198">
        <v>0.67997289523096804</v>
      </c>
      <c r="U117" s="12">
        <v>1.5284948429094001E-3</v>
      </c>
      <c r="V117" s="12">
        <v>8.8286499846538004E-3</v>
      </c>
      <c r="W117" s="215">
        <v>0.86255007497172498</v>
      </c>
      <c r="X117" s="183">
        <v>29398</v>
      </c>
      <c r="Z117" s="198">
        <v>0.69045119244337205</v>
      </c>
      <c r="AA117" s="12">
        <v>4.0751990245072603E-2</v>
      </c>
      <c r="AB117" s="12">
        <v>1.52902596336773E-2</v>
      </c>
      <c r="AC117" s="12">
        <v>7.6936708021624499E-3</v>
      </c>
      <c r="AD117" s="183">
        <v>10772</v>
      </c>
      <c r="AF117" s="198">
        <v>0.50690592510464993</v>
      </c>
      <c r="AG117" s="12">
        <v>1.7971869678335299E-2</v>
      </c>
      <c r="AH117" s="12">
        <v>1.52393636955067E-2</v>
      </c>
      <c r="AI117" s="215">
        <v>0.23827643781531899</v>
      </c>
      <c r="AJ117" s="183">
        <v>8839</v>
      </c>
      <c r="AL117" s="273">
        <v>8.5790000000000005E-2</v>
      </c>
    </row>
    <row r="118" spans="1:38" ht="21" customHeight="1" x14ac:dyDescent="0.2">
      <c r="A118" s="175" t="s">
        <v>967</v>
      </c>
      <c r="B118" s="181" t="s">
        <v>419</v>
      </c>
      <c r="C118" s="181" t="s">
        <v>420</v>
      </c>
      <c r="D118" s="182" t="s">
        <v>421</v>
      </c>
      <c r="E118" s="181" t="s">
        <v>4</v>
      </c>
      <c r="F118" s="181" t="s">
        <v>2</v>
      </c>
      <c r="G118" s="181" t="s">
        <v>1316</v>
      </c>
      <c r="H118" s="198">
        <v>0.584729924072382</v>
      </c>
      <c r="I118" s="12">
        <v>1.053510922303E-2</v>
      </c>
      <c r="J118" s="12">
        <v>2.2119179874095702E-3</v>
      </c>
      <c r="K118" s="237">
        <v>1.9084537499675999E-6</v>
      </c>
      <c r="L118" s="183">
        <v>449889</v>
      </c>
      <c r="N118" s="198">
        <v>0.49582317432089795</v>
      </c>
      <c r="O118" s="12">
        <v>7.24490695212009E-3</v>
      </c>
      <c r="P118" s="12">
        <v>8.6485151540412301E-3</v>
      </c>
      <c r="Q118" s="215">
        <v>0.40219623799332399</v>
      </c>
      <c r="R118" s="183">
        <v>27610</v>
      </c>
      <c r="T118" s="198">
        <v>0.54589140805496994</v>
      </c>
      <c r="U118" s="12">
        <v>4.2060592781263898E-3</v>
      </c>
      <c r="V118" s="12">
        <v>8.3612044917101506E-3</v>
      </c>
      <c r="W118" s="215">
        <v>0.61493287268934105</v>
      </c>
      <c r="X118" s="183">
        <v>29398</v>
      </c>
      <c r="Z118" s="198">
        <v>0.58275360657259601</v>
      </c>
      <c r="AA118" s="12">
        <v>3.28560760789776E-2</v>
      </c>
      <c r="AB118" s="12">
        <v>1.40867749602375E-2</v>
      </c>
      <c r="AC118" s="215">
        <v>1.9679351568375299E-2</v>
      </c>
      <c r="AD118" s="183">
        <v>10772</v>
      </c>
      <c r="AF118" s="198">
        <v>0.62437475008485099</v>
      </c>
      <c r="AG118" s="12">
        <v>-2.0664126504147399E-2</v>
      </c>
      <c r="AH118" s="12">
        <v>1.5518714585987E-2</v>
      </c>
      <c r="AI118" s="215">
        <v>0.183004246295112</v>
      </c>
      <c r="AJ118" s="183">
        <v>8839</v>
      </c>
      <c r="AL118" s="273">
        <v>0.11940000000000001</v>
      </c>
    </row>
    <row r="119" spans="1:38" ht="21" customHeight="1" x14ac:dyDescent="0.2">
      <c r="A119" s="175" t="s">
        <v>967</v>
      </c>
      <c r="B119" s="181" t="s">
        <v>198</v>
      </c>
      <c r="C119" s="181" t="s">
        <v>199</v>
      </c>
      <c r="D119" s="182" t="s">
        <v>200</v>
      </c>
      <c r="E119" s="181" t="s">
        <v>2</v>
      </c>
      <c r="F119" s="181" t="s">
        <v>3</v>
      </c>
      <c r="G119" s="181" t="s">
        <v>1316</v>
      </c>
      <c r="H119" s="198">
        <v>0.72842335542723502</v>
      </c>
      <c r="I119" s="12">
        <v>1.3660924714770499E-2</v>
      </c>
      <c r="J119" s="12">
        <v>2.4476228896058E-3</v>
      </c>
      <c r="K119" s="237">
        <v>2.3872348890180801E-8</v>
      </c>
      <c r="L119" s="183">
        <v>442988</v>
      </c>
      <c r="N119" s="198">
        <v>0.80456178406374501</v>
      </c>
      <c r="O119" s="12">
        <v>8.4065771358823194E-3</v>
      </c>
      <c r="P119" s="12">
        <v>1.08014761776546E-2</v>
      </c>
      <c r="Q119" s="215">
        <v>0.43640373114856701</v>
      </c>
      <c r="R119" s="183">
        <v>27610</v>
      </c>
      <c r="T119" s="198">
        <v>0.874460039900674</v>
      </c>
      <c r="U119" s="12">
        <v>-8.12106770674971E-3</v>
      </c>
      <c r="V119" s="12">
        <v>1.2562453283768401E-2</v>
      </c>
      <c r="W119" s="215">
        <v>0.51798437191505697</v>
      </c>
      <c r="X119" s="183">
        <v>29398</v>
      </c>
      <c r="Z119" s="198">
        <v>0.78103698848867398</v>
      </c>
      <c r="AA119" s="12">
        <v>-1.06626052618178E-2</v>
      </c>
      <c r="AB119" s="12">
        <v>1.6764655034555102E-2</v>
      </c>
      <c r="AC119" s="215">
        <v>0.524765354923317</v>
      </c>
      <c r="AD119" s="183">
        <v>10772</v>
      </c>
      <c r="AF119" s="198">
        <v>0.92781078176264276</v>
      </c>
      <c r="AG119" s="12">
        <v>6.5525796799937502E-2</v>
      </c>
      <c r="AH119" s="12">
        <v>2.8981208182780899E-2</v>
      </c>
      <c r="AI119" s="215">
        <v>2.3760784624263901E-2</v>
      </c>
      <c r="AJ119" s="183">
        <v>8839</v>
      </c>
      <c r="AL119" s="273">
        <v>7.8490000000000004E-2</v>
      </c>
    </row>
    <row r="120" spans="1:38" ht="21" customHeight="1" x14ac:dyDescent="0.2">
      <c r="A120" s="175" t="s">
        <v>967</v>
      </c>
      <c r="B120" s="181" t="s">
        <v>120</v>
      </c>
      <c r="C120" s="181" t="s">
        <v>121</v>
      </c>
      <c r="D120" s="182" t="s">
        <v>122</v>
      </c>
      <c r="E120" s="181" t="s">
        <v>2</v>
      </c>
      <c r="F120" s="181" t="s">
        <v>4</v>
      </c>
      <c r="G120" s="181" t="s">
        <v>1316</v>
      </c>
      <c r="H120" s="198">
        <v>0.38943615118557595</v>
      </c>
      <c r="I120" s="12">
        <v>1.45235031327664E-2</v>
      </c>
      <c r="J120" s="12">
        <v>2.3098071733561902E-3</v>
      </c>
      <c r="K120" s="237">
        <v>3.2208831044590602E-10</v>
      </c>
      <c r="L120" s="183">
        <v>411825</v>
      </c>
      <c r="N120" s="198">
        <v>0.65265384606179699</v>
      </c>
      <c r="O120" s="12">
        <v>1.17730362969506E-2</v>
      </c>
      <c r="P120" s="12">
        <v>9.8971514630641008E-3</v>
      </c>
      <c r="Q120" s="215">
        <v>0.23422808492268399</v>
      </c>
      <c r="R120" s="183">
        <v>23399</v>
      </c>
      <c r="T120" s="198">
        <v>0.35386264269378298</v>
      </c>
      <c r="U120" s="12">
        <v>1.1811762581483301E-2</v>
      </c>
      <c r="V120" s="12">
        <v>8.8460124937316392E-3</v>
      </c>
      <c r="W120" s="215">
        <v>0.181789936172365</v>
      </c>
      <c r="X120" s="183">
        <v>28421</v>
      </c>
      <c r="Z120" s="198">
        <v>0.41038285580283296</v>
      </c>
      <c r="AA120" s="12">
        <v>-5.6404269719121996E-3</v>
      </c>
      <c r="AB120" s="12">
        <v>1.9953901972920601E-2</v>
      </c>
      <c r="AC120" s="215">
        <v>0.77742760602539895</v>
      </c>
      <c r="AD120" s="183">
        <v>5437</v>
      </c>
      <c r="AF120" s="198">
        <v>0.24805905724629496</v>
      </c>
      <c r="AG120" s="12">
        <v>4.4101485544548201E-2</v>
      </c>
      <c r="AH120" s="12">
        <v>1.73785116002616E-2</v>
      </c>
      <c r="AI120" s="215">
        <v>1.11582917918998E-2</v>
      </c>
      <c r="AJ120" s="183">
        <v>8839</v>
      </c>
      <c r="AL120" s="273">
        <v>0.378</v>
      </c>
    </row>
    <row r="121" spans="1:38" ht="21" customHeight="1" x14ac:dyDescent="0.2">
      <c r="A121" s="175" t="s">
        <v>967</v>
      </c>
      <c r="B121" s="181" t="s">
        <v>117</v>
      </c>
      <c r="C121" s="181" t="s">
        <v>118</v>
      </c>
      <c r="D121" s="182" t="s">
        <v>119</v>
      </c>
      <c r="E121" s="181" t="s">
        <v>4</v>
      </c>
      <c r="F121" s="181" t="s">
        <v>2</v>
      </c>
      <c r="G121" s="181" t="s">
        <v>1316</v>
      </c>
      <c r="H121" s="198">
        <v>0.46668176368393099</v>
      </c>
      <c r="I121" s="12">
        <v>1.46489533933394E-2</v>
      </c>
      <c r="J121" s="12">
        <v>2.1828754500411301E-3</v>
      </c>
      <c r="K121" s="237">
        <v>1.9349170118174501E-11</v>
      </c>
      <c r="L121" s="183">
        <v>449889</v>
      </c>
      <c r="N121" s="198">
        <v>0.14194142390438302</v>
      </c>
      <c r="O121" s="12">
        <v>2.2666533790441801E-2</v>
      </c>
      <c r="P121" s="12">
        <v>1.2403699533952799E-2</v>
      </c>
      <c r="Q121" s="215">
        <v>6.7639488708542E-2</v>
      </c>
      <c r="R121" s="183">
        <v>27610</v>
      </c>
      <c r="T121" s="198">
        <v>0.36192400404789404</v>
      </c>
      <c r="U121" s="12">
        <v>2.46015265568394E-2</v>
      </c>
      <c r="V121" s="12">
        <v>8.5691678177271802E-3</v>
      </c>
      <c r="W121" s="12">
        <v>4.0925925456705798E-3</v>
      </c>
      <c r="X121" s="183">
        <v>29398</v>
      </c>
      <c r="Z121" s="198">
        <v>0.36450031266245797</v>
      </c>
      <c r="AA121" s="12">
        <v>3.3265214289301299E-3</v>
      </c>
      <c r="AB121" s="12">
        <v>1.45611286819281E-2</v>
      </c>
      <c r="AC121" s="215">
        <v>0.81929473661168295</v>
      </c>
      <c r="AD121" s="183">
        <v>10772</v>
      </c>
      <c r="AF121" s="198">
        <v>0.32618195531168703</v>
      </c>
      <c r="AG121" s="12">
        <v>3.97771190549547E-2</v>
      </c>
      <c r="AH121" s="12">
        <v>1.6243145755182299E-2</v>
      </c>
      <c r="AI121" s="215">
        <v>1.4331087411917199E-2</v>
      </c>
      <c r="AJ121" s="183">
        <v>8839</v>
      </c>
      <c r="AL121" s="273">
        <v>0.33310000000000001</v>
      </c>
    </row>
    <row r="122" spans="1:38" ht="21" customHeight="1" x14ac:dyDescent="0.2">
      <c r="A122" s="175" t="s">
        <v>967</v>
      </c>
      <c r="B122" s="181" t="s">
        <v>140</v>
      </c>
      <c r="C122" s="181" t="s">
        <v>141</v>
      </c>
      <c r="D122" s="182" t="s">
        <v>142</v>
      </c>
      <c r="E122" s="181" t="s">
        <v>3</v>
      </c>
      <c r="F122" s="181" t="s">
        <v>1</v>
      </c>
      <c r="G122" s="181" t="s">
        <v>1316</v>
      </c>
      <c r="H122" s="198">
        <v>0.23392467952517601</v>
      </c>
      <c r="I122" s="12">
        <v>1.73102742851865E-2</v>
      </c>
      <c r="J122" s="12">
        <v>2.5920985761298098E-3</v>
      </c>
      <c r="K122" s="237">
        <v>2.4207209810320999E-11</v>
      </c>
      <c r="L122" s="183">
        <v>444038</v>
      </c>
      <c r="N122" s="198">
        <v>0.81175704636950297</v>
      </c>
      <c r="O122" s="12">
        <v>1.8029423291848298E-2</v>
      </c>
      <c r="P122" s="12">
        <v>1.2248045471857399E-2</v>
      </c>
      <c r="Q122" s="215">
        <v>0.141014255526381</v>
      </c>
      <c r="R122" s="183">
        <v>23399</v>
      </c>
      <c r="T122" s="198">
        <v>0.173242986529696</v>
      </c>
      <c r="U122" s="12">
        <v>1.6258648044176E-2</v>
      </c>
      <c r="V122" s="12">
        <v>1.10187666440206E-2</v>
      </c>
      <c r="W122" s="215">
        <v>0.14006700540342601</v>
      </c>
      <c r="X122" s="183">
        <v>29398</v>
      </c>
      <c r="Z122" s="198">
        <v>0.415732338789774</v>
      </c>
      <c r="AA122" s="12">
        <v>1.0973962167285399E-2</v>
      </c>
      <c r="AB122" s="12">
        <v>1.9706771272010499E-2</v>
      </c>
      <c r="AC122" s="215">
        <v>0.57762136899017302</v>
      </c>
      <c r="AD122" s="183">
        <v>5437</v>
      </c>
      <c r="AF122" s="198">
        <v>0.40365232220839498</v>
      </c>
      <c r="AG122" s="12">
        <v>1.19112152176665E-2</v>
      </c>
      <c r="AH122" s="12">
        <v>1.54216187794852E-2</v>
      </c>
      <c r="AI122" s="215">
        <v>0.43989456735893401</v>
      </c>
      <c r="AJ122" s="183">
        <v>8839</v>
      </c>
      <c r="AL122" s="273">
        <v>0.99509999999999998</v>
      </c>
    </row>
    <row r="123" spans="1:38" ht="21" customHeight="1" x14ac:dyDescent="0.2">
      <c r="A123" s="175" t="s">
        <v>967</v>
      </c>
      <c r="B123" s="181" t="s">
        <v>251</v>
      </c>
      <c r="C123" s="181" t="s">
        <v>252</v>
      </c>
      <c r="D123" s="182" t="s">
        <v>253</v>
      </c>
      <c r="E123" s="181" t="s">
        <v>2</v>
      </c>
      <c r="F123" s="181" t="s">
        <v>4</v>
      </c>
      <c r="G123" s="181" t="s">
        <v>1316</v>
      </c>
      <c r="H123" s="198">
        <v>0.62797463236294693</v>
      </c>
      <c r="I123" s="12">
        <v>1.3462917556716801E-2</v>
      </c>
      <c r="J123" s="12">
        <v>2.2690885564044098E-3</v>
      </c>
      <c r="K123" s="237">
        <v>2.9711743679005999E-9</v>
      </c>
      <c r="L123" s="183">
        <v>439447</v>
      </c>
      <c r="N123" s="198">
        <v>0.78719594199408993</v>
      </c>
      <c r="O123" s="12">
        <v>3.80536686347841E-3</v>
      </c>
      <c r="P123" s="12">
        <v>1.05321321735746E-2</v>
      </c>
      <c r="Q123" s="215">
        <v>0.71786756375037597</v>
      </c>
      <c r="R123" s="183">
        <v>27411</v>
      </c>
      <c r="T123" s="198">
        <v>0.78620583478155903</v>
      </c>
      <c r="U123" s="12">
        <v>1.9789639685354399E-2</v>
      </c>
      <c r="V123" s="12">
        <v>1.8933812651624998E-2</v>
      </c>
      <c r="W123" s="215">
        <v>0.29593008703810603</v>
      </c>
      <c r="X123" s="183">
        <v>8286</v>
      </c>
      <c r="Z123" s="198">
        <v>0.74227256045735102</v>
      </c>
      <c r="AA123" s="12">
        <v>4.5026709365105604E-3</v>
      </c>
      <c r="AB123" s="12">
        <v>1.6654755132745998E-2</v>
      </c>
      <c r="AC123" s="215">
        <v>0.78688832880475101</v>
      </c>
      <c r="AD123" s="183">
        <v>9883</v>
      </c>
      <c r="AF123" s="198">
        <v>0.93907763542224809</v>
      </c>
      <c r="AG123" s="12">
        <v>1.6755327486887399E-2</v>
      </c>
      <c r="AH123" s="12">
        <v>3.1662738502260097E-2</v>
      </c>
      <c r="AI123" s="215">
        <v>0.59667972344682396</v>
      </c>
      <c r="AJ123" s="183">
        <v>8585</v>
      </c>
      <c r="AL123" s="273">
        <v>0.90690000000000004</v>
      </c>
    </row>
    <row r="124" spans="1:38" ht="21" customHeight="1" x14ac:dyDescent="0.2">
      <c r="A124" s="175" t="s">
        <v>967</v>
      </c>
      <c r="B124" s="181" t="s">
        <v>350</v>
      </c>
      <c r="C124" s="181" t="s">
        <v>351</v>
      </c>
      <c r="D124" s="182" t="s">
        <v>352</v>
      </c>
      <c r="E124" s="181" t="s">
        <v>4</v>
      </c>
      <c r="F124" s="181" t="s">
        <v>2</v>
      </c>
      <c r="G124" s="181" t="s">
        <v>1316</v>
      </c>
      <c r="H124" s="198">
        <v>0.74351232244948595</v>
      </c>
      <c r="I124" s="12">
        <v>1.6347142059930798E-2</v>
      </c>
      <c r="J124" s="12">
        <v>2.5427825846645498E-3</v>
      </c>
      <c r="K124" s="237">
        <v>1.2858149012692301E-10</v>
      </c>
      <c r="L124" s="183">
        <v>427453</v>
      </c>
      <c r="N124" s="198">
        <v>0.9271049957748817</v>
      </c>
      <c r="O124" s="12">
        <v>-5.4915356967316998E-3</v>
      </c>
      <c r="P124" s="12">
        <v>1.76383219583972E-2</v>
      </c>
      <c r="Q124" s="215">
        <v>0.755541276539901</v>
      </c>
      <c r="R124" s="183">
        <v>24094</v>
      </c>
      <c r="T124" s="198">
        <v>0.67519003020613599</v>
      </c>
      <c r="U124" s="12">
        <v>-1.7312696510810601E-2</v>
      </c>
      <c r="V124" s="12">
        <v>8.8039622171114402E-3</v>
      </c>
      <c r="W124" s="215">
        <v>4.92447517096068E-2</v>
      </c>
      <c r="X124" s="183">
        <v>29398</v>
      </c>
      <c r="Z124" s="198">
        <v>0.81985451541032295</v>
      </c>
      <c r="AA124" s="12">
        <v>3.7614021210288097E-2</v>
      </c>
      <c r="AB124" s="12">
        <v>1.8106275241827501E-2</v>
      </c>
      <c r="AC124" s="215">
        <v>3.7764426893181498E-2</v>
      </c>
      <c r="AD124" s="183">
        <v>10772</v>
      </c>
      <c r="AF124" s="198">
        <v>0.79368964860278302</v>
      </c>
      <c r="AG124" s="12">
        <v>2.3897174296944001E-2</v>
      </c>
      <c r="AH124" s="12">
        <v>1.8866134685755102E-2</v>
      </c>
      <c r="AI124" s="215">
        <v>0.205273169554817</v>
      </c>
      <c r="AJ124" s="183">
        <v>8839</v>
      </c>
      <c r="AL124" s="272">
        <v>3.986E-3</v>
      </c>
    </row>
    <row r="125" spans="1:38" ht="21" customHeight="1" x14ac:dyDescent="0.2">
      <c r="A125" s="175" t="s">
        <v>967</v>
      </c>
      <c r="B125" s="181" t="s">
        <v>158</v>
      </c>
      <c r="C125" s="181" t="s">
        <v>159</v>
      </c>
      <c r="D125" s="182" t="s">
        <v>160</v>
      </c>
      <c r="E125" s="181" t="s">
        <v>3</v>
      </c>
      <c r="F125" s="181" t="s">
        <v>1</v>
      </c>
      <c r="G125" s="181" t="s">
        <v>1316</v>
      </c>
      <c r="H125" s="198">
        <v>0.64909998619242804</v>
      </c>
      <c r="I125" s="12">
        <v>1.28961778601816E-2</v>
      </c>
      <c r="J125" s="12">
        <v>2.3669983532938698E-3</v>
      </c>
      <c r="K125" s="237">
        <v>5.0846197533977402E-8</v>
      </c>
      <c r="L125" s="183">
        <v>414700</v>
      </c>
      <c r="N125" s="198">
        <v>0.31241756300323698</v>
      </c>
      <c r="O125" s="12">
        <v>2.5355175240673E-2</v>
      </c>
      <c r="P125" s="12">
        <v>9.9887525156319695E-3</v>
      </c>
      <c r="Q125" s="215">
        <v>1.11369357614275E-2</v>
      </c>
      <c r="R125" s="183">
        <v>24094</v>
      </c>
      <c r="T125" s="198">
        <v>0.59743023232873005</v>
      </c>
      <c r="U125" s="12">
        <v>8.3097635381290808E-3</v>
      </c>
      <c r="V125" s="12">
        <v>8.5093727723605898E-3</v>
      </c>
      <c r="W125" s="215">
        <v>0.32879573379806198</v>
      </c>
      <c r="X125" s="183">
        <v>29398</v>
      </c>
      <c r="Z125" s="198">
        <v>0.51160506182695897</v>
      </c>
      <c r="AA125" s="12">
        <v>5.5921743759600202E-3</v>
      </c>
      <c r="AB125" s="12">
        <v>1.3948559500918899E-2</v>
      </c>
      <c r="AC125" s="215">
        <v>0.68848335805787098</v>
      </c>
      <c r="AD125" s="183">
        <v>10772</v>
      </c>
      <c r="AF125" s="198">
        <v>0.26281857879850701</v>
      </c>
      <c r="AG125" s="12">
        <v>6.2920314017844503E-3</v>
      </c>
      <c r="AH125" s="12">
        <v>1.7060261175974398E-2</v>
      </c>
      <c r="AI125" s="215">
        <v>0.71226775658602304</v>
      </c>
      <c r="AJ125" s="183">
        <v>8839</v>
      </c>
      <c r="AL125" s="273">
        <v>0.70489999999999997</v>
      </c>
    </row>
    <row r="126" spans="1:38" ht="21" customHeight="1" x14ac:dyDescent="0.2">
      <c r="A126" s="175" t="s">
        <v>967</v>
      </c>
      <c r="B126" s="181" t="s">
        <v>344</v>
      </c>
      <c r="C126" s="181" t="s">
        <v>345</v>
      </c>
      <c r="D126" s="182" t="s">
        <v>346</v>
      </c>
      <c r="E126" s="181" t="s">
        <v>4</v>
      </c>
      <c r="F126" s="181" t="s">
        <v>2</v>
      </c>
      <c r="G126" s="181" t="s">
        <v>1316</v>
      </c>
      <c r="H126" s="198">
        <v>0.29828007732713602</v>
      </c>
      <c r="I126" s="12">
        <v>1.3484616669195201E-2</v>
      </c>
      <c r="J126" s="12">
        <v>2.45736969474598E-3</v>
      </c>
      <c r="K126" s="237">
        <v>4.0784938516149298E-8</v>
      </c>
      <c r="L126" s="183">
        <v>423396</v>
      </c>
      <c r="N126" s="198">
        <v>0.742308998539841</v>
      </c>
      <c r="O126" s="12">
        <v>8.6985071542619898E-3</v>
      </c>
      <c r="P126" s="12">
        <v>1.06167402092127E-2</v>
      </c>
      <c r="Q126" s="215">
        <v>0.41260388800026498</v>
      </c>
      <c r="R126" s="183">
        <v>23970</v>
      </c>
      <c r="T126" s="198">
        <v>0.39643245676576599</v>
      </c>
      <c r="U126" s="12">
        <v>2.7878044493821801E-2</v>
      </c>
      <c r="V126" s="12">
        <v>8.6006865957265893E-3</v>
      </c>
      <c r="W126" s="12">
        <v>1.18954881985626E-3</v>
      </c>
      <c r="X126" s="183">
        <v>29398</v>
      </c>
      <c r="Z126" s="198">
        <v>0.42008653076596603</v>
      </c>
      <c r="AA126" s="12">
        <v>3.0797186993793E-2</v>
      </c>
      <c r="AB126" s="12">
        <v>1.53599467232292E-2</v>
      </c>
      <c r="AC126" s="215">
        <v>4.4959610173733698E-2</v>
      </c>
      <c r="AD126" s="183">
        <v>9426</v>
      </c>
      <c r="AF126" s="198">
        <v>0.46763108813214199</v>
      </c>
      <c r="AG126" s="12">
        <v>1.04329925354462E-2</v>
      </c>
      <c r="AH126" s="12">
        <v>1.53255976608376E-2</v>
      </c>
      <c r="AI126" s="215">
        <v>0.49602589656079998</v>
      </c>
      <c r="AJ126" s="183">
        <v>8839</v>
      </c>
      <c r="AL126" s="273">
        <v>0.37719999999999998</v>
      </c>
    </row>
    <row r="127" spans="1:38" ht="21" customHeight="1" x14ac:dyDescent="0.2">
      <c r="A127" s="175" t="s">
        <v>967</v>
      </c>
      <c r="B127" s="181" t="s">
        <v>289</v>
      </c>
      <c r="C127" s="181" t="s">
        <v>290</v>
      </c>
      <c r="D127" s="182" t="s">
        <v>279</v>
      </c>
      <c r="E127" s="181" t="s">
        <v>2</v>
      </c>
      <c r="F127" s="181" t="s">
        <v>3</v>
      </c>
      <c r="G127" s="181" t="s">
        <v>1316</v>
      </c>
      <c r="H127" s="198">
        <v>0.43904003273222303</v>
      </c>
      <c r="I127" s="12">
        <v>1.05626906854799E-2</v>
      </c>
      <c r="J127" s="12">
        <v>2.2704530775753298E-3</v>
      </c>
      <c r="K127" s="237">
        <v>3.2834996570150801E-6</v>
      </c>
      <c r="L127" s="183">
        <v>426766</v>
      </c>
      <c r="N127" s="198">
        <v>0.88683832231800097</v>
      </c>
      <c r="O127" s="12">
        <v>2.6629386947606699E-2</v>
      </c>
      <c r="P127" s="12">
        <v>1.3826465792377399E-2</v>
      </c>
      <c r="Q127" s="215">
        <v>5.4107861351023197E-2</v>
      </c>
      <c r="R127" s="183">
        <v>27610</v>
      </c>
      <c r="T127" s="198">
        <v>0.54545349516973896</v>
      </c>
      <c r="U127" s="12">
        <v>1.40911853950053E-2</v>
      </c>
      <c r="V127" s="12">
        <v>8.3547641424015894E-3</v>
      </c>
      <c r="W127" s="215">
        <v>9.1679366321699804E-2</v>
      </c>
      <c r="X127" s="183">
        <v>29398</v>
      </c>
      <c r="Z127" s="198">
        <v>0.58905656860378808</v>
      </c>
      <c r="AA127" s="12">
        <v>3.0152929104345399E-2</v>
      </c>
      <c r="AB127" s="12">
        <v>1.4445189915581099E-2</v>
      </c>
      <c r="AC127" s="215">
        <v>3.6851743915179397E-2</v>
      </c>
      <c r="AD127" s="183">
        <v>10772</v>
      </c>
      <c r="AF127" s="198">
        <v>0.369886510917525</v>
      </c>
      <c r="AG127" s="12">
        <v>-3.8702779747404201E-4</v>
      </c>
      <c r="AH127" s="12">
        <v>1.5642553501266501E-2</v>
      </c>
      <c r="AI127" s="215">
        <v>0.98026076749001001</v>
      </c>
      <c r="AJ127" s="183">
        <v>8839</v>
      </c>
      <c r="AL127" s="273">
        <v>0.45660000000000001</v>
      </c>
    </row>
    <row r="128" spans="1:38" ht="21" customHeight="1" x14ac:dyDescent="0.2">
      <c r="A128" s="175" t="s">
        <v>967</v>
      </c>
      <c r="B128" s="181" t="s">
        <v>277</v>
      </c>
      <c r="C128" s="181" t="s">
        <v>278</v>
      </c>
      <c r="D128" s="182" t="s">
        <v>279</v>
      </c>
      <c r="E128" s="181" t="s">
        <v>3</v>
      </c>
      <c r="F128" s="181" t="s">
        <v>1</v>
      </c>
      <c r="G128" s="181" t="s">
        <v>1316</v>
      </c>
      <c r="H128" s="198">
        <v>0.43924544569438195</v>
      </c>
      <c r="I128" s="12">
        <v>1.03787112439634E-2</v>
      </c>
      <c r="J128" s="12">
        <v>2.2123571763521801E-3</v>
      </c>
      <c r="K128" s="237">
        <v>2.71546542787111E-6</v>
      </c>
      <c r="L128" s="183">
        <v>449889</v>
      </c>
      <c r="N128" s="198">
        <v>0.88686208457080795</v>
      </c>
      <c r="O128" s="12">
        <v>2.0679121207287401E-2</v>
      </c>
      <c r="P128" s="12">
        <v>1.3841296240413199E-2</v>
      </c>
      <c r="Q128" s="215">
        <v>0.135171377635286</v>
      </c>
      <c r="R128" s="183">
        <v>27610</v>
      </c>
      <c r="T128" s="198">
        <v>0.55154636587522998</v>
      </c>
      <c r="U128" s="12">
        <v>1.17970134664412E-2</v>
      </c>
      <c r="V128" s="12">
        <v>8.3612644178131003E-3</v>
      </c>
      <c r="W128" s="215">
        <v>0.15827038124517001</v>
      </c>
      <c r="X128" s="183">
        <v>29398</v>
      </c>
      <c r="Z128" s="198">
        <v>0.58918783215744508</v>
      </c>
      <c r="AA128" s="12">
        <v>2.8776202864878999E-2</v>
      </c>
      <c r="AB128" s="12">
        <v>1.44046154597518E-2</v>
      </c>
      <c r="AC128" s="215">
        <v>4.5748421854772597E-2</v>
      </c>
      <c r="AD128" s="183">
        <v>10772</v>
      </c>
      <c r="AF128" s="198">
        <v>0.38658058287136599</v>
      </c>
      <c r="AG128" s="12">
        <v>-4.0705661625736796E-3</v>
      </c>
      <c r="AH128" s="12">
        <v>1.5519097241850801E-2</v>
      </c>
      <c r="AI128" s="215">
        <v>0.79309478394187605</v>
      </c>
      <c r="AJ128" s="183">
        <v>8839</v>
      </c>
      <c r="AL128" s="273">
        <v>0.52049999999999996</v>
      </c>
    </row>
    <row r="129" spans="1:38" ht="21" customHeight="1" x14ac:dyDescent="0.2">
      <c r="A129" s="175" t="s">
        <v>967</v>
      </c>
      <c r="B129" s="181" t="s">
        <v>396</v>
      </c>
      <c r="C129" s="181" t="s">
        <v>397</v>
      </c>
      <c r="D129" s="182" t="s">
        <v>398</v>
      </c>
      <c r="E129" s="181" t="s">
        <v>4</v>
      </c>
      <c r="F129" s="181" t="s">
        <v>2</v>
      </c>
      <c r="G129" s="188" t="s">
        <v>113</v>
      </c>
      <c r="H129" s="198">
        <v>0.69895214516319992</v>
      </c>
      <c r="I129" s="12">
        <v>1.2247304988904801E-2</v>
      </c>
      <c r="J129" s="12">
        <v>2.3976230093540902E-3</v>
      </c>
      <c r="K129" s="237">
        <v>3.25409474967647E-7</v>
      </c>
      <c r="L129" s="183">
        <v>447517</v>
      </c>
      <c r="N129" s="198">
        <v>0.77701908775805895</v>
      </c>
      <c r="O129" s="12">
        <v>4.9680616216858002E-3</v>
      </c>
      <c r="P129" s="12">
        <v>1.0357234557105801E-2</v>
      </c>
      <c r="Q129" s="215">
        <v>0.63146158780661199</v>
      </c>
      <c r="R129" s="183">
        <v>27610</v>
      </c>
      <c r="T129" s="198">
        <v>0.56316382432754097</v>
      </c>
      <c r="U129" s="12">
        <v>9.1841647616129601E-3</v>
      </c>
      <c r="V129" s="12">
        <v>1.5627016707387299E-2</v>
      </c>
      <c r="W129" s="215">
        <v>0.55672649945734898</v>
      </c>
      <c r="X129" s="183">
        <v>8402</v>
      </c>
      <c r="Z129" s="198">
        <v>0.58620790391756405</v>
      </c>
      <c r="AA129" s="12">
        <v>2.31535538329233E-3</v>
      </c>
      <c r="AB129" s="12">
        <v>1.4250694305166201E-2</v>
      </c>
      <c r="AC129" s="215">
        <v>0.87093326003850202</v>
      </c>
      <c r="AD129" s="183">
        <v>10772</v>
      </c>
      <c r="AF129" s="198">
        <v>0.57925457992985607</v>
      </c>
      <c r="AG129" s="12">
        <v>3.11342149991536E-2</v>
      </c>
      <c r="AH129" s="12">
        <v>1.5543525614012401E-2</v>
      </c>
      <c r="AI129" s="215">
        <v>4.51736066418989E-2</v>
      </c>
      <c r="AJ129" s="183">
        <v>8839</v>
      </c>
      <c r="AL129" s="273">
        <v>0.65669999999999995</v>
      </c>
    </row>
    <row r="130" spans="1:38" ht="21" customHeight="1" x14ac:dyDescent="0.2">
      <c r="A130" s="175" t="s">
        <v>967</v>
      </c>
      <c r="B130" s="181" t="s">
        <v>402</v>
      </c>
      <c r="C130" s="181" t="s">
        <v>403</v>
      </c>
      <c r="D130" s="182" t="s">
        <v>404</v>
      </c>
      <c r="E130" s="181" t="s">
        <v>4</v>
      </c>
      <c r="F130" s="181" t="s">
        <v>2</v>
      </c>
      <c r="G130" s="181" t="s">
        <v>1316</v>
      </c>
      <c r="H130" s="198">
        <v>0.69901430877514392</v>
      </c>
      <c r="I130" s="12">
        <v>1.2382039120560099E-2</v>
      </c>
      <c r="J130" s="12">
        <v>2.4970052366471698E-3</v>
      </c>
      <c r="K130" s="237">
        <v>7.0946090206025601E-7</v>
      </c>
      <c r="L130" s="183">
        <v>411526</v>
      </c>
      <c r="N130" s="198">
        <v>0.77571809408631598</v>
      </c>
      <c r="O130" s="12">
        <v>5.4731282873966896E-3</v>
      </c>
      <c r="P130" s="12">
        <v>1.0372066774548E-2</v>
      </c>
      <c r="Q130" s="215">
        <v>0.59772171847689304</v>
      </c>
      <c r="R130" s="183">
        <v>27411</v>
      </c>
      <c r="T130" s="198">
        <v>0.56276020335505694</v>
      </c>
      <c r="U130" s="12">
        <v>1.0350699657703801E-2</v>
      </c>
      <c r="V130" s="12">
        <v>1.5714669337141999E-2</v>
      </c>
      <c r="W130" s="215">
        <v>0.51011103646181</v>
      </c>
      <c r="X130" s="183">
        <v>8286</v>
      </c>
      <c r="Z130" s="198">
        <v>0.58506042719821894</v>
      </c>
      <c r="AA130" s="12">
        <v>-1.37938747081798E-4</v>
      </c>
      <c r="AB130" s="12">
        <v>1.49561650486917E-2</v>
      </c>
      <c r="AC130" s="215">
        <v>0.99264131975020797</v>
      </c>
      <c r="AD130" s="183">
        <v>9883</v>
      </c>
      <c r="AF130" s="198">
        <v>0.57832897553872997</v>
      </c>
      <c r="AG130" s="12">
        <v>3.05081613834043E-2</v>
      </c>
      <c r="AH130" s="12">
        <v>1.5785604569757999E-2</v>
      </c>
      <c r="AI130" s="215">
        <v>5.3278448346884701E-2</v>
      </c>
      <c r="AJ130" s="183">
        <v>8585</v>
      </c>
      <c r="AL130" s="273">
        <v>0.63680000000000003</v>
      </c>
    </row>
    <row r="131" spans="1:38" ht="21" customHeight="1" x14ac:dyDescent="0.2">
      <c r="A131" s="175" t="s">
        <v>967</v>
      </c>
      <c r="B131" s="181" t="s">
        <v>414</v>
      </c>
      <c r="C131" s="181" t="s">
        <v>415</v>
      </c>
      <c r="D131" s="182" t="s">
        <v>404</v>
      </c>
      <c r="E131" s="181" t="s">
        <v>2</v>
      </c>
      <c r="F131" s="181" t="s">
        <v>1</v>
      </c>
      <c r="G131" s="181" t="s">
        <v>1316</v>
      </c>
      <c r="H131" s="198">
        <v>0.69917608274848608</v>
      </c>
      <c r="I131" s="12">
        <v>1.22442943096803E-2</v>
      </c>
      <c r="J131" s="12">
        <v>2.4488120494817198E-3</v>
      </c>
      <c r="K131" s="237">
        <v>5.7301900451054696E-7</v>
      </c>
      <c r="L131" s="183">
        <v>428032</v>
      </c>
      <c r="N131" s="198">
        <v>0.775925986801693</v>
      </c>
      <c r="O131" s="12">
        <v>2.4595499054821598E-3</v>
      </c>
      <c r="P131" s="12">
        <v>1.1058977681617401E-2</v>
      </c>
      <c r="Q131" s="215">
        <v>0.82400017015213201</v>
      </c>
      <c r="R131" s="183">
        <v>24094</v>
      </c>
      <c r="T131" s="198">
        <v>0.56500948155201103</v>
      </c>
      <c r="U131" s="12">
        <v>9.8892321349660101E-3</v>
      </c>
      <c r="V131" s="12">
        <v>1.5622205047450301E-2</v>
      </c>
      <c r="W131" s="215">
        <v>0.52671791162758996</v>
      </c>
      <c r="X131" s="183">
        <v>8402</v>
      </c>
      <c r="Z131" s="198">
        <v>0.58646989054957299</v>
      </c>
      <c r="AA131" s="12">
        <v>-1.01408009366717E-3</v>
      </c>
      <c r="AB131" s="12">
        <v>1.42549546282352E-2</v>
      </c>
      <c r="AC131" s="215">
        <v>0.94328730366640101</v>
      </c>
      <c r="AD131" s="183">
        <v>10772</v>
      </c>
      <c r="AF131" s="198">
        <v>0.57865963966512102</v>
      </c>
      <c r="AG131" s="12">
        <v>3.15695188935241E-2</v>
      </c>
      <c r="AH131" s="12">
        <v>1.55559936816402E-2</v>
      </c>
      <c r="AI131" s="215">
        <v>4.2416352746127997E-2</v>
      </c>
      <c r="AJ131" s="183">
        <v>8839</v>
      </c>
      <c r="AL131" s="273">
        <v>0.51790000000000003</v>
      </c>
    </row>
    <row r="132" spans="1:38" ht="21" customHeight="1" x14ac:dyDescent="0.2">
      <c r="A132" s="175" t="s">
        <v>967</v>
      </c>
      <c r="B132" s="181" t="s">
        <v>236</v>
      </c>
      <c r="C132" s="181" t="s">
        <v>237</v>
      </c>
      <c r="D132" s="182" t="s">
        <v>238</v>
      </c>
      <c r="E132" s="181" t="s">
        <v>1</v>
      </c>
      <c r="F132" s="181" t="s">
        <v>3</v>
      </c>
      <c r="G132" s="181" t="s">
        <v>1316</v>
      </c>
      <c r="H132" s="198">
        <v>0.83454294870585899</v>
      </c>
      <c r="I132" s="12">
        <v>2.0884545618093098E-2</v>
      </c>
      <c r="J132" s="12">
        <v>2.9459771884554099E-3</v>
      </c>
      <c r="K132" s="237">
        <v>1.3491456978200599E-12</v>
      </c>
      <c r="L132" s="183">
        <v>447517</v>
      </c>
      <c r="N132" s="198">
        <v>0.90549590297718219</v>
      </c>
      <c r="O132" s="12">
        <v>2.1879043988763999E-3</v>
      </c>
      <c r="P132" s="12">
        <v>1.4698389208750001E-2</v>
      </c>
      <c r="Q132" s="215">
        <v>0.88166935631175802</v>
      </c>
      <c r="R132" s="183">
        <v>27610</v>
      </c>
      <c r="T132" s="198">
        <v>0.74572862443023302</v>
      </c>
      <c r="U132" s="12">
        <v>4.1231725344667101E-3</v>
      </c>
      <c r="V132" s="12">
        <v>9.5628286964340604E-3</v>
      </c>
      <c r="W132" s="215">
        <v>0.66634722249128797</v>
      </c>
      <c r="X132" s="183">
        <v>29398</v>
      </c>
      <c r="Z132" s="198">
        <v>0.86896747159301901</v>
      </c>
      <c r="AA132" s="12">
        <v>-2.5770455110559601E-2</v>
      </c>
      <c r="AB132" s="12">
        <v>2.0479463851706702E-2</v>
      </c>
      <c r="AC132" s="215">
        <v>0.20826305651597599</v>
      </c>
      <c r="AD132" s="183">
        <v>10772</v>
      </c>
      <c r="AF132" s="198">
        <v>0.789307746577667</v>
      </c>
      <c r="AG132" s="12">
        <v>-1.4413399437002899E-2</v>
      </c>
      <c r="AH132" s="12">
        <v>1.8599381748887599E-2</v>
      </c>
      <c r="AI132" s="215">
        <v>0.43837528790392699</v>
      </c>
      <c r="AJ132" s="183">
        <v>8839</v>
      </c>
      <c r="AL132" s="273">
        <v>1.9480000000000001E-2</v>
      </c>
    </row>
    <row r="133" spans="1:38" ht="21" customHeight="1" x14ac:dyDescent="0.2">
      <c r="A133" s="175" t="s">
        <v>967</v>
      </c>
      <c r="B133" s="181" t="s">
        <v>223</v>
      </c>
      <c r="C133" s="181" t="s">
        <v>224</v>
      </c>
      <c r="D133" s="182" t="s">
        <v>219</v>
      </c>
      <c r="E133" s="181" t="s">
        <v>3</v>
      </c>
      <c r="F133" s="181" t="s">
        <v>1</v>
      </c>
      <c r="G133" s="181" t="s">
        <v>1316</v>
      </c>
      <c r="H133" s="198">
        <v>0.48536818807447801</v>
      </c>
      <c r="I133" s="12">
        <v>1.24631303514739E-2</v>
      </c>
      <c r="J133" s="12">
        <v>2.2480515393425598E-3</v>
      </c>
      <c r="K133" s="237">
        <v>2.9568947363674199E-8</v>
      </c>
      <c r="L133" s="183">
        <v>427453</v>
      </c>
      <c r="N133" s="198">
        <v>0.59069919818212002</v>
      </c>
      <c r="O133" s="12">
        <v>1.4084080436148701E-3</v>
      </c>
      <c r="P133" s="12">
        <v>9.3348662227660893E-3</v>
      </c>
      <c r="Q133" s="215">
        <v>0.88007346811609199</v>
      </c>
      <c r="R133" s="183">
        <v>24094</v>
      </c>
      <c r="T133" s="198">
        <v>0.59769194023402994</v>
      </c>
      <c r="U133" s="12">
        <v>9.9329619288903801E-3</v>
      </c>
      <c r="V133" s="12">
        <v>8.5380980420439907E-3</v>
      </c>
      <c r="W133" s="215">
        <v>0.24467966242797601</v>
      </c>
      <c r="X133" s="183">
        <v>29398</v>
      </c>
      <c r="Z133" s="198">
        <v>0.62159972790568108</v>
      </c>
      <c r="AA133" s="12">
        <v>-7.2129078552814196E-3</v>
      </c>
      <c r="AB133" s="12">
        <v>1.43325290837511E-2</v>
      </c>
      <c r="AC133" s="215">
        <v>0.61478544508077604</v>
      </c>
      <c r="AD133" s="183">
        <v>10772</v>
      </c>
      <c r="AF133" s="198">
        <v>0.87430380462722002</v>
      </c>
      <c r="AG133" s="12">
        <v>-1.8718745032785099E-3</v>
      </c>
      <c r="AH133" s="12">
        <v>2.2945856281801E-2</v>
      </c>
      <c r="AI133" s="215">
        <v>0.93498238516742305</v>
      </c>
      <c r="AJ133" s="183">
        <v>8839</v>
      </c>
      <c r="AL133" s="273">
        <v>0.48249999999999998</v>
      </c>
    </row>
    <row r="134" spans="1:38" ht="21" customHeight="1" x14ac:dyDescent="0.2">
      <c r="A134" s="175" t="s">
        <v>967</v>
      </c>
      <c r="B134" s="181" t="s">
        <v>217</v>
      </c>
      <c r="C134" s="181" t="s">
        <v>218</v>
      </c>
      <c r="D134" s="182" t="s">
        <v>219</v>
      </c>
      <c r="E134" s="181" t="s">
        <v>3</v>
      </c>
      <c r="F134" s="181" t="s">
        <v>1</v>
      </c>
      <c r="G134" s="181" t="s">
        <v>1316</v>
      </c>
      <c r="H134" s="198">
        <v>0.48514881422030298</v>
      </c>
      <c r="I134" s="12">
        <v>1.2434795451883999E-2</v>
      </c>
      <c r="J134" s="12">
        <v>2.2138873476209202E-3</v>
      </c>
      <c r="K134" s="237">
        <v>1.9461127074722099E-8</v>
      </c>
      <c r="L134" s="183">
        <v>441819</v>
      </c>
      <c r="N134" s="198">
        <v>0.57705927040239302</v>
      </c>
      <c r="O134" s="12">
        <v>3.3912364323036999E-3</v>
      </c>
      <c r="P134" s="12">
        <v>8.72106458414771E-3</v>
      </c>
      <c r="Q134" s="215">
        <v>0.69738283000220602</v>
      </c>
      <c r="R134" s="183">
        <v>27411</v>
      </c>
      <c r="T134" s="198">
        <v>0.59725274861689792</v>
      </c>
      <c r="U134" s="12">
        <v>9.9536115147686507E-3</v>
      </c>
      <c r="V134" s="12">
        <v>8.5485265943886293E-3</v>
      </c>
      <c r="W134" s="215">
        <v>0.24427582445696</v>
      </c>
      <c r="X134" s="183">
        <v>29282</v>
      </c>
      <c r="Z134" s="198">
        <v>0.62060414044318502</v>
      </c>
      <c r="AA134" s="12">
        <v>-1.38956581608576E-2</v>
      </c>
      <c r="AB134" s="12">
        <v>1.50116281935354E-2</v>
      </c>
      <c r="AC134" s="215">
        <v>0.35462289518315698</v>
      </c>
      <c r="AD134" s="183">
        <v>9883</v>
      </c>
      <c r="AF134" s="198">
        <v>0.87355520152591704</v>
      </c>
      <c r="AG134" s="12">
        <v>2.9809325647689399E-3</v>
      </c>
      <c r="AH134" s="12">
        <v>2.3257835930278602E-2</v>
      </c>
      <c r="AI134" s="215">
        <v>0.89801526643256802</v>
      </c>
      <c r="AJ134" s="183">
        <v>8585</v>
      </c>
      <c r="AL134" s="273">
        <v>0.41270000000000001</v>
      </c>
    </row>
    <row r="135" spans="1:38" ht="21" customHeight="1" x14ac:dyDescent="0.2">
      <c r="A135" s="175" t="s">
        <v>967</v>
      </c>
      <c r="B135" s="181" t="s">
        <v>104</v>
      </c>
      <c r="C135" s="181" t="s">
        <v>105</v>
      </c>
      <c r="D135" s="182" t="s">
        <v>106</v>
      </c>
      <c r="E135" s="181" t="s">
        <v>2</v>
      </c>
      <c r="F135" s="181" t="s">
        <v>4</v>
      </c>
      <c r="G135" s="181" t="s">
        <v>1316</v>
      </c>
      <c r="H135" s="198">
        <v>0.33438935358624799</v>
      </c>
      <c r="I135" s="12">
        <v>2.2096370997730898E-2</v>
      </c>
      <c r="J135" s="12">
        <v>2.60087139000497E-3</v>
      </c>
      <c r="K135" s="237">
        <v>1.9664723148124501E-17</v>
      </c>
      <c r="L135" s="183">
        <v>367766</v>
      </c>
      <c r="N135" s="198">
        <v>6.2337699895375603E-2</v>
      </c>
      <c r="O135" s="12">
        <v>6.4788147522029998E-3</v>
      </c>
      <c r="P135" s="12">
        <v>1.9403330141277399E-2</v>
      </c>
      <c r="Q135" s="215">
        <v>0.73845335453148797</v>
      </c>
      <c r="R135" s="183">
        <v>23895</v>
      </c>
      <c r="T135" s="198">
        <v>0.19516584109692001</v>
      </c>
      <c r="U135" s="12">
        <v>1.27739957419345E-2</v>
      </c>
      <c r="V135" s="12">
        <v>1.0544703326215E-2</v>
      </c>
      <c r="W135" s="215">
        <v>0.22573697600592099</v>
      </c>
      <c r="X135" s="183">
        <v>29282</v>
      </c>
      <c r="Z135" s="198">
        <v>0.26117359526459599</v>
      </c>
      <c r="AA135" s="12">
        <v>1.5945375272325299E-2</v>
      </c>
      <c r="AB135" s="12">
        <v>1.68059300254664E-2</v>
      </c>
      <c r="AC135" s="215">
        <v>0.34272510048127702</v>
      </c>
      <c r="AD135" s="183">
        <v>9883</v>
      </c>
      <c r="AF135" s="198">
        <v>8.8220038741991899E-2</v>
      </c>
      <c r="AG135" s="12">
        <v>5.1350943323062198E-2</v>
      </c>
      <c r="AH135" s="12">
        <v>2.71117660780332E-2</v>
      </c>
      <c r="AI135" s="215">
        <v>5.82188494038327E-2</v>
      </c>
      <c r="AJ135" s="183">
        <v>8585</v>
      </c>
      <c r="AL135" s="273">
        <v>0.63060000000000005</v>
      </c>
    </row>
    <row r="136" spans="1:38" ht="21" customHeight="1" x14ac:dyDescent="0.2">
      <c r="A136" s="175" t="s">
        <v>967</v>
      </c>
      <c r="B136" s="181" t="s">
        <v>78</v>
      </c>
      <c r="C136" s="181" t="s">
        <v>79</v>
      </c>
      <c r="D136" s="182" t="s">
        <v>80</v>
      </c>
      <c r="E136" s="181" t="s">
        <v>3</v>
      </c>
      <c r="F136" s="181" t="s">
        <v>2</v>
      </c>
      <c r="G136" s="181" t="s">
        <v>1316</v>
      </c>
      <c r="H136" s="198">
        <v>0.32278182954701495</v>
      </c>
      <c r="I136" s="12">
        <v>2.82074728311743E-2</v>
      </c>
      <c r="J136" s="12">
        <v>2.84875334330389E-3</v>
      </c>
      <c r="K136" s="237">
        <v>4.0929870127082202E-23</v>
      </c>
      <c r="L136" s="183">
        <v>320452</v>
      </c>
      <c r="N136" s="198">
        <v>0.17085726498974096</v>
      </c>
      <c r="O136" s="12">
        <v>7.4274315053528004E-3</v>
      </c>
      <c r="P136" s="12">
        <v>3.10274852451661E-2</v>
      </c>
      <c r="Q136" s="215">
        <v>0.81080913554136003</v>
      </c>
      <c r="R136" s="183">
        <v>13159</v>
      </c>
      <c r="T136" s="198">
        <v>0.17857476211734702</v>
      </c>
      <c r="U136" s="12">
        <v>3.1086112048276101E-2</v>
      </c>
      <c r="V136" s="12">
        <v>3.2759948772999897E-2</v>
      </c>
      <c r="W136" s="215">
        <v>0.34266842116552998</v>
      </c>
      <c r="X136" s="183">
        <v>3136</v>
      </c>
      <c r="Z136" s="198">
        <v>0.53613784697443401</v>
      </c>
      <c r="AA136" s="12">
        <v>3.6627609321667497E-2</v>
      </c>
      <c r="AB136" s="12">
        <v>2.3732637578814299E-2</v>
      </c>
      <c r="AC136" s="215">
        <v>0.122747481256937</v>
      </c>
      <c r="AD136" s="183">
        <v>5437</v>
      </c>
      <c r="AF136" s="198">
        <v>0.19335825308292798</v>
      </c>
      <c r="AG136" s="12">
        <v>3.1207775303807202E-3</v>
      </c>
      <c r="AH136" s="12">
        <v>2.4863500287546601E-2</v>
      </c>
      <c r="AI136" s="215">
        <v>0.90011472701467998</v>
      </c>
      <c r="AJ136" s="183">
        <v>8839</v>
      </c>
      <c r="AL136" s="273">
        <v>0.81030000000000002</v>
      </c>
    </row>
    <row r="137" spans="1:38" ht="21" customHeight="1" x14ac:dyDescent="0.2">
      <c r="A137" s="175" t="s">
        <v>967</v>
      </c>
      <c r="B137" s="181" t="s">
        <v>110</v>
      </c>
      <c r="C137" s="181" t="s">
        <v>111</v>
      </c>
      <c r="D137" s="182" t="s">
        <v>112</v>
      </c>
      <c r="E137" s="181" t="s">
        <v>2</v>
      </c>
      <c r="F137" s="181" t="s">
        <v>4</v>
      </c>
      <c r="G137" s="188" t="s">
        <v>113</v>
      </c>
      <c r="H137" s="198">
        <v>0.51367218129778602</v>
      </c>
      <c r="I137" s="12">
        <v>1.6545180175497099E-2</v>
      </c>
      <c r="J137" s="12">
        <v>2.1904549014951399E-3</v>
      </c>
      <c r="K137" s="237">
        <v>4.2434041836094798E-14</v>
      </c>
      <c r="L137" s="183">
        <v>448610</v>
      </c>
      <c r="N137" s="198">
        <v>0.54954279014849705</v>
      </c>
      <c r="O137" s="12">
        <v>1.5955703463587999E-2</v>
      </c>
      <c r="P137" s="12">
        <v>8.6026874352329794E-3</v>
      </c>
      <c r="Q137" s="215">
        <v>6.3634111611878E-2</v>
      </c>
      <c r="R137" s="183">
        <v>27610</v>
      </c>
      <c r="T137" s="198">
        <v>0.53049644162868204</v>
      </c>
      <c r="U137" s="12">
        <v>-1.81133046673831E-3</v>
      </c>
      <c r="V137" s="12">
        <v>8.3833428362143896E-3</v>
      </c>
      <c r="W137" s="215">
        <v>0.82893861572058203</v>
      </c>
      <c r="X137" s="183">
        <v>29398</v>
      </c>
      <c r="Z137" s="198">
        <v>0.45315721101002598</v>
      </c>
      <c r="AA137" s="12">
        <v>3.2000122886981297E-5</v>
      </c>
      <c r="AB137" s="12">
        <v>1.3920756361696899E-2</v>
      </c>
      <c r="AC137" s="215">
        <v>0.99816587684996205</v>
      </c>
      <c r="AD137" s="183">
        <v>10772</v>
      </c>
      <c r="AF137" s="198">
        <v>0.38716164113587498</v>
      </c>
      <c r="AG137" s="12">
        <v>5.2901338257375502E-3</v>
      </c>
      <c r="AH137" s="12">
        <v>1.55851258615326E-2</v>
      </c>
      <c r="AI137" s="215">
        <v>0.73428221869050503</v>
      </c>
      <c r="AJ137" s="183">
        <v>8839</v>
      </c>
      <c r="AL137" s="273">
        <v>0.13550000000000001</v>
      </c>
    </row>
    <row r="138" spans="1:38" ht="21" customHeight="1" x14ac:dyDescent="0.2">
      <c r="A138" s="175" t="s">
        <v>967</v>
      </c>
      <c r="B138" s="181" t="s">
        <v>193</v>
      </c>
      <c r="C138" s="181" t="s">
        <v>194</v>
      </c>
      <c r="D138" s="182" t="s">
        <v>195</v>
      </c>
      <c r="E138" s="181" t="s">
        <v>4</v>
      </c>
      <c r="F138" s="181" t="s">
        <v>2</v>
      </c>
      <c r="G138" s="181" t="s">
        <v>1316</v>
      </c>
      <c r="H138" s="198">
        <v>0.61529588622939502</v>
      </c>
      <c r="I138" s="12">
        <v>1.28997222455422E-2</v>
      </c>
      <c r="J138" s="12">
        <v>2.47609356323733E-3</v>
      </c>
      <c r="K138" s="237">
        <v>1.8913896844102599E-7</v>
      </c>
      <c r="L138" s="183">
        <v>391595</v>
      </c>
      <c r="N138" s="198">
        <v>0.9254644830509261</v>
      </c>
      <c r="O138" s="12">
        <v>2.8533622586886999E-2</v>
      </c>
      <c r="P138" s="12">
        <v>1.8742468973337902E-2</v>
      </c>
      <c r="Q138" s="215">
        <v>0.127907711479505</v>
      </c>
      <c r="R138" s="183">
        <v>21541</v>
      </c>
      <c r="T138" s="198">
        <v>0.82401055403475398</v>
      </c>
      <c r="U138" s="12">
        <v>-1.33768607211754E-2</v>
      </c>
      <c r="V138" s="12">
        <v>2.0389828505991699E-2</v>
      </c>
      <c r="W138" s="215">
        <v>0.51178836508473002</v>
      </c>
      <c r="X138" s="183">
        <v>8402</v>
      </c>
      <c r="Z138" s="198">
        <v>0.64260948783884098</v>
      </c>
      <c r="AA138" s="12">
        <v>3.21102591350629E-2</v>
      </c>
      <c r="AB138" s="12">
        <v>1.4884578514918201E-2</v>
      </c>
      <c r="AC138" s="215">
        <v>3.0983563519485301E-2</v>
      </c>
      <c r="AD138" s="183">
        <v>10772</v>
      </c>
      <c r="AF138" s="198">
        <v>0.11249601617830096</v>
      </c>
      <c r="AG138" s="12">
        <v>4.2095431187637602E-2</v>
      </c>
      <c r="AH138" s="12">
        <v>2.4513650315897299E-2</v>
      </c>
      <c r="AI138" s="215">
        <v>8.5938233125352204E-2</v>
      </c>
      <c r="AJ138" s="183">
        <v>8839</v>
      </c>
      <c r="AL138" s="273">
        <v>0.2576</v>
      </c>
    </row>
    <row r="139" spans="1:38" ht="21" customHeight="1" x14ac:dyDescent="0.2">
      <c r="A139" s="175" t="s">
        <v>967</v>
      </c>
      <c r="B139" s="181" t="s">
        <v>293</v>
      </c>
      <c r="C139" s="181" t="s">
        <v>294</v>
      </c>
      <c r="D139" s="182" t="s">
        <v>295</v>
      </c>
      <c r="E139" s="181" t="s">
        <v>3</v>
      </c>
      <c r="F139" s="181" t="s">
        <v>1</v>
      </c>
      <c r="G139" s="181" t="s">
        <v>1316</v>
      </c>
      <c r="H139" s="198">
        <v>0.94586914351562268</v>
      </c>
      <c r="I139" s="12">
        <v>2.7024900152216001E-2</v>
      </c>
      <c r="J139" s="12">
        <v>4.8042457214209702E-3</v>
      </c>
      <c r="K139" s="237">
        <v>1.8528040402236999E-8</v>
      </c>
      <c r="L139" s="183">
        <v>449889</v>
      </c>
      <c r="N139" s="198">
        <v>0.98706931496088368</v>
      </c>
      <c r="O139" s="12">
        <v>-2.5652067683647499E-3</v>
      </c>
      <c r="P139" s="12">
        <v>3.7846826837286698E-2</v>
      </c>
      <c r="Q139" s="215">
        <v>0.94596184079597001</v>
      </c>
      <c r="R139" s="183">
        <v>27610</v>
      </c>
      <c r="T139" s="198">
        <v>0.92547114195863656</v>
      </c>
      <c r="U139" s="12">
        <v>2.7690791479918399E-2</v>
      </c>
      <c r="V139" s="12">
        <v>1.5820927663930399E-2</v>
      </c>
      <c r="W139" s="215">
        <v>8.0072864199802696E-2</v>
      </c>
      <c r="X139" s="183">
        <v>29398</v>
      </c>
      <c r="Z139" s="198">
        <v>0.94892007983661342</v>
      </c>
      <c r="AA139" s="12">
        <v>1.8728412735801E-2</v>
      </c>
      <c r="AB139" s="12">
        <v>3.1290926963943297E-2</v>
      </c>
      <c r="AC139" s="215">
        <v>0.54948945527734605</v>
      </c>
      <c r="AD139" s="183">
        <v>10772</v>
      </c>
      <c r="AF139" s="198">
        <v>0.69096051023871508</v>
      </c>
      <c r="AG139" s="12">
        <v>-4.07569295606374E-3</v>
      </c>
      <c r="AH139" s="12">
        <v>1.6481924168810901E-2</v>
      </c>
      <c r="AI139" s="215">
        <v>0.80468952885302203</v>
      </c>
      <c r="AJ139" s="183">
        <v>8839</v>
      </c>
      <c r="AL139" s="273">
        <v>0.40389999999999998</v>
      </c>
    </row>
    <row r="140" spans="1:38" ht="21" customHeight="1" x14ac:dyDescent="0.2">
      <c r="A140" s="175" t="s">
        <v>967</v>
      </c>
      <c r="B140" s="181" t="s">
        <v>308</v>
      </c>
      <c r="C140" s="181" t="s">
        <v>309</v>
      </c>
      <c r="D140" s="182" t="s">
        <v>295</v>
      </c>
      <c r="E140" s="181" t="s">
        <v>3</v>
      </c>
      <c r="F140" s="181" t="s">
        <v>1</v>
      </c>
      <c r="G140" s="181" t="s">
        <v>1316</v>
      </c>
      <c r="H140" s="198">
        <v>0.9209055949509215</v>
      </c>
      <c r="I140" s="12">
        <v>2.1587283436955401E-2</v>
      </c>
      <c r="J140" s="12">
        <v>4.2141243641076699E-3</v>
      </c>
      <c r="K140" s="237">
        <v>3.0134740091906E-7</v>
      </c>
      <c r="L140" s="183">
        <v>410669</v>
      </c>
      <c r="N140" s="198">
        <v>0.84530140480099203</v>
      </c>
      <c r="O140" s="12">
        <v>1.64893898041296E-2</v>
      </c>
      <c r="P140" s="12">
        <v>1.19298234832817E-2</v>
      </c>
      <c r="Q140" s="215">
        <v>0.166910614411687</v>
      </c>
      <c r="R140" s="183">
        <v>27411</v>
      </c>
      <c r="T140" s="198">
        <v>0.85938476104774297</v>
      </c>
      <c r="U140" s="12">
        <v>1.6641144667062301E-2</v>
      </c>
      <c r="V140" s="12">
        <v>1.1874702421784501E-2</v>
      </c>
      <c r="W140" s="215">
        <v>0.16109608562731101</v>
      </c>
      <c r="X140" s="183">
        <v>29282</v>
      </c>
      <c r="Z140" s="198">
        <v>0.89724268116968497</v>
      </c>
      <c r="AA140" s="12">
        <v>-1.30832358768015E-2</v>
      </c>
      <c r="AB140" s="12">
        <v>2.3884287194913201E-2</v>
      </c>
      <c r="AC140" s="215">
        <v>0.58384581840482397</v>
      </c>
      <c r="AD140" s="183">
        <v>9883</v>
      </c>
      <c r="AF140" s="198">
        <v>0.67750465183459507</v>
      </c>
      <c r="AG140" s="12">
        <v>-1.2800779180407E-2</v>
      </c>
      <c r="AH140" s="12">
        <v>1.6503949800135701E-2</v>
      </c>
      <c r="AI140" s="215">
        <v>0.43797390194090002</v>
      </c>
      <c r="AJ140" s="183">
        <v>8585</v>
      </c>
      <c r="AL140" s="273">
        <v>0.20130000000000001</v>
      </c>
    </row>
    <row r="141" spans="1:38" ht="21" customHeight="1" x14ac:dyDescent="0.2">
      <c r="A141" s="175" t="s">
        <v>967</v>
      </c>
      <c r="B141" s="181" t="s">
        <v>286</v>
      </c>
      <c r="C141" s="181" t="s">
        <v>287</v>
      </c>
      <c r="D141" s="182" t="s">
        <v>288</v>
      </c>
      <c r="E141" s="181" t="s">
        <v>4</v>
      </c>
      <c r="F141" s="181" t="s">
        <v>2</v>
      </c>
      <c r="G141" s="181" t="s">
        <v>1316</v>
      </c>
      <c r="H141" s="198">
        <v>0.78902175456769097</v>
      </c>
      <c r="I141" s="12">
        <v>1.37777812385106E-2</v>
      </c>
      <c r="J141" s="12">
        <v>2.8657395192400199E-3</v>
      </c>
      <c r="K141" s="237">
        <v>1.52632600770063E-6</v>
      </c>
      <c r="L141" s="183">
        <v>416184</v>
      </c>
      <c r="N141" s="198">
        <v>0.9509006867103843</v>
      </c>
      <c r="O141" s="12">
        <v>-4.0552553055357203E-2</v>
      </c>
      <c r="P141" s="12">
        <v>2.1264539804827901E-2</v>
      </c>
      <c r="Q141" s="215">
        <v>5.6514037439297303E-2</v>
      </c>
      <c r="R141" s="183">
        <v>24094</v>
      </c>
      <c r="T141" s="198">
        <v>0.7834720136744</v>
      </c>
      <c r="U141" s="12">
        <v>1.32528209729941E-2</v>
      </c>
      <c r="V141" s="12">
        <v>1.011890384093E-2</v>
      </c>
      <c r="W141" s="215">
        <v>0.19029424618542401</v>
      </c>
      <c r="X141" s="183">
        <v>29398</v>
      </c>
      <c r="Z141" s="198">
        <v>0.838628344597104</v>
      </c>
      <c r="AA141" s="12">
        <v>8.6592390930784399E-3</v>
      </c>
      <c r="AB141" s="12">
        <v>1.89862331528689E-2</v>
      </c>
      <c r="AC141" s="215">
        <v>0.64833253193950602</v>
      </c>
      <c r="AD141" s="183">
        <v>10772</v>
      </c>
      <c r="AF141" s="198">
        <v>0.73626061790114705</v>
      </c>
      <c r="AG141" s="12">
        <v>2.1495423001353198E-2</v>
      </c>
      <c r="AH141" s="12">
        <v>1.9258668001183501E-2</v>
      </c>
      <c r="AI141" s="215">
        <v>0.26436102809254503</v>
      </c>
      <c r="AJ141" s="183">
        <v>7061</v>
      </c>
      <c r="AL141" s="273">
        <v>0.13880000000000001</v>
      </c>
    </row>
    <row r="142" spans="1:38" ht="21" customHeight="1" x14ac:dyDescent="0.2">
      <c r="A142" s="175" t="s">
        <v>967</v>
      </c>
      <c r="B142" s="181" t="s">
        <v>446</v>
      </c>
      <c r="C142" s="181" t="s">
        <v>447</v>
      </c>
      <c r="D142" s="182" t="s">
        <v>448</v>
      </c>
      <c r="E142" s="181" t="s">
        <v>1</v>
      </c>
      <c r="F142" s="181" t="s">
        <v>3</v>
      </c>
      <c r="G142" s="181" t="s">
        <v>1316</v>
      </c>
      <c r="H142" s="198">
        <v>0.93690423499529885</v>
      </c>
      <c r="I142" s="12">
        <v>2.1699459526206801E-2</v>
      </c>
      <c r="J142" s="12">
        <v>4.5373582646500397E-3</v>
      </c>
      <c r="K142" s="237">
        <v>1.73215064514586E-6</v>
      </c>
      <c r="L142" s="183">
        <v>449889</v>
      </c>
      <c r="N142" s="198">
        <v>0.9848457331941326</v>
      </c>
      <c r="O142" s="12">
        <v>9.8788943983333707E-3</v>
      </c>
      <c r="P142" s="12">
        <v>3.5043580801413503E-2</v>
      </c>
      <c r="Q142" s="215">
        <v>0.778017805109533</v>
      </c>
      <c r="R142" s="183">
        <v>27610</v>
      </c>
      <c r="T142" s="198">
        <v>0.9153772551773387</v>
      </c>
      <c r="U142" s="12">
        <v>2.25314383267134E-2</v>
      </c>
      <c r="V142" s="12">
        <v>2.7557182145429699E-2</v>
      </c>
      <c r="W142" s="215">
        <v>0.41357140431862999</v>
      </c>
      <c r="X142" s="183">
        <v>8402</v>
      </c>
      <c r="Z142" s="198">
        <v>0.88756077692164903</v>
      </c>
      <c r="AA142" s="12">
        <v>1.48920506993715E-2</v>
      </c>
      <c r="AB142" s="12">
        <v>2.2456321505454301E-2</v>
      </c>
      <c r="AC142" s="215">
        <v>0.50723046697879903</v>
      </c>
      <c r="AD142" s="183">
        <v>10772</v>
      </c>
      <c r="AF142" s="198">
        <v>0.74595308937662597</v>
      </c>
      <c r="AG142" s="12">
        <v>-1.33091321844427E-2</v>
      </c>
      <c r="AH142" s="12">
        <v>1.71582029196789E-2</v>
      </c>
      <c r="AI142" s="215">
        <v>0.43794286191224902</v>
      </c>
      <c r="AJ142" s="183">
        <v>8839</v>
      </c>
      <c r="AL142" s="273">
        <v>0.40289999999999998</v>
      </c>
    </row>
    <row r="143" spans="1:38" ht="21" customHeight="1" x14ac:dyDescent="0.2">
      <c r="A143" s="175" t="s">
        <v>967</v>
      </c>
      <c r="B143" s="181" t="s">
        <v>449</v>
      </c>
      <c r="C143" s="181" t="s">
        <v>450</v>
      </c>
      <c r="D143" s="182" t="s">
        <v>442</v>
      </c>
      <c r="E143" s="181" t="s">
        <v>1</v>
      </c>
      <c r="F143" s="181" t="s">
        <v>3</v>
      </c>
      <c r="G143" s="181" t="s">
        <v>1316</v>
      </c>
      <c r="H143" s="198">
        <v>0.31930840398670002</v>
      </c>
      <c r="I143" s="12">
        <v>1.09804357057039E-2</v>
      </c>
      <c r="J143" s="12">
        <v>2.4106400023997999E-3</v>
      </c>
      <c r="K143" s="237">
        <v>5.2388628629109197E-6</v>
      </c>
      <c r="L143" s="183">
        <v>441819</v>
      </c>
      <c r="N143" s="198">
        <v>0.50286076126372603</v>
      </c>
      <c r="O143" s="12">
        <v>-7.4772141306657996E-3</v>
      </c>
      <c r="P143" s="12">
        <v>8.6563992392567693E-3</v>
      </c>
      <c r="Q143" s="215">
        <v>0.38770941702420297</v>
      </c>
      <c r="R143" s="183">
        <v>27411</v>
      </c>
      <c r="T143" s="198">
        <v>0.40950095054982599</v>
      </c>
      <c r="U143" s="12">
        <v>3.3328245482317398E-3</v>
      </c>
      <c r="V143" s="12">
        <v>8.5434761277003602E-3</v>
      </c>
      <c r="W143" s="215">
        <v>0.69646134694180895</v>
      </c>
      <c r="X143" s="183">
        <v>29282</v>
      </c>
      <c r="Z143" s="198">
        <v>0.36019863927957102</v>
      </c>
      <c r="AA143" s="12">
        <v>1.8043316742576501E-2</v>
      </c>
      <c r="AB143" s="12">
        <v>1.5320331561030199E-2</v>
      </c>
      <c r="AC143" s="215">
        <v>0.238901590869977</v>
      </c>
      <c r="AD143" s="183">
        <v>9883</v>
      </c>
      <c r="AF143" s="198">
        <v>0.33203545730925998</v>
      </c>
      <c r="AG143" s="12">
        <v>2.25420719471485E-3</v>
      </c>
      <c r="AH143" s="12">
        <v>1.6546383598710999E-2</v>
      </c>
      <c r="AI143" s="215">
        <v>0.89163499947306102</v>
      </c>
      <c r="AJ143" s="183">
        <v>8585</v>
      </c>
      <c r="AL143" s="273">
        <v>0.29520000000000002</v>
      </c>
    </row>
    <row r="144" spans="1:38" ht="21" customHeight="1" x14ac:dyDescent="0.2">
      <c r="A144" s="175" t="s">
        <v>967</v>
      </c>
      <c r="B144" s="181" t="s">
        <v>440</v>
      </c>
      <c r="C144" s="181" t="s">
        <v>441</v>
      </c>
      <c r="D144" s="182" t="s">
        <v>442</v>
      </c>
      <c r="E144" s="181" t="s">
        <v>1</v>
      </c>
      <c r="F144" s="181" t="s">
        <v>2</v>
      </c>
      <c r="G144" s="181" t="s">
        <v>1316</v>
      </c>
      <c r="H144" s="198">
        <v>0.62817742449804292</v>
      </c>
      <c r="I144" s="12">
        <v>1.22030431654741E-2</v>
      </c>
      <c r="J144" s="12">
        <v>2.2698930999682202E-3</v>
      </c>
      <c r="K144" s="237">
        <v>7.6140567808965802E-8</v>
      </c>
      <c r="L144" s="183">
        <v>449889</v>
      </c>
      <c r="N144" s="198">
        <v>0.91038636163346609</v>
      </c>
      <c r="O144" s="12">
        <v>-8.3661481714999205E-3</v>
      </c>
      <c r="P144" s="12">
        <v>1.50977004707088E-2</v>
      </c>
      <c r="Q144" s="215">
        <v>0.57948718736803295</v>
      </c>
      <c r="R144" s="183">
        <v>27610</v>
      </c>
      <c r="T144" s="198">
        <v>0.77057943652629401</v>
      </c>
      <c r="U144" s="12">
        <v>3.8427944053701802E-3</v>
      </c>
      <c r="V144" s="12">
        <v>9.8368484445392201E-3</v>
      </c>
      <c r="W144" s="215">
        <v>0.69605374033215295</v>
      </c>
      <c r="X144" s="183">
        <v>29398</v>
      </c>
      <c r="Z144" s="198">
        <v>0.66233413414407694</v>
      </c>
      <c r="AA144" s="12">
        <v>-8.6006870142310392E-3</v>
      </c>
      <c r="AB144" s="12">
        <v>1.49813864964912E-2</v>
      </c>
      <c r="AC144" s="215">
        <v>0.56590586834233703</v>
      </c>
      <c r="AD144" s="183">
        <v>10772</v>
      </c>
      <c r="AF144" s="198">
        <v>0.81809366116076498</v>
      </c>
      <c r="AG144" s="12">
        <v>1.54494198676264E-2</v>
      </c>
      <c r="AH144" s="12">
        <v>1.9721370427603899E-2</v>
      </c>
      <c r="AI144" s="215">
        <v>0.43340123770099998</v>
      </c>
      <c r="AJ144" s="183">
        <v>8839</v>
      </c>
      <c r="AL144" s="273">
        <v>0.3846</v>
      </c>
    </row>
    <row r="145" spans="1:38" ht="21" customHeight="1" x14ac:dyDescent="0.2">
      <c r="A145" s="175" t="s">
        <v>967</v>
      </c>
      <c r="B145" s="181" t="s">
        <v>408</v>
      </c>
      <c r="C145" s="181" t="s">
        <v>409</v>
      </c>
      <c r="D145" s="182" t="s">
        <v>410</v>
      </c>
      <c r="E145" s="181" t="s">
        <v>4</v>
      </c>
      <c r="F145" s="181" t="s">
        <v>2</v>
      </c>
      <c r="G145" s="181" t="s">
        <v>1840</v>
      </c>
      <c r="H145" s="198">
        <v>0.139076388886333</v>
      </c>
      <c r="I145" s="12">
        <v>1.6732386749165599E-2</v>
      </c>
      <c r="J145" s="12">
        <v>3.3027745186140901E-3</v>
      </c>
      <c r="K145" s="237">
        <v>4.05919094302645E-7</v>
      </c>
      <c r="L145" s="183">
        <v>413041</v>
      </c>
      <c r="N145" s="198">
        <v>0.36274651103571598</v>
      </c>
      <c r="O145" s="12">
        <v>4.1470847188239098E-3</v>
      </c>
      <c r="P145" s="12">
        <v>8.9935801148240697E-3</v>
      </c>
      <c r="Q145" s="215">
        <v>0.64471530090389995</v>
      </c>
      <c r="R145" s="183">
        <v>27411</v>
      </c>
      <c r="T145" s="198">
        <v>0.149623072296974</v>
      </c>
      <c r="U145" s="12">
        <v>2.70379525980915E-2</v>
      </c>
      <c r="V145" s="12">
        <v>1.1664640460805399E-2</v>
      </c>
      <c r="W145" s="215">
        <v>2.0452508108860401E-2</v>
      </c>
      <c r="X145" s="183">
        <v>29282</v>
      </c>
      <c r="Z145" s="198">
        <v>0.22917285257512901</v>
      </c>
      <c r="AA145" s="12">
        <v>2.25060214105871E-2</v>
      </c>
      <c r="AB145" s="12">
        <v>1.7192956760914799E-2</v>
      </c>
      <c r="AC145" s="215">
        <v>0.190525662060817</v>
      </c>
      <c r="AD145" s="183">
        <v>9883</v>
      </c>
      <c r="AF145" s="198">
        <v>0.100764045649388</v>
      </c>
      <c r="AG145" s="12">
        <v>1.15614314102617E-2</v>
      </c>
      <c r="AH145" s="12">
        <v>2.5440082475178399E-2</v>
      </c>
      <c r="AI145" s="215">
        <v>0.64949971250566396</v>
      </c>
      <c r="AJ145" s="183">
        <v>8585</v>
      </c>
      <c r="AL145" s="273">
        <v>0.57469999999999999</v>
      </c>
    </row>
    <row r="146" spans="1:38" ht="21" customHeight="1" x14ac:dyDescent="0.2">
      <c r="A146" s="175" t="s">
        <v>967</v>
      </c>
      <c r="B146" s="181" t="s">
        <v>347</v>
      </c>
      <c r="C146" s="181" t="s">
        <v>348</v>
      </c>
      <c r="D146" s="182" t="s">
        <v>349</v>
      </c>
      <c r="E146" s="181" t="s">
        <v>1</v>
      </c>
      <c r="F146" s="181" t="s">
        <v>3</v>
      </c>
      <c r="G146" s="188" t="s">
        <v>113</v>
      </c>
      <c r="H146" s="198">
        <v>0.27547859009222297</v>
      </c>
      <c r="I146" s="12">
        <v>1.44136065844356E-2</v>
      </c>
      <c r="J146" s="12">
        <v>2.4755290782323201E-3</v>
      </c>
      <c r="K146" s="237">
        <v>5.79964377958714E-9</v>
      </c>
      <c r="L146" s="183">
        <v>449889</v>
      </c>
      <c r="N146" s="198">
        <v>0.21820096012314399</v>
      </c>
      <c r="O146" s="12">
        <v>3.1383250371648302E-3</v>
      </c>
      <c r="P146" s="12">
        <v>1.04734502433491E-2</v>
      </c>
      <c r="Q146" s="215">
        <v>0.76444736984726203</v>
      </c>
      <c r="R146" s="183">
        <v>27610</v>
      </c>
      <c r="T146" s="198">
        <v>0.57802993870507002</v>
      </c>
      <c r="U146" s="12">
        <v>-1.3239518552409599E-2</v>
      </c>
      <c r="V146" s="12">
        <v>1.5694184065418199E-2</v>
      </c>
      <c r="W146" s="215">
        <v>0.398896352444227</v>
      </c>
      <c r="X146" s="183">
        <v>8402</v>
      </c>
      <c r="Z146" s="198">
        <v>0.34049301903082102</v>
      </c>
      <c r="AA146" s="12">
        <v>3.6138499745507402E-3</v>
      </c>
      <c r="AB146" s="12">
        <v>1.46905945078072E-2</v>
      </c>
      <c r="AC146" s="215">
        <v>0.80568414393788002</v>
      </c>
      <c r="AD146" s="183">
        <v>10772</v>
      </c>
      <c r="AF146" s="198">
        <v>0.82170985371648397</v>
      </c>
      <c r="AG146" s="12">
        <v>1.9046278882166199E-3</v>
      </c>
      <c r="AH146" s="12">
        <v>1.9819734454197799E-2</v>
      </c>
      <c r="AI146" s="215">
        <v>0.92344309850176598</v>
      </c>
      <c r="AJ146" s="183">
        <v>8839</v>
      </c>
      <c r="AL146" s="273">
        <v>0.33650000000000002</v>
      </c>
    </row>
    <row r="147" spans="1:38" ht="21" customHeight="1" x14ac:dyDescent="0.2">
      <c r="A147" s="175" t="s">
        <v>967</v>
      </c>
      <c r="B147" s="181" t="s">
        <v>367</v>
      </c>
      <c r="C147" s="181" t="s">
        <v>368</v>
      </c>
      <c r="D147" s="182" t="s">
        <v>349</v>
      </c>
      <c r="E147" s="181" t="s">
        <v>2</v>
      </c>
      <c r="F147" s="181" t="s">
        <v>3</v>
      </c>
      <c r="G147" s="181" t="s">
        <v>1316</v>
      </c>
      <c r="H147" s="198">
        <v>0.275738544282919</v>
      </c>
      <c r="I147" s="12">
        <v>1.40665475693102E-2</v>
      </c>
      <c r="J147" s="12">
        <v>2.6453596482101998E-3</v>
      </c>
      <c r="K147" s="237">
        <v>1.0523597967681601E-7</v>
      </c>
      <c r="L147" s="183">
        <v>393470</v>
      </c>
      <c r="N147" s="198">
        <v>0.217317925637941</v>
      </c>
      <c r="O147" s="12">
        <v>1.1556387399416701E-2</v>
      </c>
      <c r="P147" s="12">
        <v>1.14252040977129E-2</v>
      </c>
      <c r="Q147" s="215">
        <v>0.31178582931490401</v>
      </c>
      <c r="R147" s="183">
        <v>23278</v>
      </c>
      <c r="T147" s="198">
        <v>0.58439518875957996</v>
      </c>
      <c r="U147" s="12">
        <v>-4.0296921708453297E-3</v>
      </c>
      <c r="V147" s="12">
        <v>1.7228721874230302E-2</v>
      </c>
      <c r="W147" s="215">
        <v>0.81506738414031699</v>
      </c>
      <c r="X147" s="183">
        <v>7046</v>
      </c>
      <c r="Z147" s="198">
        <v>0.37426061154002399</v>
      </c>
      <c r="AA147" s="12">
        <v>2.2165764644457499E-2</v>
      </c>
      <c r="AB147" s="12">
        <v>2.12341764397301E-2</v>
      </c>
      <c r="AC147" s="215">
        <v>0.296544561627758</v>
      </c>
      <c r="AD147" s="183">
        <v>4922</v>
      </c>
      <c r="AF147" s="198">
        <v>0.82274723348940404</v>
      </c>
      <c r="AG147" s="12">
        <v>8.5945829964579196E-3</v>
      </c>
      <c r="AH147" s="12">
        <v>2.0738298848745E-2</v>
      </c>
      <c r="AI147" s="215">
        <v>0.678558875867591</v>
      </c>
      <c r="AJ147" s="183">
        <v>8116</v>
      </c>
      <c r="AL147" s="273">
        <v>0.85880000000000001</v>
      </c>
    </row>
    <row r="148" spans="1:38" ht="21" customHeight="1" x14ac:dyDescent="0.2">
      <c r="A148" s="175" t="s">
        <v>967</v>
      </c>
      <c r="B148" s="181" t="s">
        <v>460</v>
      </c>
      <c r="C148" s="181" t="s">
        <v>461</v>
      </c>
      <c r="D148" s="182" t="s">
        <v>462</v>
      </c>
      <c r="E148" s="181" t="s">
        <v>1</v>
      </c>
      <c r="F148" s="181" t="s">
        <v>3</v>
      </c>
      <c r="G148" s="181" t="s">
        <v>1316</v>
      </c>
      <c r="H148" s="198">
        <v>0.61581376393732701</v>
      </c>
      <c r="I148" s="12">
        <v>1.1309786099972199E-2</v>
      </c>
      <c r="J148" s="12">
        <v>2.25736270367892E-3</v>
      </c>
      <c r="K148" s="237">
        <v>5.4380072008518796E-7</v>
      </c>
      <c r="L148" s="183">
        <v>449889</v>
      </c>
      <c r="N148" s="198">
        <v>0.420393030894603</v>
      </c>
      <c r="O148" s="12">
        <v>5.2720163211102296E-3</v>
      </c>
      <c r="P148" s="12">
        <v>8.7662357809652394E-3</v>
      </c>
      <c r="Q148" s="215">
        <v>0.54757343745734</v>
      </c>
      <c r="R148" s="183">
        <v>27610</v>
      </c>
      <c r="T148" s="198">
        <v>0.72548198417043608</v>
      </c>
      <c r="U148" s="12">
        <v>2.0112897685831799E-2</v>
      </c>
      <c r="V148" s="12">
        <v>1.7355725154423799E-2</v>
      </c>
      <c r="W148" s="215">
        <v>0.246512268442662</v>
      </c>
      <c r="X148" s="183">
        <v>8402</v>
      </c>
      <c r="Z148" s="198">
        <v>0.53500423635350902</v>
      </c>
      <c r="AA148" s="12">
        <v>-3.3959009835962E-3</v>
      </c>
      <c r="AB148" s="12">
        <v>1.39266159008243E-2</v>
      </c>
      <c r="AC148" s="215">
        <v>0.80735279525201897</v>
      </c>
      <c r="AD148" s="183">
        <v>10772</v>
      </c>
      <c r="AF148" s="198">
        <v>0.83364165086548303</v>
      </c>
      <c r="AG148" s="12">
        <v>-3.44386741962791E-2</v>
      </c>
      <c r="AH148" s="12">
        <v>2.0359025502775099E-2</v>
      </c>
      <c r="AI148" s="215">
        <v>9.0728389552291497E-2</v>
      </c>
      <c r="AJ148" s="183">
        <v>8839</v>
      </c>
      <c r="AL148" s="273">
        <v>0.15870000000000001</v>
      </c>
    </row>
    <row r="149" spans="1:38" ht="21" customHeight="1" x14ac:dyDescent="0.2">
      <c r="A149" s="175" t="s">
        <v>967</v>
      </c>
      <c r="B149" s="181" t="s">
        <v>123</v>
      </c>
      <c r="C149" s="181" t="s">
        <v>124</v>
      </c>
      <c r="D149" s="182" t="s">
        <v>125</v>
      </c>
      <c r="E149" s="181" t="s">
        <v>2</v>
      </c>
      <c r="F149" s="181" t="s">
        <v>4</v>
      </c>
      <c r="G149" s="181" t="s">
        <v>1316</v>
      </c>
      <c r="H149" s="198">
        <v>0.58236133233218701</v>
      </c>
      <c r="I149" s="12">
        <v>1.7315100316809998E-2</v>
      </c>
      <c r="J149" s="12">
        <v>2.3555503956700398E-3</v>
      </c>
      <c r="K149" s="237">
        <v>1.9707381913644801E-13</v>
      </c>
      <c r="L149" s="183">
        <v>399209</v>
      </c>
      <c r="N149" s="198">
        <v>0.92966114286943324</v>
      </c>
      <c r="O149" s="12">
        <v>-3.0745713954823201E-2</v>
      </c>
      <c r="P149" s="12">
        <v>2.0352068878243701E-2</v>
      </c>
      <c r="Q149" s="215">
        <v>0.13086686249212201</v>
      </c>
      <c r="R149" s="183">
        <v>19760</v>
      </c>
      <c r="T149" s="198">
        <v>0.69880626042587901</v>
      </c>
      <c r="U149" s="12">
        <v>2.2692327076228799E-2</v>
      </c>
      <c r="V149" s="12">
        <v>9.0808392240616306E-3</v>
      </c>
      <c r="W149" s="215">
        <v>1.2457102330619699E-2</v>
      </c>
      <c r="X149" s="183">
        <v>29398</v>
      </c>
      <c r="Z149" s="198">
        <v>0.72967634246193802</v>
      </c>
      <c r="AA149" s="12">
        <v>1.3791263878192199E-2</v>
      </c>
      <c r="AB149" s="12">
        <v>1.6208601539670499E-2</v>
      </c>
      <c r="AC149" s="215">
        <v>0.39484667552936697</v>
      </c>
      <c r="AD149" s="183">
        <v>10772</v>
      </c>
      <c r="AF149" s="198">
        <v>0.71915239540672005</v>
      </c>
      <c r="AG149" s="12">
        <v>1.8719703179357E-3</v>
      </c>
      <c r="AH149" s="12">
        <v>1.7075024429476501E-2</v>
      </c>
      <c r="AI149" s="215">
        <v>0.912701173705875</v>
      </c>
      <c r="AJ149" s="183">
        <v>8839</v>
      </c>
      <c r="AL149" s="273">
        <v>0.13730000000000001</v>
      </c>
    </row>
    <row r="150" spans="1:38" ht="21" customHeight="1" x14ac:dyDescent="0.2">
      <c r="A150" s="175" t="s">
        <v>967</v>
      </c>
      <c r="B150" s="181" t="s">
        <v>428</v>
      </c>
      <c r="C150" s="181" t="s">
        <v>429</v>
      </c>
      <c r="D150" s="182" t="s">
        <v>430</v>
      </c>
      <c r="E150" s="181" t="s">
        <v>3</v>
      </c>
      <c r="F150" s="181" t="s">
        <v>1</v>
      </c>
      <c r="G150" s="181" t="s">
        <v>1316</v>
      </c>
      <c r="H150" s="198">
        <v>0.913038423539278</v>
      </c>
      <c r="I150" s="12">
        <v>1.6857226391398399E-2</v>
      </c>
      <c r="J150" s="12">
        <v>3.8364405334121898E-3</v>
      </c>
      <c r="K150" s="237">
        <v>1.11296273619751E-5</v>
      </c>
      <c r="L150" s="183">
        <v>448374</v>
      </c>
      <c r="N150" s="198">
        <v>0.81596765697211104</v>
      </c>
      <c r="O150" s="12">
        <v>8.1924918863996304E-3</v>
      </c>
      <c r="P150" s="12">
        <v>1.1087172618060699E-2</v>
      </c>
      <c r="Q150" s="215">
        <v>0.45995786122281301</v>
      </c>
      <c r="R150" s="183">
        <v>27610</v>
      </c>
      <c r="T150" s="198">
        <v>0.79771630825226203</v>
      </c>
      <c r="U150" s="12">
        <v>3.00891288883346E-2</v>
      </c>
      <c r="V150" s="12">
        <v>1.0384182381268E-2</v>
      </c>
      <c r="W150" s="12">
        <v>3.7603884167498902E-3</v>
      </c>
      <c r="X150" s="183">
        <v>29398</v>
      </c>
      <c r="Z150" s="198">
        <v>0.85793179363163796</v>
      </c>
      <c r="AA150" s="12">
        <v>3.5718716201384601E-2</v>
      </c>
      <c r="AB150" s="12">
        <v>1.9719487401802599E-2</v>
      </c>
      <c r="AC150" s="215">
        <v>7.0088081431562699E-2</v>
      </c>
      <c r="AD150" s="183">
        <v>10772</v>
      </c>
      <c r="AF150" s="198">
        <v>0.84336702692612298</v>
      </c>
      <c r="AG150" s="12">
        <v>2.84896959256642E-2</v>
      </c>
      <c r="AH150" s="12">
        <v>2.0779538054848602E-2</v>
      </c>
      <c r="AI150" s="215">
        <v>0.17036071592287799</v>
      </c>
      <c r="AJ150" s="183">
        <v>8839</v>
      </c>
      <c r="AL150" s="273">
        <v>0.50190000000000001</v>
      </c>
    </row>
    <row r="151" spans="1:38" ht="21" customHeight="1" x14ac:dyDescent="0.2">
      <c r="A151" s="175" t="s">
        <v>967</v>
      </c>
      <c r="B151" s="181" t="s">
        <v>265</v>
      </c>
      <c r="C151" s="181" t="s">
        <v>266</v>
      </c>
      <c r="D151" s="182" t="s">
        <v>267</v>
      </c>
      <c r="E151" s="181" t="s">
        <v>1</v>
      </c>
      <c r="F151" s="181" t="s">
        <v>3</v>
      </c>
      <c r="G151" s="181" t="s">
        <v>1316</v>
      </c>
      <c r="H151" s="198">
        <v>0.27535308520967905</v>
      </c>
      <c r="I151" s="12">
        <v>1.7901343588646899E-2</v>
      </c>
      <c r="J151" s="12">
        <v>2.8367058118988699E-3</v>
      </c>
      <c r="K151" s="237">
        <v>2.7793808298937599E-10</v>
      </c>
      <c r="L151" s="183">
        <v>337802</v>
      </c>
      <c r="N151" s="198">
        <v>0.57375391813547005</v>
      </c>
      <c r="O151" s="12">
        <v>1.38332525714569E-2</v>
      </c>
      <c r="P151" s="12">
        <v>1.51078111634186E-2</v>
      </c>
      <c r="Q151" s="215">
        <v>0.35985795443105401</v>
      </c>
      <c r="R151" s="183">
        <v>13730</v>
      </c>
      <c r="T151" s="198">
        <v>0.36896957088917604</v>
      </c>
      <c r="U151" s="12">
        <v>1.03349354332249E-3</v>
      </c>
      <c r="V151" s="12">
        <v>8.6265160994386803E-3</v>
      </c>
      <c r="W151" s="215">
        <v>0.90463819204836504</v>
      </c>
      <c r="X151" s="183">
        <v>29398</v>
      </c>
      <c r="Z151" s="198">
        <v>0.46938629511697005</v>
      </c>
      <c r="AA151" s="12">
        <v>1.41126522522132E-2</v>
      </c>
      <c r="AB151" s="12">
        <v>1.5690326661984898E-2</v>
      </c>
      <c r="AC151" s="215">
        <v>0.36841342628288398</v>
      </c>
      <c r="AD151" s="183">
        <v>10772</v>
      </c>
      <c r="AF151" s="198">
        <v>0.72167535479126599</v>
      </c>
      <c r="AG151" s="12">
        <v>7.6614499234036399E-3</v>
      </c>
      <c r="AH151" s="12">
        <v>1.74955339641738E-2</v>
      </c>
      <c r="AI151" s="215">
        <v>0.66145232822664202</v>
      </c>
      <c r="AJ151" s="183">
        <v>8839</v>
      </c>
      <c r="AL151" s="273">
        <v>0.48139999999999999</v>
      </c>
    </row>
    <row r="152" spans="1:38" ht="21" customHeight="1" x14ac:dyDescent="0.2">
      <c r="A152" s="175" t="s">
        <v>967</v>
      </c>
      <c r="B152" s="181" t="s">
        <v>374</v>
      </c>
      <c r="C152" s="181" t="s">
        <v>375</v>
      </c>
      <c r="D152" s="182" t="s">
        <v>376</v>
      </c>
      <c r="E152" s="181" t="s">
        <v>2</v>
      </c>
      <c r="F152" s="181" t="s">
        <v>4</v>
      </c>
      <c r="G152" s="181" t="s">
        <v>1316</v>
      </c>
      <c r="H152" s="198">
        <v>0.32501669547120499</v>
      </c>
      <c r="I152" s="12">
        <v>1.4433674143305901E-2</v>
      </c>
      <c r="J152" s="12">
        <v>2.7280737629481202E-3</v>
      </c>
      <c r="K152" s="237">
        <v>1.2178700420406201E-7</v>
      </c>
      <c r="L152" s="183">
        <v>345964</v>
      </c>
      <c r="N152" s="198">
        <v>0.82441502215517204</v>
      </c>
      <c r="O152" s="12">
        <v>1.54485048426211E-2</v>
      </c>
      <c r="P152" s="12">
        <v>1.27055076734446E-2</v>
      </c>
      <c r="Q152" s="215">
        <v>0.22402667450766101</v>
      </c>
      <c r="R152" s="183">
        <v>23200</v>
      </c>
      <c r="T152" s="198">
        <v>0.35209335537190101</v>
      </c>
      <c r="U152" s="12">
        <v>-1.1403857008843901E-3</v>
      </c>
      <c r="V152" s="12">
        <v>8.7749181458101292E-3</v>
      </c>
      <c r="W152" s="215">
        <v>0.89659831356229103</v>
      </c>
      <c r="X152" s="183">
        <v>29282</v>
      </c>
      <c r="Z152" s="198">
        <v>0.34044522807581101</v>
      </c>
      <c r="AA152" s="12">
        <v>2.28372649904913E-2</v>
      </c>
      <c r="AB152" s="12">
        <v>2.77706916413047E-2</v>
      </c>
      <c r="AC152" s="215">
        <v>0.41087697514807398</v>
      </c>
      <c r="AD152" s="183">
        <v>3113</v>
      </c>
      <c r="AF152" s="198">
        <v>0.253255154455445</v>
      </c>
      <c r="AG152" s="12">
        <v>6.5062402491927601E-3</v>
      </c>
      <c r="AH152" s="12">
        <v>1.7829411081427202E-2</v>
      </c>
      <c r="AI152" s="215">
        <v>0.715173990064362</v>
      </c>
      <c r="AJ152" s="183">
        <v>8585</v>
      </c>
      <c r="AL152" s="273">
        <v>0.59699999999999998</v>
      </c>
    </row>
    <row r="153" spans="1:38" ht="21" customHeight="1" x14ac:dyDescent="0.2">
      <c r="A153" s="175" t="s">
        <v>967</v>
      </c>
      <c r="B153" s="181" t="s">
        <v>434</v>
      </c>
      <c r="C153" s="181" t="s">
        <v>435</v>
      </c>
      <c r="D153" s="182" t="s">
        <v>436</v>
      </c>
      <c r="E153" s="181" t="s">
        <v>3</v>
      </c>
      <c r="F153" s="181" t="s">
        <v>4</v>
      </c>
      <c r="G153" s="181" t="s">
        <v>1316</v>
      </c>
      <c r="H153" s="198">
        <v>0.506697062163325</v>
      </c>
      <c r="I153" s="12">
        <v>1.21743302590146E-2</v>
      </c>
      <c r="J153" s="12">
        <v>3.0199718317248801E-3</v>
      </c>
      <c r="K153" s="237">
        <v>5.54756110451563E-5</v>
      </c>
      <c r="L153" s="183">
        <v>241702</v>
      </c>
      <c r="N153" s="198">
        <v>0.29455352854585204</v>
      </c>
      <c r="O153" s="12">
        <v>2.5304263756624201E-3</v>
      </c>
      <c r="P153" s="12">
        <v>2.2262279537014401E-2</v>
      </c>
      <c r="Q153" s="215">
        <v>0.90950391511119</v>
      </c>
      <c r="R153" s="183">
        <v>10054</v>
      </c>
      <c r="T153" s="198">
        <v>0.42840890798939801</v>
      </c>
      <c r="U153" s="12">
        <v>7.1373047473120704E-3</v>
      </c>
      <c r="V153" s="12">
        <v>2.7573647997674099E-2</v>
      </c>
      <c r="W153" s="215">
        <v>0.79575472855409202</v>
      </c>
      <c r="X153" s="183">
        <v>2641</v>
      </c>
      <c r="Z153" s="198">
        <v>0.46825781586251103</v>
      </c>
      <c r="AA153" s="12">
        <v>1.7647337295553799E-2</v>
      </c>
      <c r="AB153" s="12">
        <v>1.6819877399177102E-2</v>
      </c>
      <c r="AC153" s="215">
        <v>0.29408821451566902</v>
      </c>
      <c r="AD153" s="183">
        <v>9368</v>
      </c>
      <c r="AF153" s="198">
        <v>0.61667823040186398</v>
      </c>
      <c r="AG153" s="12">
        <v>1.9718686592212601E-2</v>
      </c>
      <c r="AH153" s="12">
        <v>1.63673945442275E-2</v>
      </c>
      <c r="AI153" s="215">
        <v>0.228298222747392</v>
      </c>
      <c r="AJ153" s="183">
        <v>8585</v>
      </c>
      <c r="AL153" s="273">
        <v>0.96660000000000001</v>
      </c>
    </row>
    <row r="154" spans="1:38" ht="21" customHeight="1" x14ac:dyDescent="0.2">
      <c r="A154" s="175" t="s">
        <v>967</v>
      </c>
      <c r="B154" s="181" t="s">
        <v>156</v>
      </c>
      <c r="C154" s="181" t="s">
        <v>157</v>
      </c>
      <c r="D154" s="182" t="s">
        <v>128</v>
      </c>
      <c r="E154" s="181" t="s">
        <v>1</v>
      </c>
      <c r="F154" s="181" t="s">
        <v>3</v>
      </c>
      <c r="G154" s="181" t="s">
        <v>1316</v>
      </c>
      <c r="H154" s="198">
        <v>0.52109162036413403</v>
      </c>
      <c r="I154" s="12">
        <v>1.2993256072699799E-2</v>
      </c>
      <c r="J154" s="12">
        <v>2.1929125486000998E-3</v>
      </c>
      <c r="K154" s="237">
        <v>3.1208148149305298E-9</v>
      </c>
      <c r="L154" s="183">
        <v>449889</v>
      </c>
      <c r="N154" s="198">
        <v>0.61961278761318406</v>
      </c>
      <c r="O154" s="12">
        <v>-8.36410039289667E-4</v>
      </c>
      <c r="P154" s="12">
        <v>8.8579892997757408E-3</v>
      </c>
      <c r="Q154" s="215">
        <v>0.92477205960388398</v>
      </c>
      <c r="R154" s="183">
        <v>27610</v>
      </c>
      <c r="T154" s="198">
        <v>0.502279003299544</v>
      </c>
      <c r="U154" s="12">
        <v>1.2350153673262999E-3</v>
      </c>
      <c r="V154" s="12">
        <v>8.3419712653321904E-3</v>
      </c>
      <c r="W154" s="215">
        <v>0.88230458382532195</v>
      </c>
      <c r="X154" s="183">
        <v>29398</v>
      </c>
      <c r="Z154" s="198">
        <v>0.46173762189008505</v>
      </c>
      <c r="AA154" s="12">
        <v>1.50078869719199E-2</v>
      </c>
      <c r="AB154" s="12">
        <v>1.39711221409567E-2</v>
      </c>
      <c r="AC154" s="215">
        <v>0.28272960236827599</v>
      </c>
      <c r="AD154" s="183">
        <v>10772</v>
      </c>
      <c r="AF154" s="198">
        <v>0.40238214560470598</v>
      </c>
      <c r="AG154" s="12">
        <v>-8.6921705910291396E-3</v>
      </c>
      <c r="AH154" s="12">
        <v>1.5648296694204301E-2</v>
      </c>
      <c r="AI154" s="215">
        <v>0.57857273388902597</v>
      </c>
      <c r="AJ154" s="183">
        <v>8839</v>
      </c>
      <c r="AL154" s="273">
        <v>0.20530000000000001</v>
      </c>
    </row>
    <row r="155" spans="1:38" ht="21" customHeight="1" x14ac:dyDescent="0.2">
      <c r="A155" s="175" t="s">
        <v>967</v>
      </c>
      <c r="B155" s="181" t="s">
        <v>126</v>
      </c>
      <c r="C155" s="181" t="s">
        <v>127</v>
      </c>
      <c r="D155" s="182" t="s">
        <v>128</v>
      </c>
      <c r="E155" s="181" t="s">
        <v>3</v>
      </c>
      <c r="F155" s="181" t="s">
        <v>2</v>
      </c>
      <c r="G155" s="181" t="s">
        <v>1316</v>
      </c>
      <c r="H155" s="198">
        <v>0.35107344200100299</v>
      </c>
      <c r="I155" s="12">
        <v>1.6338640660578801E-2</v>
      </c>
      <c r="J155" s="12">
        <v>2.3422173841754698E-3</v>
      </c>
      <c r="K155" s="237">
        <v>3.0431934998097401E-12</v>
      </c>
      <c r="L155" s="183">
        <v>426766</v>
      </c>
      <c r="N155" s="198">
        <v>9.3456715067005036E-2</v>
      </c>
      <c r="O155" s="12">
        <v>1.56727487010772E-2</v>
      </c>
      <c r="P155" s="12">
        <v>1.49163913265305E-2</v>
      </c>
      <c r="Q155" s="215">
        <v>0.293393428930601</v>
      </c>
      <c r="R155" s="183">
        <v>27610</v>
      </c>
      <c r="T155" s="198">
        <v>0.24247422668208696</v>
      </c>
      <c r="U155" s="12">
        <v>9.4819897748719495E-4</v>
      </c>
      <c r="V155" s="12">
        <v>9.5663481003333307E-3</v>
      </c>
      <c r="W155" s="215">
        <v>0.921044440557651</v>
      </c>
      <c r="X155" s="183">
        <v>29398</v>
      </c>
      <c r="Z155" s="198">
        <v>0.222684095525436</v>
      </c>
      <c r="AA155" s="12">
        <v>1.9177865771640601E-2</v>
      </c>
      <c r="AB155" s="12">
        <v>1.6659395097441E-2</v>
      </c>
      <c r="AC155" s="215">
        <v>0.24966057831605301</v>
      </c>
      <c r="AD155" s="183">
        <v>10772</v>
      </c>
      <c r="AF155" s="198">
        <v>9.8208577554022014E-2</v>
      </c>
      <c r="AG155" s="12">
        <v>1.6843696858308099E-3</v>
      </c>
      <c r="AH155" s="12">
        <v>2.5821654705267299E-2</v>
      </c>
      <c r="AI155" s="215">
        <v>0.94799016164837202</v>
      </c>
      <c r="AJ155" s="183">
        <v>8839</v>
      </c>
      <c r="AL155" s="273">
        <v>0.64900000000000002</v>
      </c>
    </row>
    <row r="156" spans="1:38" ht="21" customHeight="1" x14ac:dyDescent="0.2">
      <c r="A156" s="175" t="s">
        <v>967</v>
      </c>
      <c r="B156" s="181" t="s">
        <v>182</v>
      </c>
      <c r="C156" s="181" t="s">
        <v>183</v>
      </c>
      <c r="D156" s="182" t="s">
        <v>128</v>
      </c>
      <c r="E156" s="181" t="s">
        <v>1</v>
      </c>
      <c r="F156" s="181" t="s">
        <v>3</v>
      </c>
      <c r="G156" s="181" t="s">
        <v>1316</v>
      </c>
      <c r="H156" s="198">
        <v>0.58693927400981094</v>
      </c>
      <c r="I156" s="12">
        <v>1.2118169228173201E-2</v>
      </c>
      <c r="J156" s="12">
        <v>2.2259228258787599E-3</v>
      </c>
      <c r="K156" s="237">
        <v>5.2064972820073597E-8</v>
      </c>
      <c r="L156" s="183">
        <v>449889</v>
      </c>
      <c r="N156" s="198">
        <v>0.92030986874683096</v>
      </c>
      <c r="O156" s="12">
        <v>-1.1380493610606701E-2</v>
      </c>
      <c r="P156" s="12">
        <v>1.6047979726581899E-2</v>
      </c>
      <c r="Q156" s="215">
        <v>0.478228738023041</v>
      </c>
      <c r="R156" s="183">
        <v>27610</v>
      </c>
      <c r="T156" s="198">
        <v>0.72599431406898396</v>
      </c>
      <c r="U156" s="12">
        <v>2.0897723692814701E-3</v>
      </c>
      <c r="V156" s="12">
        <v>9.2689696119397091E-3</v>
      </c>
      <c r="W156" s="215">
        <v>0.82162223854808303</v>
      </c>
      <c r="X156" s="183">
        <v>29398</v>
      </c>
      <c r="Z156" s="198">
        <v>0.73929397298551802</v>
      </c>
      <c r="AA156" s="12">
        <v>2.7684232215625899E-2</v>
      </c>
      <c r="AB156" s="12">
        <v>1.5857100022068599E-2</v>
      </c>
      <c r="AC156" s="215">
        <v>8.0835768945713302E-2</v>
      </c>
      <c r="AD156" s="183">
        <v>10772</v>
      </c>
      <c r="AF156" s="198">
        <v>0.78168940049779401</v>
      </c>
      <c r="AG156" s="12">
        <v>-1.0429655389367401E-2</v>
      </c>
      <c r="AH156" s="12">
        <v>1.8416716702963E-2</v>
      </c>
      <c r="AI156" s="215">
        <v>0.57117994323532795</v>
      </c>
      <c r="AJ156" s="183">
        <v>8839</v>
      </c>
      <c r="AL156" s="273">
        <v>0.22939999999999999</v>
      </c>
    </row>
    <row r="157" spans="1:38" ht="21" customHeight="1" x14ac:dyDescent="0.2">
      <c r="A157" s="175" t="s">
        <v>967</v>
      </c>
      <c r="B157" s="181" t="s">
        <v>268</v>
      </c>
      <c r="C157" s="181" t="s">
        <v>269</v>
      </c>
      <c r="D157" s="182" t="s">
        <v>270</v>
      </c>
      <c r="E157" s="181" t="s">
        <v>1</v>
      </c>
      <c r="F157" s="181" t="s">
        <v>3</v>
      </c>
      <c r="G157" s="181" t="s">
        <v>1316</v>
      </c>
      <c r="H157" s="198">
        <v>0.78206811996737002</v>
      </c>
      <c r="I157" s="12">
        <v>1.40006057137925E-2</v>
      </c>
      <c r="J157" s="12">
        <v>2.6253861324047299E-3</v>
      </c>
      <c r="K157" s="237">
        <v>9.6720657419041502E-8</v>
      </c>
      <c r="L157" s="183">
        <v>449889</v>
      </c>
      <c r="N157" s="198">
        <v>0.47250023831944898</v>
      </c>
      <c r="O157" s="12">
        <v>2.04227367232129E-2</v>
      </c>
      <c r="P157" s="12">
        <v>8.6231607042588695E-3</v>
      </c>
      <c r="Q157" s="215">
        <v>1.7867209167654701E-2</v>
      </c>
      <c r="R157" s="183">
        <v>27610</v>
      </c>
      <c r="T157" s="198">
        <v>0.72973705462985006</v>
      </c>
      <c r="U157" s="12">
        <v>5.3437143313852298E-2</v>
      </c>
      <c r="V157" s="12">
        <v>1.7466783035066501E-2</v>
      </c>
      <c r="W157" s="12">
        <v>2.2181187475620802E-3</v>
      </c>
      <c r="X157" s="183">
        <v>8402</v>
      </c>
      <c r="Z157" s="198">
        <v>0.63097857027478599</v>
      </c>
      <c r="AA157" s="12">
        <v>1.00725135921035E-2</v>
      </c>
      <c r="AB157" s="12">
        <v>1.45054432010482E-2</v>
      </c>
      <c r="AC157" s="215">
        <v>0.48743425357751802</v>
      </c>
      <c r="AD157" s="183">
        <v>10772</v>
      </c>
      <c r="AF157" s="198">
        <v>0.58022890926575399</v>
      </c>
      <c r="AG157" s="12">
        <v>1.24758052104476E-2</v>
      </c>
      <c r="AH157" s="12">
        <v>1.5312780967409401E-2</v>
      </c>
      <c r="AI157" s="215">
        <v>0.41522601073815002</v>
      </c>
      <c r="AJ157" s="183">
        <v>8839</v>
      </c>
      <c r="AL157" s="273">
        <v>0.23519999999999999</v>
      </c>
    </row>
    <row r="158" spans="1:38" ht="21" customHeight="1" x14ac:dyDescent="0.2">
      <c r="A158" s="175" t="s">
        <v>967</v>
      </c>
      <c r="B158" s="181" t="s">
        <v>190</v>
      </c>
      <c r="C158" s="181" t="s">
        <v>191</v>
      </c>
      <c r="D158" s="182" t="s">
        <v>192</v>
      </c>
      <c r="E158" s="181" t="s">
        <v>2</v>
      </c>
      <c r="F158" s="181" t="s">
        <v>4</v>
      </c>
      <c r="G158" s="181" t="s">
        <v>1316</v>
      </c>
      <c r="H158" s="198">
        <v>0.47251467442393902</v>
      </c>
      <c r="I158" s="12">
        <v>1.38625442593956E-2</v>
      </c>
      <c r="J158" s="12">
        <v>2.3269563076114001E-3</v>
      </c>
      <c r="K158" s="237">
        <v>2.56326393093521E-9</v>
      </c>
      <c r="L158" s="183">
        <v>405469</v>
      </c>
      <c r="N158" s="198">
        <v>0.64765025213746208</v>
      </c>
      <c r="O158" s="12">
        <v>-7.0325196320380296E-3</v>
      </c>
      <c r="P158" s="12">
        <v>9.63548648910704E-3</v>
      </c>
      <c r="Q158" s="215">
        <v>0.46547808271299002</v>
      </c>
      <c r="R158" s="183">
        <v>24094</v>
      </c>
      <c r="T158" s="198">
        <v>0.36385603802979805</v>
      </c>
      <c r="U158" s="12">
        <v>1.35432186236429E-2</v>
      </c>
      <c r="V158" s="12">
        <v>8.6327130227885698E-3</v>
      </c>
      <c r="W158" s="215">
        <v>0.116688650827994</v>
      </c>
      <c r="X158" s="183">
        <v>29398</v>
      </c>
      <c r="Z158" s="198">
        <v>0.52937484645376898</v>
      </c>
      <c r="AA158" s="12">
        <v>1.8950559072554701E-2</v>
      </c>
      <c r="AB158" s="12">
        <v>1.39258611924933E-2</v>
      </c>
      <c r="AC158" s="215">
        <v>0.173571291627442</v>
      </c>
      <c r="AD158" s="183">
        <v>10772</v>
      </c>
      <c r="AF158" s="198">
        <v>0.31135292026625105</v>
      </c>
      <c r="AG158" s="12">
        <v>5.7977355107186098E-3</v>
      </c>
      <c r="AH158" s="12">
        <v>1.82960837416185E-2</v>
      </c>
      <c r="AI158" s="215">
        <v>0.75133165161924398</v>
      </c>
      <c r="AJ158" s="183">
        <v>7061</v>
      </c>
      <c r="AL158" s="273">
        <v>0.33329999999999999</v>
      </c>
    </row>
    <row r="159" spans="1:38" ht="21" customHeight="1" x14ac:dyDescent="0.2">
      <c r="A159" s="175" t="s">
        <v>967</v>
      </c>
      <c r="B159" s="181" t="s">
        <v>263</v>
      </c>
      <c r="C159" s="181" t="s">
        <v>264</v>
      </c>
      <c r="D159" s="182" t="s">
        <v>192</v>
      </c>
      <c r="E159" s="181" t="s">
        <v>3</v>
      </c>
      <c r="F159" s="181" t="s">
        <v>1</v>
      </c>
      <c r="G159" s="188" t="s">
        <v>113</v>
      </c>
      <c r="H159" s="198">
        <v>0.47258264440638398</v>
      </c>
      <c r="I159" s="12">
        <v>1.23412473215416E-2</v>
      </c>
      <c r="J159" s="12">
        <v>2.3141358364529001E-3</v>
      </c>
      <c r="K159" s="237">
        <v>9.6612302911786805E-8</v>
      </c>
      <c r="L159" s="183">
        <v>409878</v>
      </c>
      <c r="N159" s="198">
        <v>0.62358693936740694</v>
      </c>
      <c r="O159" s="12">
        <v>-1.10789968316029E-2</v>
      </c>
      <c r="P159" s="12">
        <v>8.9131697469464095E-3</v>
      </c>
      <c r="Q159" s="215">
        <v>0.21387085831421701</v>
      </c>
      <c r="R159" s="183">
        <v>27411</v>
      </c>
      <c r="T159" s="198">
        <v>0.36585094996926404</v>
      </c>
      <c r="U159" s="12">
        <v>1.52653677332532E-2</v>
      </c>
      <c r="V159" s="12">
        <v>8.6357814157532794E-3</v>
      </c>
      <c r="W159" s="215">
        <v>7.7113066477706202E-2</v>
      </c>
      <c r="X159" s="183">
        <v>29282</v>
      </c>
      <c r="Z159" s="198">
        <v>0.52645694677729393</v>
      </c>
      <c r="AA159" s="12">
        <v>2.6885981028214299E-2</v>
      </c>
      <c r="AB159" s="12">
        <v>1.4563435236001499E-2</v>
      </c>
      <c r="AC159" s="215">
        <v>6.4873468012383098E-2</v>
      </c>
      <c r="AD159" s="183">
        <v>9883</v>
      </c>
      <c r="AF159" s="198">
        <v>0.30506585451368695</v>
      </c>
      <c r="AG159" s="12">
        <v>1.7461642109732601E-2</v>
      </c>
      <c r="AH159" s="12">
        <v>1.6600549943406599E-2</v>
      </c>
      <c r="AI159" s="215">
        <v>0.292858599382947</v>
      </c>
      <c r="AJ159" s="183">
        <v>8585</v>
      </c>
      <c r="AL159" s="273">
        <v>0.10589999999999999</v>
      </c>
    </row>
    <row r="160" spans="1:38" ht="21" customHeight="1" x14ac:dyDescent="0.2">
      <c r="A160" s="175" t="s">
        <v>967</v>
      </c>
      <c r="B160" s="181" t="s">
        <v>173</v>
      </c>
      <c r="C160" s="181" t="s">
        <v>174</v>
      </c>
      <c r="D160" s="182" t="s">
        <v>175</v>
      </c>
      <c r="E160" s="181" t="s">
        <v>4</v>
      </c>
      <c r="F160" s="181" t="s">
        <v>2</v>
      </c>
      <c r="G160" s="181" t="s">
        <v>1316</v>
      </c>
      <c r="H160" s="198">
        <v>0.26307490369402198</v>
      </c>
      <c r="I160" s="12">
        <v>1.6107819606332199E-2</v>
      </c>
      <c r="J160" s="12">
        <v>2.5221283608553901E-3</v>
      </c>
      <c r="K160" s="237">
        <v>1.6961689938495001E-10</v>
      </c>
      <c r="L160" s="183">
        <v>449889</v>
      </c>
      <c r="N160" s="198">
        <v>0.235669847578899</v>
      </c>
      <c r="O160" s="12">
        <v>-9.9389291834305997E-3</v>
      </c>
      <c r="P160" s="12">
        <v>1.0528217748303899E-2</v>
      </c>
      <c r="Q160" s="215">
        <v>0.34515549351457903</v>
      </c>
      <c r="R160" s="183">
        <v>25856</v>
      </c>
      <c r="T160" s="198">
        <v>0.18933700000000001</v>
      </c>
      <c r="U160" s="12">
        <v>1.5588011606332599E-2</v>
      </c>
      <c r="V160" s="12">
        <v>1.07059891816131E-2</v>
      </c>
      <c r="W160" s="215">
        <v>0.14539026066164401</v>
      </c>
      <c r="X160" s="183">
        <v>29398</v>
      </c>
      <c r="Z160" s="198">
        <v>0.20300015679539499</v>
      </c>
      <c r="AA160" s="12">
        <v>1.54360361281218E-2</v>
      </c>
      <c r="AB160" s="12">
        <v>1.7724278610300299E-2</v>
      </c>
      <c r="AC160" s="215">
        <v>0.38380993103219202</v>
      </c>
      <c r="AD160" s="183">
        <v>10772</v>
      </c>
      <c r="AF160" s="198">
        <v>8.3265294060414094E-2</v>
      </c>
      <c r="AG160" s="12">
        <v>3.6117503801621501E-2</v>
      </c>
      <c r="AH160" s="12">
        <v>2.74187990141458E-2</v>
      </c>
      <c r="AI160" s="215">
        <v>0.18775372934998999</v>
      </c>
      <c r="AJ160" s="183">
        <v>8839</v>
      </c>
      <c r="AL160" s="273">
        <v>0.20960000000000001</v>
      </c>
    </row>
    <row r="161" spans="1:38" ht="21" customHeight="1" x14ac:dyDescent="0.2">
      <c r="A161" s="175" t="s">
        <v>967</v>
      </c>
      <c r="B161" s="181" t="s">
        <v>254</v>
      </c>
      <c r="C161" s="181" t="s">
        <v>255</v>
      </c>
      <c r="D161" s="182" t="s">
        <v>256</v>
      </c>
      <c r="E161" s="181" t="s">
        <v>2</v>
      </c>
      <c r="F161" s="181" t="s">
        <v>4</v>
      </c>
      <c r="G161" s="181" t="s">
        <v>1316</v>
      </c>
      <c r="H161" s="198">
        <v>0.27988758942316899</v>
      </c>
      <c r="I161" s="12">
        <v>1.40381689938782E-2</v>
      </c>
      <c r="J161" s="12">
        <v>2.4726511299054199E-3</v>
      </c>
      <c r="K161" s="237">
        <v>1.36776991520363E-8</v>
      </c>
      <c r="L161" s="183">
        <v>449889</v>
      </c>
      <c r="N161" s="198">
        <v>0.20324637392249201</v>
      </c>
      <c r="O161" s="12">
        <v>-6.6563434186615702E-3</v>
      </c>
      <c r="P161" s="12">
        <v>1.0728834961676301E-2</v>
      </c>
      <c r="Q161" s="215">
        <v>0.53498378494771504</v>
      </c>
      <c r="R161" s="183">
        <v>27610</v>
      </c>
      <c r="T161" s="198">
        <v>0.19417563735628299</v>
      </c>
      <c r="U161" s="12">
        <v>1.46874023270336E-2</v>
      </c>
      <c r="V161" s="12">
        <v>1.0609879317750599E-2</v>
      </c>
      <c r="W161" s="215">
        <v>0.16626239112063401</v>
      </c>
      <c r="X161" s="183">
        <v>29398</v>
      </c>
      <c r="Z161" s="198">
        <v>0.23226134840326801</v>
      </c>
      <c r="AA161" s="12">
        <v>5.09101384573208E-3</v>
      </c>
      <c r="AB161" s="12">
        <v>1.6504906087924001E-2</v>
      </c>
      <c r="AC161" s="215">
        <v>0.75773645763382302</v>
      </c>
      <c r="AD161" s="183">
        <v>10772</v>
      </c>
      <c r="AF161" s="198">
        <v>8.3778626926122896E-2</v>
      </c>
      <c r="AG161" s="12">
        <v>3.57270606257616E-2</v>
      </c>
      <c r="AH161" s="12">
        <v>2.7363843070634102E-2</v>
      </c>
      <c r="AI161" s="215">
        <v>0.19167833611884399</v>
      </c>
      <c r="AJ161" s="183">
        <v>8839</v>
      </c>
      <c r="AL161" s="273">
        <v>0.34310000000000002</v>
      </c>
    </row>
    <row r="162" spans="1:38" ht="21" customHeight="1" x14ac:dyDescent="0.2">
      <c r="A162" s="175" t="s">
        <v>967</v>
      </c>
      <c r="B162" s="181" t="s">
        <v>296</v>
      </c>
      <c r="C162" s="181" t="s">
        <v>297</v>
      </c>
      <c r="D162" s="182" t="s">
        <v>298</v>
      </c>
      <c r="E162" s="181" t="s">
        <v>3</v>
      </c>
      <c r="F162" s="181" t="s">
        <v>1</v>
      </c>
      <c r="G162" s="181" t="s">
        <v>1316</v>
      </c>
      <c r="H162" s="198">
        <v>0.85094105798825204</v>
      </c>
      <c r="I162" s="12">
        <v>2.2476626078006299E-2</v>
      </c>
      <c r="J162" s="12">
        <v>4.5689625081768298E-3</v>
      </c>
      <c r="K162" s="237">
        <v>8.6802924984303199E-7</v>
      </c>
      <c r="L162" s="183">
        <v>206835</v>
      </c>
      <c r="N162" s="198">
        <v>0.98071030456980779</v>
      </c>
      <c r="O162" s="12">
        <v>2.8949969238257201E-2</v>
      </c>
      <c r="P162" s="12">
        <v>5.5233640596443499E-2</v>
      </c>
      <c r="Q162" s="215">
        <v>0.60018357587322002</v>
      </c>
      <c r="R162" s="183">
        <v>9519</v>
      </c>
      <c r="T162" s="198">
        <v>0.90110376387369473</v>
      </c>
      <c r="U162" s="12">
        <v>-2.0689099925780799E-3</v>
      </c>
      <c r="V162" s="12">
        <v>1.5569664838212E-2</v>
      </c>
      <c r="W162" s="215">
        <v>0.89428762758053904</v>
      </c>
      <c r="X162" s="183">
        <v>24132</v>
      </c>
      <c r="Z162" s="198">
        <v>0.92340270960645321</v>
      </c>
      <c r="AA162" s="12">
        <v>-1.7629627664592001E-2</v>
      </c>
      <c r="AB162" s="12">
        <v>4.3685204952180402E-2</v>
      </c>
      <c r="AC162" s="215">
        <v>0.68653586125106703</v>
      </c>
      <c r="AD162" s="183">
        <v>4091</v>
      </c>
      <c r="AF162" s="198">
        <v>0.99801760201945922</v>
      </c>
      <c r="AG162" s="12">
        <v>5.1889395483926799E-2</v>
      </c>
      <c r="AH162" s="12">
        <v>0.16919293338629801</v>
      </c>
      <c r="AI162" s="215">
        <v>0.759081075401421</v>
      </c>
      <c r="AJ162" s="183">
        <v>8839</v>
      </c>
      <c r="AL162" s="273">
        <v>0.58340000000000003</v>
      </c>
    </row>
    <row r="163" spans="1:38" ht="21" customHeight="1" x14ac:dyDescent="0.2">
      <c r="A163" s="175" t="s">
        <v>967</v>
      </c>
      <c r="B163" s="181" t="s">
        <v>62</v>
      </c>
      <c r="C163" s="181" t="s">
        <v>63</v>
      </c>
      <c r="D163" s="182" t="s">
        <v>33</v>
      </c>
      <c r="E163" s="181" t="s">
        <v>2</v>
      </c>
      <c r="F163" s="181" t="s">
        <v>3</v>
      </c>
      <c r="G163" s="181" t="s">
        <v>1316</v>
      </c>
      <c r="H163" s="198">
        <v>0.78948079144935301</v>
      </c>
      <c r="I163" s="12">
        <v>2.93406298085311E-2</v>
      </c>
      <c r="J163" s="12">
        <v>2.6871365051449499E-3</v>
      </c>
      <c r="K163" s="237">
        <v>9.3601687016461807E-28</v>
      </c>
      <c r="L163" s="183">
        <v>441183</v>
      </c>
      <c r="N163" s="198">
        <v>0.88456243176385396</v>
      </c>
      <c r="O163" s="12">
        <v>3.3156352952456003E-2</v>
      </c>
      <c r="P163" s="12">
        <v>1.35153767336798E-2</v>
      </c>
      <c r="Q163" s="215">
        <v>1.41579044544714E-2</v>
      </c>
      <c r="R163" s="183">
        <v>27610</v>
      </c>
      <c r="T163" s="198">
        <v>0.85622435971834798</v>
      </c>
      <c r="U163" s="12">
        <v>1.2488351405733501E-2</v>
      </c>
      <c r="V163" s="12">
        <v>1.1882016044920099E-2</v>
      </c>
      <c r="W163" s="215">
        <v>0.29324496304751102</v>
      </c>
      <c r="X163" s="183">
        <v>29398</v>
      </c>
      <c r="Z163" s="198">
        <v>0.855885718251021</v>
      </c>
      <c r="AA163" s="12">
        <v>9.1317532903888408E-3</v>
      </c>
      <c r="AB163" s="12">
        <v>1.98441506881082E-2</v>
      </c>
      <c r="AC163" s="215">
        <v>0.64539165387573105</v>
      </c>
      <c r="AD163" s="183">
        <v>10772</v>
      </c>
      <c r="AF163" s="198">
        <v>0.79548805294716596</v>
      </c>
      <c r="AG163" s="12">
        <v>4.5846888588013501E-2</v>
      </c>
      <c r="AH163" s="12">
        <v>1.8760100510678598E-2</v>
      </c>
      <c r="AI163" s="215">
        <v>1.45314304714712E-2</v>
      </c>
      <c r="AJ163" s="183">
        <v>8839</v>
      </c>
      <c r="AL163" s="273">
        <v>0.43230000000000002</v>
      </c>
    </row>
    <row r="164" spans="1:38" ht="21" customHeight="1" x14ac:dyDescent="0.2">
      <c r="A164" s="175" t="s">
        <v>967</v>
      </c>
      <c r="B164" s="181" t="s">
        <v>431</v>
      </c>
      <c r="C164" s="181" t="s">
        <v>432</v>
      </c>
      <c r="D164" s="182" t="s">
        <v>433</v>
      </c>
      <c r="E164" s="181" t="s">
        <v>2</v>
      </c>
      <c r="F164" s="181" t="s">
        <v>4</v>
      </c>
      <c r="G164" s="181" t="s">
        <v>1316</v>
      </c>
      <c r="H164" s="198">
        <v>0.57100121151151795</v>
      </c>
      <c r="I164" s="12">
        <v>1.03924247797299E-2</v>
      </c>
      <c r="J164" s="12">
        <v>2.1837857433850698E-3</v>
      </c>
      <c r="K164" s="237">
        <v>1.94647830438862E-6</v>
      </c>
      <c r="L164" s="183">
        <v>447517</v>
      </c>
      <c r="N164" s="198">
        <v>0.396352903658095</v>
      </c>
      <c r="O164" s="12">
        <v>7.6130977406033496E-3</v>
      </c>
      <c r="P164" s="12">
        <v>8.7946689683516092E-3</v>
      </c>
      <c r="Q164" s="215">
        <v>0.38668259202385102</v>
      </c>
      <c r="R164" s="183">
        <v>27610</v>
      </c>
      <c r="T164" s="198">
        <v>0.63810447482821997</v>
      </c>
      <c r="U164" s="12">
        <v>3.1217376932824998E-3</v>
      </c>
      <c r="V164" s="12">
        <v>8.6693053590227408E-3</v>
      </c>
      <c r="W164" s="215">
        <v>0.71877918152020004</v>
      </c>
      <c r="X164" s="183">
        <v>29398</v>
      </c>
      <c r="Z164" s="198">
        <v>0.48217869049387302</v>
      </c>
      <c r="AA164" s="12">
        <v>1.2738003735887101E-2</v>
      </c>
      <c r="AB164" s="12">
        <v>1.37872937882248E-2</v>
      </c>
      <c r="AC164" s="215">
        <v>0.35554129093068298</v>
      </c>
      <c r="AD164" s="183">
        <v>10772</v>
      </c>
      <c r="AF164" s="198">
        <v>0.53609546407964703</v>
      </c>
      <c r="AG164" s="12">
        <v>4.0726495336140802E-3</v>
      </c>
      <c r="AH164" s="12">
        <v>1.51948164424421E-2</v>
      </c>
      <c r="AI164" s="215">
        <v>0.78867709377578799</v>
      </c>
      <c r="AJ164" s="183">
        <v>8839</v>
      </c>
      <c r="AL164" s="273">
        <v>0.93740000000000001</v>
      </c>
    </row>
    <row r="165" spans="1:38" ht="21" customHeight="1" x14ac:dyDescent="0.2">
      <c r="A165" s="175" t="s">
        <v>967</v>
      </c>
      <c r="B165" s="181" t="s">
        <v>196</v>
      </c>
      <c r="C165" s="181" t="s">
        <v>197</v>
      </c>
      <c r="D165" s="182" t="s">
        <v>189</v>
      </c>
      <c r="E165" s="181" t="s">
        <v>1</v>
      </c>
      <c r="F165" s="181" t="s">
        <v>3</v>
      </c>
      <c r="G165" s="181" t="s">
        <v>1316</v>
      </c>
      <c r="H165" s="198">
        <v>7.7957709498342895E-2</v>
      </c>
      <c r="I165" s="12">
        <v>2.4984726208533301E-2</v>
      </c>
      <c r="J165" s="12">
        <v>4.0734227342696799E-3</v>
      </c>
      <c r="K165" s="237">
        <v>8.5914955332072395E-10</v>
      </c>
      <c r="L165" s="183">
        <v>449889</v>
      </c>
      <c r="N165" s="198">
        <v>0.154562421260413</v>
      </c>
      <c r="O165" s="12">
        <v>2.5943164842530699E-2</v>
      </c>
      <c r="P165" s="12">
        <v>1.18553204687774E-2</v>
      </c>
      <c r="Q165" s="215">
        <v>2.8646731134362301E-2</v>
      </c>
      <c r="R165" s="183">
        <v>27610</v>
      </c>
      <c r="T165" s="198">
        <v>0.102234712320566</v>
      </c>
      <c r="U165" s="12">
        <v>2.2003851403251699E-3</v>
      </c>
      <c r="V165" s="12">
        <v>1.3764872201942301E-2</v>
      </c>
      <c r="W165" s="215">
        <v>0.87299521183821005</v>
      </c>
      <c r="X165" s="183">
        <v>29398</v>
      </c>
      <c r="Z165" s="198">
        <v>0.121576272929818</v>
      </c>
      <c r="AA165" s="12">
        <v>2.1562365573904702E-2</v>
      </c>
      <c r="AB165" s="12">
        <v>2.12214400246321E-2</v>
      </c>
      <c r="AC165" s="215">
        <v>0.30959836473283298</v>
      </c>
      <c r="AD165" s="183">
        <v>10772</v>
      </c>
      <c r="AF165" s="198">
        <v>0.10556061564656601</v>
      </c>
      <c r="AG165" s="12">
        <v>9.5637792995030696E-3</v>
      </c>
      <c r="AH165" s="12">
        <v>2.4876862025637402E-2</v>
      </c>
      <c r="AI165" s="215">
        <v>0.70064882949581397</v>
      </c>
      <c r="AJ165" s="183">
        <v>8839</v>
      </c>
      <c r="AL165" s="273">
        <v>0.58630000000000004</v>
      </c>
    </row>
    <row r="166" spans="1:38" ht="21" customHeight="1" x14ac:dyDescent="0.2">
      <c r="A166" s="175" t="s">
        <v>967</v>
      </c>
      <c r="B166" s="181" t="s">
        <v>187</v>
      </c>
      <c r="C166" s="181" t="s">
        <v>188</v>
      </c>
      <c r="D166" s="182" t="s">
        <v>189</v>
      </c>
      <c r="E166" s="181" t="s">
        <v>4</v>
      </c>
      <c r="F166" s="181" t="s">
        <v>2</v>
      </c>
      <c r="G166" s="181" t="s">
        <v>1316</v>
      </c>
      <c r="H166" s="198">
        <v>7.7801228517256502E-2</v>
      </c>
      <c r="I166" s="12">
        <v>2.5122491052140799E-2</v>
      </c>
      <c r="J166" s="12">
        <v>4.0770126769856798E-3</v>
      </c>
      <c r="K166" s="237">
        <v>7.1838647695688501E-10</v>
      </c>
      <c r="L166" s="183">
        <v>449889</v>
      </c>
      <c r="N166" s="198">
        <v>0.153552721224194</v>
      </c>
      <c r="O166" s="12">
        <v>2.7388474045040599E-2</v>
      </c>
      <c r="P166" s="12">
        <v>1.18789030548583E-2</v>
      </c>
      <c r="Q166" s="215">
        <v>2.11307562413489E-2</v>
      </c>
      <c r="R166" s="183">
        <v>27610</v>
      </c>
      <c r="T166" s="198">
        <v>0.10119735130961301</v>
      </c>
      <c r="U166" s="12">
        <v>3.5629841798354199E-3</v>
      </c>
      <c r="V166" s="12">
        <v>1.3826545580891801E-2</v>
      </c>
      <c r="W166" s="215">
        <v>0.79664495587584006</v>
      </c>
      <c r="X166" s="183">
        <v>29398</v>
      </c>
      <c r="Z166" s="198">
        <v>0.12139007138878601</v>
      </c>
      <c r="AA166" s="12">
        <v>2.0130494258425599E-2</v>
      </c>
      <c r="AB166" s="12">
        <v>2.1222079370680401E-2</v>
      </c>
      <c r="AC166" s="215">
        <v>0.34284255745540698</v>
      </c>
      <c r="AD166" s="183">
        <v>10772</v>
      </c>
      <c r="AF166" s="198">
        <v>0.10358023364634</v>
      </c>
      <c r="AG166" s="12">
        <v>7.6494853920732898E-3</v>
      </c>
      <c r="AH166" s="12">
        <v>2.5079814691193501E-2</v>
      </c>
      <c r="AI166" s="215">
        <v>0.76036184276796903</v>
      </c>
      <c r="AJ166" s="183">
        <v>8839</v>
      </c>
      <c r="AL166" s="273">
        <v>0.63119999999999998</v>
      </c>
    </row>
    <row r="167" spans="1:38" ht="21" customHeight="1" x14ac:dyDescent="0.2">
      <c r="A167" s="175" t="s">
        <v>967</v>
      </c>
      <c r="B167" s="181" t="s">
        <v>138</v>
      </c>
      <c r="C167" s="181" t="s">
        <v>139</v>
      </c>
      <c r="D167" s="182" t="s">
        <v>39</v>
      </c>
      <c r="E167" s="181" t="s">
        <v>4</v>
      </c>
      <c r="F167" s="181" t="s">
        <v>2</v>
      </c>
      <c r="G167" s="181" t="s">
        <v>1316</v>
      </c>
      <c r="H167" s="198">
        <v>0.33337663234035197</v>
      </c>
      <c r="I167" s="12">
        <v>1.6386809142386102E-2</v>
      </c>
      <c r="J167" s="12">
        <v>2.3467185048126398E-3</v>
      </c>
      <c r="K167" s="237">
        <v>2.8922853071480099E-12</v>
      </c>
      <c r="L167" s="183">
        <v>438041</v>
      </c>
      <c r="N167" s="198">
        <v>0.13936605179282899</v>
      </c>
      <c r="O167" s="12">
        <v>-6.5838744463963097E-3</v>
      </c>
      <c r="P167" s="12">
        <v>1.24148582498403E-2</v>
      </c>
      <c r="Q167" s="215">
        <v>0.59588858473420503</v>
      </c>
      <c r="R167" s="183">
        <v>27610</v>
      </c>
      <c r="T167" s="198">
        <v>0.314868492482482</v>
      </c>
      <c r="U167" s="12">
        <v>1.09378292182998E-2</v>
      </c>
      <c r="V167" s="12">
        <v>8.9236519716223706E-3</v>
      </c>
      <c r="W167" s="215">
        <v>0.22030699212233901</v>
      </c>
      <c r="X167" s="183">
        <v>29398</v>
      </c>
      <c r="Z167" s="198">
        <v>0.24183371416635699</v>
      </c>
      <c r="AA167" s="12">
        <v>2.7155654216009201E-2</v>
      </c>
      <c r="AB167" s="12">
        <v>1.6290001941824499E-2</v>
      </c>
      <c r="AC167" s="215">
        <v>9.5511707525015199E-2</v>
      </c>
      <c r="AD167" s="183">
        <v>10772</v>
      </c>
      <c r="AF167" s="198">
        <v>0.62230084350658499</v>
      </c>
      <c r="AG167" s="12">
        <v>-1.01355044998361E-2</v>
      </c>
      <c r="AH167" s="12">
        <v>1.74656689260753E-2</v>
      </c>
      <c r="AI167" s="215">
        <v>0.56170550143768005</v>
      </c>
      <c r="AJ167" s="183">
        <v>7061</v>
      </c>
      <c r="AL167" s="273">
        <v>0.16270000000000001</v>
      </c>
    </row>
    <row r="168" spans="1:38" ht="21" customHeight="1" x14ac:dyDescent="0.2">
      <c r="A168" s="175" t="s">
        <v>967</v>
      </c>
      <c r="B168" s="181" t="s">
        <v>437</v>
      </c>
      <c r="C168" s="181" t="s">
        <v>438</v>
      </c>
      <c r="D168" s="182" t="s">
        <v>439</v>
      </c>
      <c r="E168" s="181" t="s">
        <v>1</v>
      </c>
      <c r="F168" s="181" t="s">
        <v>3</v>
      </c>
      <c r="G168" s="181" t="s">
        <v>1316</v>
      </c>
      <c r="H168" s="198">
        <v>0.80056236143582105</v>
      </c>
      <c r="I168" s="12">
        <v>1.42802788793134E-2</v>
      </c>
      <c r="J168" s="12">
        <v>2.7402485957857001E-3</v>
      </c>
      <c r="K168" s="237">
        <v>1.87514043943412E-7</v>
      </c>
      <c r="L168" s="183">
        <v>449889</v>
      </c>
      <c r="N168" s="198">
        <v>0.86270219043824703</v>
      </c>
      <c r="O168" s="12">
        <v>-1.15780128267293E-2</v>
      </c>
      <c r="P168" s="12">
        <v>1.2454441148423E-2</v>
      </c>
      <c r="Q168" s="215">
        <v>0.35256307573107298</v>
      </c>
      <c r="R168" s="183">
        <v>27610</v>
      </c>
      <c r="T168" s="198">
        <v>0.85775581791303102</v>
      </c>
      <c r="U168" s="12">
        <v>2.3533928584371901E-2</v>
      </c>
      <c r="V168" s="12">
        <v>1.2225708456684499E-2</v>
      </c>
      <c r="W168" s="215">
        <v>5.4235090926816103E-2</v>
      </c>
      <c r="X168" s="183">
        <v>27734</v>
      </c>
      <c r="Z168" s="198">
        <v>0.84905238349424406</v>
      </c>
      <c r="AA168" s="12">
        <v>3.4651177935463302E-2</v>
      </c>
      <c r="AB168" s="12">
        <v>1.9215984576909002E-2</v>
      </c>
      <c r="AC168" s="215">
        <v>7.1349339061245895E-2</v>
      </c>
      <c r="AD168" s="183">
        <v>10772</v>
      </c>
      <c r="AF168" s="198">
        <v>0.689466978051816</v>
      </c>
      <c r="AG168" s="12">
        <v>3.2777409024549301E-3</v>
      </c>
      <c r="AH168" s="12">
        <v>1.6408284222326201E-2</v>
      </c>
      <c r="AI168" s="215">
        <v>0.84166723525624498</v>
      </c>
      <c r="AJ168" s="183">
        <v>8839</v>
      </c>
      <c r="AL168" s="273">
        <v>0.13519999999999999</v>
      </c>
    </row>
    <row r="169" spans="1:38" ht="21" customHeight="1" x14ac:dyDescent="0.2">
      <c r="A169" s="175" t="s">
        <v>967</v>
      </c>
      <c r="B169" s="181" t="s">
        <v>316</v>
      </c>
      <c r="C169" s="181" t="s">
        <v>317</v>
      </c>
      <c r="D169" s="182" t="s">
        <v>318</v>
      </c>
      <c r="E169" s="181" t="s">
        <v>3</v>
      </c>
      <c r="F169" s="181" t="s">
        <v>4</v>
      </c>
      <c r="G169" s="181" t="s">
        <v>1316</v>
      </c>
      <c r="H169" s="198">
        <v>0.75527164188132001</v>
      </c>
      <c r="I169" s="12">
        <v>1.2734310669504201E-2</v>
      </c>
      <c r="J169" s="12">
        <v>2.59831340408256E-3</v>
      </c>
      <c r="K169" s="237">
        <v>9.5354413774898695E-7</v>
      </c>
      <c r="L169" s="183">
        <v>304212</v>
      </c>
      <c r="N169" s="198">
        <v>0.96482924067746467</v>
      </c>
      <c r="O169" s="12">
        <v>4.7601987634838999E-2</v>
      </c>
      <c r="P169" s="12">
        <v>2.0607817581344799E-2</v>
      </c>
      <c r="Q169" s="215">
        <v>2.08937184756601E-2</v>
      </c>
      <c r="R169" s="183">
        <v>27042</v>
      </c>
      <c r="T169" s="198">
        <v>0.94971650532525509</v>
      </c>
      <c r="U169" s="12">
        <v>8.3489421987625198E-2</v>
      </c>
      <c r="V169" s="12">
        <v>4.47775379173549E-2</v>
      </c>
      <c r="W169" s="215">
        <v>6.2246187243760402E-2</v>
      </c>
      <c r="X169" s="183">
        <v>3136</v>
      </c>
      <c r="Z169" s="198">
        <v>0.88822523382352903</v>
      </c>
      <c r="AA169" s="12">
        <v>2.32878354074816E-2</v>
      </c>
      <c r="AB169" s="12">
        <v>1.9288865001433099E-2</v>
      </c>
      <c r="AC169" s="215">
        <v>0.22730887313046699</v>
      </c>
      <c r="AD169" s="183">
        <v>9520</v>
      </c>
      <c r="AF169" s="198">
        <v>0.99911560998858717</v>
      </c>
      <c r="AG169" s="12">
        <v>-0.15977182451913499</v>
      </c>
      <c r="AH169" s="12">
        <v>0.21906729483144899</v>
      </c>
      <c r="AI169" s="215">
        <v>0.46580129280607302</v>
      </c>
      <c r="AJ169" s="183">
        <v>8324</v>
      </c>
      <c r="AL169" s="273">
        <v>0.20399999999999999</v>
      </c>
    </row>
    <row r="170" spans="1:38" ht="21" customHeight="1" x14ac:dyDescent="0.2">
      <c r="A170" s="153" t="s">
        <v>9419</v>
      </c>
      <c r="B170" s="309"/>
      <c r="C170" s="184"/>
      <c r="D170" s="312"/>
      <c r="E170" s="184"/>
      <c r="F170" s="184"/>
      <c r="H170" s="195"/>
      <c r="I170" s="310"/>
      <c r="J170" s="12"/>
      <c r="K170" s="12"/>
      <c r="L170" s="237"/>
      <c r="M170" s="183"/>
      <c r="N170" s="195"/>
      <c r="O170" s="310"/>
      <c r="P170" s="12"/>
      <c r="Q170" s="215"/>
      <c r="R170" s="237"/>
      <c r="S170" s="183"/>
      <c r="T170" s="195"/>
      <c r="U170" s="310"/>
      <c r="V170" s="12"/>
      <c r="W170" s="215"/>
      <c r="X170" s="237"/>
      <c r="Y170" s="183"/>
      <c r="Z170" s="195"/>
      <c r="AA170" s="310"/>
      <c r="AB170" s="12"/>
      <c r="AC170" s="215"/>
      <c r="AD170" s="237"/>
      <c r="AE170" s="183"/>
      <c r="AF170" s="195"/>
      <c r="AG170" s="310"/>
      <c r="AH170" s="12"/>
      <c r="AI170" s="215"/>
      <c r="AJ170" s="237"/>
      <c r="AK170" s="183"/>
      <c r="AL170" s="273"/>
    </row>
    <row r="171" spans="1:38" ht="21" customHeight="1" x14ac:dyDescent="0.2">
      <c r="A171" s="175" t="s">
        <v>1271</v>
      </c>
      <c r="B171" s="280" t="s">
        <v>470</v>
      </c>
      <c r="C171" s="280" t="s">
        <v>471</v>
      </c>
      <c r="D171" s="176" t="s">
        <v>472</v>
      </c>
      <c r="E171" s="280" t="s">
        <v>2</v>
      </c>
      <c r="F171" s="280" t="s">
        <v>4</v>
      </c>
      <c r="G171" s="181" t="s">
        <v>1316</v>
      </c>
      <c r="H171" s="198">
        <v>0.75364493598666404</v>
      </c>
      <c r="I171" s="12">
        <v>1.6646170157094801E-2</v>
      </c>
      <c r="J171" s="12">
        <v>3.4996637137268498E-3</v>
      </c>
      <c r="K171" s="237">
        <v>1.9697274836386199E-6</v>
      </c>
      <c r="L171" s="183">
        <v>239950</v>
      </c>
      <c r="N171" s="198">
        <v>0.36907011722182098</v>
      </c>
      <c r="O171" s="12">
        <v>3.2957291633156E-3</v>
      </c>
      <c r="P171" s="12">
        <v>1.1191067423557599E-2</v>
      </c>
      <c r="Q171" s="215">
        <v>0.76837860742018205</v>
      </c>
      <c r="R171" s="183">
        <v>17983</v>
      </c>
      <c r="T171" s="198">
        <v>0.62981877631806404</v>
      </c>
      <c r="U171" s="12">
        <v>-2.6297822282896899E-3</v>
      </c>
      <c r="V171" s="12">
        <v>1.9267384424468698E-2</v>
      </c>
      <c r="W171" s="215">
        <v>0.89143487598650994</v>
      </c>
      <c r="X171" s="183">
        <v>5785</v>
      </c>
      <c r="Z171" s="198">
        <v>0.69538933954840898</v>
      </c>
      <c r="AA171" s="12">
        <v>-1.6662407070348301E-2</v>
      </c>
      <c r="AB171" s="12">
        <v>2.0989435507239002E-2</v>
      </c>
      <c r="AC171" s="215">
        <v>0.42728432251496701</v>
      </c>
      <c r="AD171" s="183">
        <v>5846</v>
      </c>
      <c r="AF171" s="198">
        <v>0.73907842323097495</v>
      </c>
      <c r="AG171" s="12">
        <v>7.1202205159512097E-3</v>
      </c>
      <c r="AH171" s="12">
        <v>2.2514056725902402E-2</v>
      </c>
      <c r="AI171" s="215">
        <v>0.75180769996723695</v>
      </c>
      <c r="AJ171" s="183">
        <v>5243</v>
      </c>
      <c r="AL171" s="273">
        <v>0.28999999999999998</v>
      </c>
    </row>
    <row r="172" spans="1:38" ht="21" customHeight="1" x14ac:dyDescent="0.2">
      <c r="A172" s="175" t="s">
        <v>1271</v>
      </c>
      <c r="B172" s="280" t="s">
        <v>473</v>
      </c>
      <c r="C172" s="280" t="s">
        <v>474</v>
      </c>
      <c r="D172" s="176" t="s">
        <v>466</v>
      </c>
      <c r="E172" s="280" t="s">
        <v>2</v>
      </c>
      <c r="F172" s="280" t="s">
        <v>3</v>
      </c>
      <c r="G172" s="181" t="s">
        <v>1316</v>
      </c>
      <c r="H172" s="198">
        <v>0.50222725740799601</v>
      </c>
      <c r="I172" s="12">
        <v>1.4465198162023501E-2</v>
      </c>
      <c r="J172" s="12">
        <v>3.0777840932778599E-3</v>
      </c>
      <c r="K172" s="237">
        <v>2.6032175788813602E-6</v>
      </c>
      <c r="L172" s="183">
        <v>229853</v>
      </c>
      <c r="N172" s="198">
        <v>0.62073117238502995</v>
      </c>
      <c r="O172" s="12">
        <v>1.9915946782673999E-2</v>
      </c>
      <c r="P172" s="12">
        <v>1.09739851510834E-2</v>
      </c>
      <c r="Q172" s="215">
        <v>6.9549627977870301E-2</v>
      </c>
      <c r="R172" s="183">
        <v>17983</v>
      </c>
      <c r="T172" s="198">
        <v>0.55851880328435599</v>
      </c>
      <c r="U172" s="12">
        <v>1.38968273667386E-2</v>
      </c>
      <c r="V172" s="12">
        <v>1.861708318178E-2</v>
      </c>
      <c r="W172" s="215">
        <v>0.45539219872145598</v>
      </c>
      <c r="X172" s="183">
        <v>5785</v>
      </c>
      <c r="Z172" s="198">
        <v>0.61901604396168297</v>
      </c>
      <c r="AA172" s="12">
        <v>9.2341008730526097E-3</v>
      </c>
      <c r="AB172" s="12">
        <v>1.9479399484516099E-2</v>
      </c>
      <c r="AC172" s="215">
        <v>0.63546822264553604</v>
      </c>
      <c r="AD172" s="183">
        <v>5846</v>
      </c>
      <c r="AF172" s="198">
        <v>0.35019688098416901</v>
      </c>
      <c r="AG172" s="12">
        <v>-6.8199177860783899E-3</v>
      </c>
      <c r="AH172" s="12">
        <v>2.02828358529537E-2</v>
      </c>
      <c r="AI172" s="215">
        <v>0.73668925723207002</v>
      </c>
      <c r="AJ172" s="183">
        <v>5243</v>
      </c>
      <c r="AL172" s="273">
        <v>0.83250000000000002</v>
      </c>
    </row>
    <row r="173" spans="1:38" ht="21" customHeight="1" x14ac:dyDescent="0.2">
      <c r="A173" s="175" t="s">
        <v>1280</v>
      </c>
      <c r="B173" s="280" t="s">
        <v>467</v>
      </c>
      <c r="C173" s="280" t="s">
        <v>468</v>
      </c>
      <c r="D173" s="176" t="s">
        <v>469</v>
      </c>
      <c r="E173" s="280" t="s">
        <v>1</v>
      </c>
      <c r="F173" s="280" t="s">
        <v>3</v>
      </c>
      <c r="G173" s="181" t="s">
        <v>1316</v>
      </c>
      <c r="H173" s="198">
        <v>8.1613347704405301E-2</v>
      </c>
      <c r="I173" s="12">
        <v>2.8389065555337999E-2</v>
      </c>
      <c r="J173" s="12">
        <v>5.9316224444917499E-3</v>
      </c>
      <c r="K173" s="237">
        <v>1.70092277954538E-6</v>
      </c>
      <c r="L173" s="183">
        <v>194699</v>
      </c>
      <c r="N173" s="198">
        <v>0.23943374288425001</v>
      </c>
      <c r="O173" s="12">
        <v>-2.0283647990741199E-2</v>
      </c>
      <c r="P173" s="12">
        <v>1.6776143246692899E-2</v>
      </c>
      <c r="Q173" s="215">
        <v>0.226633286459128</v>
      </c>
      <c r="R173" s="183">
        <v>9486</v>
      </c>
      <c r="T173" s="198">
        <v>6.2601015249840505E-2</v>
      </c>
      <c r="U173" s="12">
        <v>2.06901071445879E-2</v>
      </c>
      <c r="V173" s="12">
        <v>1.9251654804926799E-2</v>
      </c>
      <c r="W173" s="215">
        <v>0.28250083501224599</v>
      </c>
      <c r="X173" s="183">
        <v>23515</v>
      </c>
      <c r="Z173" s="198">
        <v>0.13290392166006099</v>
      </c>
      <c r="AA173" s="12">
        <v>4.84423314996991E-2</v>
      </c>
      <c r="AB173" s="12">
        <v>3.1539931531884099E-2</v>
      </c>
      <c r="AC173" s="215">
        <v>0.124561736427835</v>
      </c>
      <c r="AD173" s="183">
        <v>4289</v>
      </c>
      <c r="AF173" s="198">
        <v>5.43926946933962E-2</v>
      </c>
      <c r="AG173" s="12">
        <v>-5.5109984703574904E-3</v>
      </c>
      <c r="AH173" s="12">
        <v>5.2748707703455397E-2</v>
      </c>
      <c r="AI173" s="215">
        <v>0.91679124492363195</v>
      </c>
      <c r="AJ173" s="183">
        <v>3392</v>
      </c>
      <c r="AL173" s="273">
        <v>9.11E-2</v>
      </c>
    </row>
    <row r="174" spans="1:38" ht="21" customHeight="1" x14ac:dyDescent="0.2">
      <c r="A174" s="153" t="s">
        <v>9420</v>
      </c>
      <c r="B174" s="309"/>
      <c r="D174" s="176"/>
      <c r="H174" s="195"/>
      <c r="I174" s="310"/>
      <c r="J174" s="12"/>
      <c r="K174" s="12"/>
      <c r="L174" s="237"/>
      <c r="M174" s="183"/>
      <c r="N174" s="195"/>
      <c r="O174" s="310"/>
      <c r="P174" s="12"/>
      <c r="Q174" s="215"/>
      <c r="R174" s="237"/>
      <c r="S174" s="183"/>
      <c r="T174" s="195"/>
      <c r="U174" s="310"/>
      <c r="V174" s="12"/>
      <c r="W174" s="215"/>
      <c r="X174" s="237"/>
      <c r="Y174" s="183"/>
      <c r="Z174" s="195"/>
      <c r="AA174" s="310"/>
      <c r="AB174" s="12"/>
      <c r="AC174" s="215"/>
      <c r="AD174" s="237"/>
      <c r="AE174" s="183"/>
      <c r="AF174" s="195"/>
      <c r="AG174" s="310"/>
      <c r="AH174" s="12"/>
      <c r="AI174" s="215"/>
      <c r="AJ174" s="237"/>
      <c r="AK174" s="183"/>
      <c r="AL174" s="273"/>
    </row>
    <row r="175" spans="1:38" ht="21" customHeight="1" x14ac:dyDescent="0.2">
      <c r="A175" s="175" t="s">
        <v>967</v>
      </c>
      <c r="B175" s="280" t="s">
        <v>475</v>
      </c>
      <c r="C175" s="280" t="s">
        <v>476</v>
      </c>
      <c r="D175" s="176" t="s">
        <v>477</v>
      </c>
      <c r="E175" s="280" t="s">
        <v>3</v>
      </c>
      <c r="F175" s="280" t="s">
        <v>4</v>
      </c>
      <c r="G175" s="181" t="s">
        <v>1316</v>
      </c>
      <c r="H175" s="198">
        <v>0.32493484915513504</v>
      </c>
      <c r="I175" s="12">
        <v>1.63236752585268E-2</v>
      </c>
      <c r="J175" s="12">
        <v>3.3195220960403702E-3</v>
      </c>
      <c r="K175" s="237">
        <v>8.76665239009298E-7</v>
      </c>
      <c r="L175" s="183">
        <v>398111</v>
      </c>
      <c r="N175" s="198">
        <v>0.59988785534121192</v>
      </c>
      <c r="O175" s="12">
        <v>2.3467824634414401E-3</v>
      </c>
      <c r="P175" s="12">
        <v>1.87954469041412E-2</v>
      </c>
      <c r="Q175" s="215">
        <v>0.90063510348310905</v>
      </c>
      <c r="R175" s="183">
        <v>21409</v>
      </c>
      <c r="T175" s="198">
        <v>0.47099524304374496</v>
      </c>
      <c r="U175" s="12">
        <v>1.3512141073174E-2</v>
      </c>
      <c r="V175" s="12">
        <v>1.31380020711135E-2</v>
      </c>
      <c r="W175" s="215">
        <v>0.30372521399392499</v>
      </c>
      <c r="X175" s="183">
        <v>29398</v>
      </c>
      <c r="Z175" s="198">
        <v>0.48942158151260495</v>
      </c>
      <c r="AA175" s="12">
        <v>-2.8057837587235901E-3</v>
      </c>
      <c r="AB175" s="12">
        <v>2.3638874672221401E-2</v>
      </c>
      <c r="AC175" s="215">
        <v>0.90551808625226204</v>
      </c>
      <c r="AD175" s="183">
        <v>9520</v>
      </c>
      <c r="AF175" s="198">
        <v>0.39386277395632996</v>
      </c>
      <c r="AG175" s="12">
        <v>8.1551314185034605E-3</v>
      </c>
      <c r="AH175" s="12">
        <v>2.2570820718046E-2</v>
      </c>
      <c r="AI175" s="215">
        <v>0.71786546097509596</v>
      </c>
      <c r="AJ175" s="183">
        <v>8839</v>
      </c>
      <c r="AL175" s="273">
        <v>0.87219999999999998</v>
      </c>
    </row>
    <row r="176" spans="1:38" ht="21" customHeight="1" x14ac:dyDescent="0.2">
      <c r="A176" s="175" t="s">
        <v>967</v>
      </c>
      <c r="B176" s="280" t="s">
        <v>478</v>
      </c>
      <c r="C176" s="280" t="s">
        <v>479</v>
      </c>
      <c r="D176" s="176" t="s">
        <v>480</v>
      </c>
      <c r="E176" s="280" t="s">
        <v>1</v>
      </c>
      <c r="F176" s="280" t="s">
        <v>3</v>
      </c>
      <c r="G176" s="181" t="s">
        <v>1316</v>
      </c>
      <c r="H176" s="198">
        <v>0.41688690026006098</v>
      </c>
      <c r="I176" s="12">
        <v>2.0546687741448199E-2</v>
      </c>
      <c r="J176" s="12">
        <v>4.08272067397299E-3</v>
      </c>
      <c r="K176" s="237">
        <v>4.8387967727640602E-7</v>
      </c>
      <c r="L176" s="183">
        <v>441819</v>
      </c>
      <c r="N176" s="198">
        <v>0.66421800448724999</v>
      </c>
      <c r="O176" s="12">
        <v>2.08495094370248E-2</v>
      </c>
      <c r="P176" s="12">
        <v>1.2303015170099201E-2</v>
      </c>
      <c r="Q176" s="215">
        <v>9.0138676643107096E-2</v>
      </c>
      <c r="R176" s="183">
        <v>27411</v>
      </c>
      <c r="T176" s="198">
        <v>0.48299412826992699</v>
      </c>
      <c r="U176" s="12">
        <v>-6.4114913561944898E-3</v>
      </c>
      <c r="V176" s="12">
        <v>1.39325113409202E-2</v>
      </c>
      <c r="W176" s="215">
        <v>0.64538556814898995</v>
      </c>
      <c r="X176" s="183">
        <v>29282</v>
      </c>
      <c r="Z176" s="198">
        <v>0.61134529220252598</v>
      </c>
      <c r="AA176" s="12">
        <v>1.05075781596857E-2</v>
      </c>
      <c r="AB176" s="12">
        <v>2.2769240546001102E-2</v>
      </c>
      <c r="AC176" s="215">
        <v>0.64445335255611702</v>
      </c>
      <c r="AD176" s="183">
        <v>8631</v>
      </c>
      <c r="AF176" s="198">
        <v>0.90390478928363405</v>
      </c>
      <c r="AG176" s="12">
        <v>-2.8415052300118499E-2</v>
      </c>
      <c r="AH176" s="12">
        <v>2.8059683908075901E-2</v>
      </c>
      <c r="AI176" s="215">
        <v>0.31122032881103801</v>
      </c>
      <c r="AJ176" s="183">
        <v>8585</v>
      </c>
      <c r="AL176" s="273">
        <v>0.17430000000000001</v>
      </c>
    </row>
    <row r="177" spans="1:38" ht="21" customHeight="1" x14ac:dyDescent="0.2">
      <c r="A177" s="153" t="s">
        <v>1276</v>
      </c>
      <c r="B177" s="309"/>
      <c r="C177" s="184"/>
      <c r="D177" s="312"/>
      <c r="E177" s="184"/>
      <c r="F177" s="184"/>
      <c r="H177" s="195"/>
      <c r="I177" s="310"/>
      <c r="J177" s="12"/>
      <c r="K177" s="12"/>
      <c r="L177" s="237"/>
      <c r="M177" s="183"/>
      <c r="N177" s="195"/>
      <c r="O177" s="310"/>
      <c r="P177" s="12"/>
      <c r="Q177" s="215"/>
      <c r="R177" s="237"/>
      <c r="S177" s="183"/>
      <c r="T177" s="195"/>
      <c r="U177" s="310"/>
      <c r="V177" s="12"/>
      <c r="W177" s="215"/>
      <c r="X177" s="237"/>
      <c r="Y177" s="183"/>
      <c r="Z177" s="195"/>
      <c r="AA177" s="310"/>
      <c r="AB177" s="12"/>
      <c r="AC177" s="215"/>
      <c r="AD177" s="237"/>
      <c r="AE177" s="183"/>
      <c r="AF177" s="195"/>
      <c r="AG177" s="310"/>
      <c r="AH177" s="12"/>
      <c r="AI177" s="215"/>
      <c r="AJ177" s="237"/>
      <c r="AK177" s="183"/>
      <c r="AL177" s="273"/>
    </row>
    <row r="178" spans="1:38" ht="21" customHeight="1" x14ac:dyDescent="0.2">
      <c r="A178" s="175" t="s">
        <v>967</v>
      </c>
      <c r="B178" s="181" t="s">
        <v>484</v>
      </c>
      <c r="C178" s="181" t="s">
        <v>485</v>
      </c>
      <c r="D178" s="182" t="s">
        <v>486</v>
      </c>
      <c r="E178" s="181" t="s">
        <v>4</v>
      </c>
      <c r="F178" s="181" t="s">
        <v>2</v>
      </c>
      <c r="G178" s="181" t="s">
        <v>1316</v>
      </c>
      <c r="H178" s="198">
        <v>0.78647841913894301</v>
      </c>
      <c r="I178" s="12">
        <v>1.4337218575170899E-2</v>
      </c>
      <c r="J178" s="12">
        <v>2.6796246920740901E-3</v>
      </c>
      <c r="K178" s="237">
        <v>8.7732056777243096E-8</v>
      </c>
      <c r="L178" s="183">
        <v>449889</v>
      </c>
      <c r="N178" s="198">
        <v>0.95942009233973202</v>
      </c>
      <c r="O178" s="12">
        <v>-2.2928650701654001E-2</v>
      </c>
      <c r="P178" s="12">
        <v>2.1928824827100801E-2</v>
      </c>
      <c r="Q178" s="215">
        <v>0.29574845669539901</v>
      </c>
      <c r="R178" s="183">
        <v>27610</v>
      </c>
      <c r="T178" s="198">
        <v>0.85187744040410895</v>
      </c>
      <c r="U178" s="12">
        <v>-1.3840265453023999E-2</v>
      </c>
      <c r="V178" s="12">
        <v>1.1779771733723399E-2</v>
      </c>
      <c r="W178" s="215">
        <v>0.24002753685122599</v>
      </c>
      <c r="X178" s="183">
        <v>29398</v>
      </c>
      <c r="Z178" s="198">
        <v>0.86108235202376504</v>
      </c>
      <c r="AA178" s="12">
        <v>1.1383986482127999E-2</v>
      </c>
      <c r="AB178" s="12">
        <v>2.0256932637012798E-2</v>
      </c>
      <c r="AC178" s="215">
        <v>0.57412979778980999</v>
      </c>
      <c r="AD178" s="183">
        <v>10772</v>
      </c>
      <c r="AF178" s="198">
        <v>0.95258467849304218</v>
      </c>
      <c r="AG178" s="12">
        <v>8.0409823462732802E-2</v>
      </c>
      <c r="AH178" s="12">
        <v>3.5413722892067998E-2</v>
      </c>
      <c r="AI178" s="215">
        <v>2.3172188552233099E-2</v>
      </c>
      <c r="AJ178" s="183">
        <v>8839</v>
      </c>
      <c r="AL178" s="273">
        <v>2.2009999999999998E-2</v>
      </c>
    </row>
    <row r="179" spans="1:38" ht="21" customHeight="1" x14ac:dyDescent="0.2">
      <c r="A179" s="175" t="s">
        <v>967</v>
      </c>
      <c r="B179" s="839" t="s">
        <v>481</v>
      </c>
      <c r="C179" s="839" t="s">
        <v>482</v>
      </c>
      <c r="D179" s="853" t="s">
        <v>483</v>
      </c>
      <c r="E179" s="839" t="s">
        <v>3</v>
      </c>
      <c r="F179" s="839" t="s">
        <v>1</v>
      </c>
      <c r="G179" s="839" t="s">
        <v>1316</v>
      </c>
      <c r="H179" s="851">
        <v>6.9421016248886094E-2</v>
      </c>
      <c r="I179" s="12">
        <v>2.1456477900760999E-2</v>
      </c>
      <c r="J179" s="12">
        <v>4.3161103558894296E-3</v>
      </c>
      <c r="K179" s="843">
        <v>6.6521467136349198E-7</v>
      </c>
      <c r="L179" s="183">
        <v>446646</v>
      </c>
      <c r="M179" s="845"/>
      <c r="N179" s="851">
        <v>1.6173722275262599E-2</v>
      </c>
      <c r="O179" s="12">
        <v>3.1490402323296397E-2</v>
      </c>
      <c r="P179" s="12">
        <v>3.38196484175073E-2</v>
      </c>
      <c r="Q179" s="857">
        <v>0.35178765101124498</v>
      </c>
      <c r="R179" s="183">
        <v>27610</v>
      </c>
      <c r="S179" s="845"/>
      <c r="T179" s="851">
        <v>1.10215043836315E-2</v>
      </c>
      <c r="U179" s="12">
        <v>-1.5552924373023499E-3</v>
      </c>
      <c r="V179" s="12">
        <v>3.9454994330443902E-2</v>
      </c>
      <c r="W179" s="857">
        <v>0.96855600824189503</v>
      </c>
      <c r="X179" s="183">
        <v>29398</v>
      </c>
      <c r="Y179" s="845"/>
      <c r="Z179" s="851">
        <v>3.4497103481247703E-2</v>
      </c>
      <c r="AA179" s="12">
        <v>-7.8468310366727106E-2</v>
      </c>
      <c r="AB179" s="12">
        <v>3.7628329977765898E-2</v>
      </c>
      <c r="AC179" s="857">
        <v>3.7037367265788997E-2</v>
      </c>
      <c r="AD179" s="183">
        <v>10772</v>
      </c>
      <c r="AE179" s="845"/>
      <c r="AF179" s="851">
        <v>1.92420413191537E-3</v>
      </c>
      <c r="AG179" s="12">
        <v>0.32495860705452501</v>
      </c>
      <c r="AH179" s="12">
        <v>0.17184334298883799</v>
      </c>
      <c r="AI179" s="857">
        <v>5.86221338801272E-2</v>
      </c>
      <c r="AJ179" s="183">
        <v>8839</v>
      </c>
      <c r="AK179" s="845"/>
      <c r="AL179" s="273">
        <v>3.5950000000000003E-2</v>
      </c>
    </row>
    <row r="180" spans="1:38" ht="21" customHeight="1" x14ac:dyDescent="0.2">
      <c r="A180" s="175" t="s">
        <v>967</v>
      </c>
      <c r="B180" s="839" t="s">
        <v>8</v>
      </c>
      <c r="C180" s="839" t="s">
        <v>9</v>
      </c>
      <c r="D180" s="853" t="s">
        <v>10</v>
      </c>
      <c r="E180" s="839" t="s">
        <v>2</v>
      </c>
      <c r="F180" s="839" t="s">
        <v>1</v>
      </c>
      <c r="G180" s="839" t="s">
        <v>1316</v>
      </c>
      <c r="H180" s="851">
        <v>0.94933525171758837</v>
      </c>
      <c r="I180" s="12">
        <v>2.8304130059593299E-2</v>
      </c>
      <c r="J180" s="12">
        <v>4.9296459150510201E-3</v>
      </c>
      <c r="K180" s="843">
        <v>9.3777712212233695E-9</v>
      </c>
      <c r="L180" s="183">
        <v>447517</v>
      </c>
      <c r="M180" s="845"/>
      <c r="N180" s="851">
        <v>0.99144938611952194</v>
      </c>
      <c r="O180" s="12">
        <v>2.7090837225674E-2</v>
      </c>
      <c r="P180" s="12">
        <v>4.6496702644869201E-2</v>
      </c>
      <c r="Q180" s="857">
        <v>0.56013569528748297</v>
      </c>
      <c r="R180" s="183">
        <v>27610</v>
      </c>
      <c r="S180" s="845"/>
      <c r="T180" s="851">
        <v>0.99542468467820944</v>
      </c>
      <c r="U180" s="12">
        <v>-5.3957987057852798E-2</v>
      </c>
      <c r="V180" s="12">
        <v>5.9853582186218703E-2</v>
      </c>
      <c r="W180" s="857">
        <v>0.36732268728255801</v>
      </c>
      <c r="X180" s="183">
        <v>29398</v>
      </c>
      <c r="Y180" s="845"/>
      <c r="Z180" s="851">
        <v>0.97892480570924623</v>
      </c>
      <c r="AA180" s="12">
        <v>-1.24612171230968E-2</v>
      </c>
      <c r="AB180" s="12">
        <v>4.7870554344883298E-2</v>
      </c>
      <c r="AC180" s="857">
        <v>0.79462412588318498</v>
      </c>
      <c r="AD180" s="183">
        <v>10772</v>
      </c>
      <c r="AE180" s="845"/>
      <c r="AF180" s="851" t="s">
        <v>768</v>
      </c>
      <c r="AG180" s="12" t="s">
        <v>768</v>
      </c>
      <c r="AH180" s="12" t="s">
        <v>768</v>
      </c>
      <c r="AI180" s="857" t="s">
        <v>768</v>
      </c>
      <c r="AJ180" s="183" t="s">
        <v>768</v>
      </c>
      <c r="AK180" s="845"/>
      <c r="AL180" s="273">
        <v>0.47120000000000001</v>
      </c>
    </row>
    <row r="181" spans="1:38" ht="21" customHeight="1" thickBot="1" x14ac:dyDescent="0.25">
      <c r="A181" s="922" t="s">
        <v>967</v>
      </c>
      <c r="B181" s="1037" t="s">
        <v>487</v>
      </c>
      <c r="C181" s="1037" t="s">
        <v>488</v>
      </c>
      <c r="D181" s="1038" t="s">
        <v>462</v>
      </c>
      <c r="E181" s="1037" t="s">
        <v>3</v>
      </c>
      <c r="F181" s="1037" t="s">
        <v>1</v>
      </c>
      <c r="G181" s="1037" t="s">
        <v>1316</v>
      </c>
      <c r="H181" s="1077">
        <v>0.61613192700421693</v>
      </c>
      <c r="I181" s="724">
        <v>1.1342878400921101E-2</v>
      </c>
      <c r="J181" s="724">
        <v>2.2576010981733802E-3</v>
      </c>
      <c r="K181" s="723">
        <v>5.0525663558686295E-7</v>
      </c>
      <c r="L181" s="1078">
        <v>449889</v>
      </c>
      <c r="M181" s="875"/>
      <c r="N181" s="1077">
        <v>0.435810720427381</v>
      </c>
      <c r="O181" s="724">
        <v>5.9135709149616203E-4</v>
      </c>
      <c r="P181" s="724">
        <v>8.7225154116765593E-3</v>
      </c>
      <c r="Q181" s="725">
        <v>0.94594753180471403</v>
      </c>
      <c r="R181" s="1078">
        <v>27610</v>
      </c>
      <c r="S181" s="875"/>
      <c r="T181" s="1077">
        <v>0.72603217543442</v>
      </c>
      <c r="U181" s="724">
        <v>2.0584966592861399E-2</v>
      </c>
      <c r="V181" s="724">
        <v>1.7374554879689301E-2</v>
      </c>
      <c r="W181" s="725">
        <v>0.23610577465296301</v>
      </c>
      <c r="X181" s="1078">
        <v>8402</v>
      </c>
      <c r="Y181" s="875"/>
      <c r="Z181" s="1077">
        <v>0.53748680412179706</v>
      </c>
      <c r="AA181" s="724">
        <v>-4.5709035790503097E-3</v>
      </c>
      <c r="AB181" s="724">
        <v>1.39112730602534E-2</v>
      </c>
      <c r="AC181" s="725">
        <v>0.74247656469148104</v>
      </c>
      <c r="AD181" s="1078">
        <v>10772</v>
      </c>
      <c r="AE181" s="875"/>
      <c r="AF181" s="1077">
        <v>0.83305564701889401</v>
      </c>
      <c r="AG181" s="724">
        <v>-3.4766717846366299E-2</v>
      </c>
      <c r="AH181" s="724">
        <v>2.03117248807392E-2</v>
      </c>
      <c r="AI181" s="725">
        <v>8.6959790440728393E-2</v>
      </c>
      <c r="AJ181" s="1078">
        <v>8839</v>
      </c>
      <c r="AK181" s="875"/>
      <c r="AL181" s="1079">
        <v>9.6129999999999993E-2</v>
      </c>
    </row>
    <row r="182" spans="1:38" ht="21" customHeight="1" x14ac:dyDescent="0.2">
      <c r="A182" s="1" t="s">
        <v>2385</v>
      </c>
    </row>
    <row r="183" spans="1:38" ht="21" customHeight="1" x14ac:dyDescent="0.2">
      <c r="A183" s="3" t="s">
        <v>2379</v>
      </c>
    </row>
    <row r="184" spans="1:38" ht="21" customHeight="1" x14ac:dyDescent="0.2">
      <c r="A184" s="1" t="s">
        <v>1277</v>
      </c>
    </row>
    <row r="185" spans="1:38" ht="21" customHeight="1" x14ac:dyDescent="0.2">
      <c r="A185" s="1" t="s">
        <v>2382</v>
      </c>
    </row>
    <row r="186" spans="1:38" ht="21" customHeight="1" x14ac:dyDescent="0.2">
      <c r="A186" s="3" t="s">
        <v>2461</v>
      </c>
    </row>
    <row r="187" spans="1:38" ht="21" customHeight="1" x14ac:dyDescent="0.2">
      <c r="A187" s="1" t="s">
        <v>2404</v>
      </c>
    </row>
    <row r="189" spans="1:38" ht="16.5" customHeight="1" x14ac:dyDescent="0.2"/>
    <row r="190" spans="1:38" ht="16.5" customHeight="1" x14ac:dyDescent="0.2"/>
  </sheetData>
  <mergeCells count="12">
    <mergeCell ref="E2:F3"/>
    <mergeCell ref="G2:G4"/>
    <mergeCell ref="H2:AL2"/>
    <mergeCell ref="A2:A4"/>
    <mergeCell ref="B2:B4"/>
    <mergeCell ref="C2:C4"/>
    <mergeCell ref="D2:D4"/>
    <mergeCell ref="H3:L3"/>
    <mergeCell ref="N3:R3"/>
    <mergeCell ref="T3:X3"/>
    <mergeCell ref="Z3:AD3"/>
    <mergeCell ref="AF3:AJ3"/>
  </mergeCells>
  <phoneticPr fontId="129" type="noConversion"/>
  <conditionalFormatting sqref="B171:B173 B27:B169 B8 C170 B175:B176 B178:B181 C177 C174">
    <cfRule type="duplicateValues" dxfId="156" priority="1"/>
  </conditionalFormatting>
  <pageMargins left="0.45" right="0.45" top="0.5" bottom="0.5" header="0.3" footer="0.3"/>
  <pageSetup fitToWidth="2" fitToHeight="20" orientation="landscape"/>
  <headerFooter>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E25"/>
  <sheetViews>
    <sheetView workbookViewId="0">
      <selection activeCell="J1" sqref="J1:J1048576"/>
    </sheetView>
  </sheetViews>
  <sheetFormatPr baseColWidth="10" defaultColWidth="11" defaultRowHeight="14" x14ac:dyDescent="0.2"/>
  <cols>
    <col min="1" max="1" width="15" style="283" customWidth="1"/>
    <col min="2" max="2" width="13" style="7" customWidth="1"/>
    <col min="3" max="3" width="12" style="7" customWidth="1"/>
    <col min="4" max="4" width="11" style="7"/>
    <col min="5" max="5" width="11.6640625" style="7" customWidth="1"/>
    <col min="6" max="6" width="7" style="7" customWidth="1"/>
    <col min="7" max="7" width="11.5" style="7" customWidth="1"/>
    <col min="8" max="12" width="9.83203125" style="7" customWidth="1"/>
    <col min="13" max="13" width="2.1640625" style="7" customWidth="1"/>
    <col min="14" max="14" width="10.1640625" style="7" customWidth="1"/>
    <col min="15" max="17" width="9.83203125" style="7" customWidth="1"/>
    <col min="18" max="18" width="11.1640625" style="7" customWidth="1"/>
    <col min="19" max="19" width="2.1640625" style="7" customWidth="1"/>
    <col min="20" max="20" width="10.1640625" style="7" customWidth="1"/>
    <col min="21" max="23" width="9.83203125" style="7" customWidth="1"/>
    <col min="24" max="24" width="11.1640625" style="7" customWidth="1"/>
    <col min="25" max="25" width="2.1640625" style="7" customWidth="1"/>
    <col min="26" max="26" width="10.1640625" style="7" customWidth="1"/>
    <col min="27" max="29" width="9.83203125" style="7" customWidth="1"/>
    <col min="30" max="30" width="11.1640625" style="7" customWidth="1"/>
    <col min="31" max="31" width="11" style="7"/>
    <col min="32" max="16384" width="11" style="283"/>
  </cols>
  <sheetData>
    <row r="1" spans="1:31" s="1009" customFormat="1" ht="36" customHeight="1" thickBot="1" x14ac:dyDescent="0.25">
      <c r="A1" s="1005" t="s">
        <v>9448</v>
      </c>
      <c r="B1" s="1006"/>
      <c r="C1" s="1007"/>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row>
    <row r="2" spans="1:31" ht="20" customHeight="1" x14ac:dyDescent="0.2">
      <c r="A2" s="1452" t="s">
        <v>1340</v>
      </c>
      <c r="B2" s="1448" t="s">
        <v>1279</v>
      </c>
      <c r="C2" s="1448" t="s">
        <v>958</v>
      </c>
      <c r="D2" s="1448" t="s">
        <v>45</v>
      </c>
      <c r="E2" s="1471" t="s">
        <v>1272</v>
      </c>
      <c r="F2" s="1471"/>
      <c r="G2" s="1448" t="s">
        <v>2402</v>
      </c>
      <c r="H2" s="1460" t="s">
        <v>9417</v>
      </c>
      <c r="I2" s="1460"/>
      <c r="J2" s="1460"/>
      <c r="K2" s="1460"/>
      <c r="L2" s="1460"/>
      <c r="M2" s="1080"/>
      <c r="N2" s="1460" t="s">
        <v>2375</v>
      </c>
      <c r="O2" s="1460"/>
      <c r="P2" s="1460"/>
      <c r="Q2" s="1460"/>
      <c r="R2" s="1460"/>
      <c r="S2" s="1080"/>
      <c r="T2" s="1460" t="s">
        <v>2375</v>
      </c>
      <c r="U2" s="1460"/>
      <c r="V2" s="1460"/>
      <c r="W2" s="1460"/>
      <c r="X2" s="1460"/>
      <c r="Y2" s="1081"/>
      <c r="Z2" s="1460" t="s">
        <v>9417</v>
      </c>
      <c r="AA2" s="1460"/>
      <c r="AB2" s="1460"/>
      <c r="AC2" s="1460"/>
      <c r="AD2" s="1460"/>
    </row>
    <row r="3" spans="1:31" ht="20" customHeight="1" x14ac:dyDescent="0.2">
      <c r="A3" s="1470"/>
      <c r="B3" s="1473"/>
      <c r="C3" s="1473"/>
      <c r="D3" s="1473"/>
      <c r="E3" s="1472"/>
      <c r="F3" s="1472"/>
      <c r="G3" s="1473"/>
      <c r="H3" s="1472" t="s">
        <v>1275</v>
      </c>
      <c r="I3" s="1472"/>
      <c r="J3" s="1472"/>
      <c r="K3" s="1472"/>
      <c r="L3" s="1472"/>
      <c r="M3" s="863"/>
      <c r="N3" s="1472" t="s">
        <v>47</v>
      </c>
      <c r="O3" s="1472"/>
      <c r="P3" s="1472"/>
      <c r="Q3" s="1472"/>
      <c r="R3" s="1472"/>
      <c r="S3" s="863"/>
      <c r="T3" s="1472" t="s">
        <v>1270</v>
      </c>
      <c r="U3" s="1472"/>
      <c r="V3" s="1472"/>
      <c r="W3" s="1472"/>
      <c r="X3" s="1472"/>
      <c r="Y3" s="863"/>
      <c r="Z3" s="1472" t="s">
        <v>2376</v>
      </c>
      <c r="AA3" s="1472"/>
      <c r="AB3" s="1472"/>
      <c r="AC3" s="1472"/>
      <c r="AD3" s="1472"/>
    </row>
    <row r="4" spans="1:31" ht="33" customHeight="1" x14ac:dyDescent="0.2">
      <c r="A4" s="1453"/>
      <c r="B4" s="1449"/>
      <c r="C4" s="1449"/>
      <c r="D4" s="1449"/>
      <c r="E4" s="838" t="s">
        <v>1281</v>
      </c>
      <c r="F4" s="841" t="s">
        <v>858</v>
      </c>
      <c r="G4" s="1449"/>
      <c r="H4" s="840" t="s">
        <v>1278</v>
      </c>
      <c r="I4" s="840" t="s">
        <v>2388</v>
      </c>
      <c r="J4" s="840" t="s">
        <v>46</v>
      </c>
      <c r="K4" s="840" t="s">
        <v>2393</v>
      </c>
      <c r="L4" s="157" t="s">
        <v>0</v>
      </c>
      <c r="M4" s="157"/>
      <c r="N4" s="840" t="s">
        <v>1278</v>
      </c>
      <c r="O4" s="840" t="s">
        <v>2388</v>
      </c>
      <c r="P4" s="840" t="s">
        <v>46</v>
      </c>
      <c r="Q4" s="840" t="s">
        <v>2393</v>
      </c>
      <c r="R4" s="157" t="s">
        <v>0</v>
      </c>
      <c r="S4" s="157"/>
      <c r="T4" s="840" t="s">
        <v>1278</v>
      </c>
      <c r="U4" s="840" t="s">
        <v>2388</v>
      </c>
      <c r="V4" s="840" t="s">
        <v>46</v>
      </c>
      <c r="W4" s="840" t="s">
        <v>2393</v>
      </c>
      <c r="X4" s="157" t="s">
        <v>0</v>
      </c>
      <c r="Y4" s="157"/>
      <c r="Z4" s="840" t="s">
        <v>1278</v>
      </c>
      <c r="AA4" s="840" t="s">
        <v>2388</v>
      </c>
      <c r="AB4" s="840" t="s">
        <v>46</v>
      </c>
      <c r="AC4" s="840" t="s">
        <v>2393</v>
      </c>
      <c r="AD4" s="157" t="s">
        <v>0</v>
      </c>
    </row>
    <row r="5" spans="1:31" ht="20" customHeight="1" x14ac:dyDescent="0.2">
      <c r="A5" s="185" t="s">
        <v>9341</v>
      </c>
      <c r="B5" s="357"/>
      <c r="C5" s="357"/>
      <c r="D5" s="357"/>
      <c r="E5" s="18"/>
      <c r="F5" s="18"/>
      <c r="G5" s="357"/>
      <c r="H5" s="357"/>
      <c r="I5" s="357"/>
      <c r="J5" s="357"/>
      <c r="K5" s="357"/>
      <c r="L5" s="168"/>
      <c r="M5" s="168"/>
      <c r="N5" s="357"/>
      <c r="O5" s="357"/>
      <c r="P5" s="357"/>
      <c r="Q5" s="357"/>
      <c r="R5" s="168"/>
      <c r="S5" s="168"/>
      <c r="T5" s="357"/>
      <c r="U5" s="357"/>
      <c r="V5" s="357"/>
      <c r="W5" s="357"/>
      <c r="X5" s="168"/>
      <c r="Y5" s="168"/>
      <c r="Z5" s="357"/>
      <c r="AA5" s="357"/>
      <c r="AB5" s="357"/>
      <c r="AC5" s="357"/>
      <c r="AD5" s="168"/>
    </row>
    <row r="6" spans="1:31" s="357" customFormat="1" ht="20" customHeight="1" x14ac:dyDescent="0.2">
      <c r="A6" s="153" t="s">
        <v>9419</v>
      </c>
      <c r="D6" s="168"/>
      <c r="Z6" s="169"/>
    </row>
    <row r="7" spans="1:31" s="286" customFormat="1" ht="20" customHeight="1" x14ac:dyDescent="0.2">
      <c r="A7" s="286" t="s">
        <v>1271</v>
      </c>
      <c r="B7" s="363" t="s">
        <v>28</v>
      </c>
      <c r="C7" s="363" t="s">
        <v>29</v>
      </c>
      <c r="D7" s="17" t="s">
        <v>30</v>
      </c>
      <c r="E7" s="363" t="s">
        <v>4</v>
      </c>
      <c r="F7" s="363" t="s">
        <v>3</v>
      </c>
      <c r="G7" s="7" t="s">
        <v>1316</v>
      </c>
      <c r="H7" s="404">
        <v>0.97831475635417309</v>
      </c>
      <c r="I7" s="8">
        <v>2.7354708630342301E-2</v>
      </c>
      <c r="J7" s="8">
        <v>6.7946594660151603E-3</v>
      </c>
      <c r="K7" s="284">
        <v>5.6754644707323801E-5</v>
      </c>
      <c r="L7" s="405" t="s">
        <v>1330</v>
      </c>
      <c r="M7" s="405"/>
      <c r="N7" s="404">
        <v>0.95796999999999999</v>
      </c>
      <c r="O7" s="8">
        <v>2.4E-2</v>
      </c>
      <c r="P7" s="8">
        <v>1.5683511000000001E-2</v>
      </c>
      <c r="Q7" s="304">
        <v>0.12595000000000001</v>
      </c>
      <c r="R7" s="285">
        <v>72613</v>
      </c>
      <c r="S7" s="405"/>
      <c r="T7" s="404">
        <v>0.97643000000000002</v>
      </c>
      <c r="U7" s="8">
        <v>1.8419999999999999E-2</v>
      </c>
      <c r="V7" s="8">
        <v>1.345E-2</v>
      </c>
      <c r="W7" s="304">
        <v>0.17069999999999999</v>
      </c>
      <c r="X7" s="285">
        <v>119504</v>
      </c>
      <c r="Y7" s="405"/>
      <c r="Z7" s="404">
        <v>0.97529999999999994</v>
      </c>
      <c r="AA7" s="8">
        <v>2.53E-2</v>
      </c>
      <c r="AB7" s="8">
        <v>5.7000000000000002E-3</v>
      </c>
      <c r="AC7" s="284">
        <v>7.4839999999999998E-6</v>
      </c>
      <c r="AD7" s="285">
        <v>704999</v>
      </c>
      <c r="AE7" s="363"/>
    </row>
    <row r="8" spans="1:31" s="286" customFormat="1" ht="20" customHeight="1" x14ac:dyDescent="0.2">
      <c r="A8" s="185" t="s">
        <v>2465</v>
      </c>
      <c r="B8" s="181"/>
      <c r="C8" s="181"/>
      <c r="D8" s="182"/>
      <c r="E8" s="363"/>
      <c r="F8" s="363"/>
      <c r="G8" s="363"/>
      <c r="H8" s="404"/>
      <c r="I8" s="8"/>
      <c r="J8" s="8"/>
      <c r="K8" s="284"/>
      <c r="L8" s="405"/>
      <c r="M8" s="405"/>
      <c r="N8" s="404"/>
      <c r="O8" s="8"/>
      <c r="P8" s="8"/>
      <c r="Q8" s="304"/>
      <c r="R8" s="285"/>
      <c r="S8" s="405"/>
      <c r="T8" s="404"/>
      <c r="U8" s="8"/>
      <c r="V8" s="8"/>
      <c r="W8" s="304"/>
      <c r="X8" s="285"/>
      <c r="Y8" s="405"/>
      <c r="Z8" s="404"/>
      <c r="AA8" s="8"/>
      <c r="AB8" s="8"/>
      <c r="AC8" s="284"/>
      <c r="AD8" s="285"/>
      <c r="AE8" s="363"/>
    </row>
    <row r="9" spans="1:31" s="360" customFormat="1" ht="20" customHeight="1" x14ac:dyDescent="0.2">
      <c r="A9" s="153" t="s">
        <v>9419</v>
      </c>
      <c r="B9" s="357"/>
      <c r="C9" s="357"/>
      <c r="D9" s="168"/>
      <c r="E9" s="357"/>
      <c r="F9" s="357"/>
      <c r="H9" s="194"/>
      <c r="I9" s="170"/>
      <c r="J9" s="171"/>
      <c r="K9" s="172"/>
      <c r="L9" s="406"/>
      <c r="M9" s="406"/>
      <c r="N9" s="194"/>
      <c r="O9" s="170"/>
      <c r="P9" s="171"/>
      <c r="Q9" s="214"/>
      <c r="R9" s="407"/>
      <c r="S9" s="406"/>
      <c r="T9" s="194"/>
      <c r="U9" s="170"/>
      <c r="V9" s="171"/>
      <c r="W9" s="214"/>
      <c r="X9" s="407"/>
      <c r="Y9" s="406"/>
      <c r="Z9" s="194"/>
      <c r="AB9" s="171"/>
      <c r="AC9" s="172"/>
      <c r="AD9" s="407"/>
    </row>
    <row r="10" spans="1:31" s="360" customFormat="1" ht="20" customHeight="1" x14ac:dyDescent="0.2">
      <c r="A10" s="175" t="s">
        <v>1271</v>
      </c>
      <c r="B10" s="360" t="s">
        <v>470</v>
      </c>
      <c r="C10" s="360" t="s">
        <v>471</v>
      </c>
      <c r="D10" s="176" t="s">
        <v>472</v>
      </c>
      <c r="E10" s="360" t="s">
        <v>2</v>
      </c>
      <c r="F10" s="360" t="s">
        <v>4</v>
      </c>
      <c r="G10" s="363" t="s">
        <v>1316</v>
      </c>
      <c r="H10" s="195">
        <v>0.72677733548967904</v>
      </c>
      <c r="I10" s="12">
        <v>9.4334472665263194E-3</v>
      </c>
      <c r="J10" s="187">
        <v>2.3233899659095198E-3</v>
      </c>
      <c r="K10" s="237">
        <v>4.9028952051431701E-5</v>
      </c>
      <c r="L10" s="408" t="s">
        <v>1331</v>
      </c>
      <c r="M10" s="408"/>
      <c r="N10" s="195">
        <v>0.75321000000000005</v>
      </c>
      <c r="O10" s="12">
        <v>1.9E-2</v>
      </c>
      <c r="P10" s="187">
        <v>7.0528420000000001E-3</v>
      </c>
      <c r="Q10" s="12">
        <v>7.0610899999999999E-3</v>
      </c>
      <c r="R10" s="239">
        <v>72613</v>
      </c>
      <c r="S10" s="408"/>
      <c r="T10" s="195">
        <v>0.74629999999999996</v>
      </c>
      <c r="U10" s="12">
        <v>6.2059999999999997E-3</v>
      </c>
      <c r="V10" s="187">
        <v>4.7080000000000004E-3</v>
      </c>
      <c r="W10" s="215">
        <v>0.18740000000000001</v>
      </c>
      <c r="X10" s="239">
        <v>119401</v>
      </c>
      <c r="Y10" s="408"/>
      <c r="Z10" s="198">
        <v>0.73239999999999994</v>
      </c>
      <c r="AA10" s="12">
        <v>9.5999999999999992E-3</v>
      </c>
      <c r="AB10" s="187">
        <v>2E-3</v>
      </c>
      <c r="AC10" s="237">
        <v>1.4759999999999999E-6</v>
      </c>
      <c r="AD10" s="239">
        <v>718522</v>
      </c>
    </row>
    <row r="11" spans="1:31" s="360" customFormat="1" ht="20" customHeight="1" x14ac:dyDescent="0.2">
      <c r="A11" s="175" t="s">
        <v>1271</v>
      </c>
      <c r="B11" s="360" t="s">
        <v>473</v>
      </c>
      <c r="C11" s="360" t="s">
        <v>474</v>
      </c>
      <c r="D11" s="176" t="s">
        <v>466</v>
      </c>
      <c r="E11" s="360" t="s">
        <v>2</v>
      </c>
      <c r="F11" s="360" t="s">
        <v>3</v>
      </c>
      <c r="G11" s="363" t="s">
        <v>1316</v>
      </c>
      <c r="H11" s="195">
        <v>0.50876039486671099</v>
      </c>
      <c r="I11" s="12">
        <v>8.1104255520399408E-3</v>
      </c>
      <c r="J11" s="187">
        <v>2.0693127106007599E-3</v>
      </c>
      <c r="K11" s="237">
        <v>8.8776568518771196E-5</v>
      </c>
      <c r="L11" s="408" t="s">
        <v>1332</v>
      </c>
      <c r="M11" s="408"/>
      <c r="N11" s="195">
        <v>0.48259999999999997</v>
      </c>
      <c r="O11" s="12">
        <v>6.0000000000000001E-3</v>
      </c>
      <c r="P11" s="187">
        <v>5.9322109999999997E-3</v>
      </c>
      <c r="Q11" s="215">
        <v>0.31181199999999998</v>
      </c>
      <c r="R11" s="239">
        <v>72613</v>
      </c>
      <c r="S11" s="408"/>
      <c r="T11" s="195">
        <v>0.51100000000000001</v>
      </c>
      <c r="U11" s="12">
        <v>8.4600000000000005E-3</v>
      </c>
      <c r="V11" s="187">
        <v>4.0829999999999998E-3</v>
      </c>
      <c r="W11" s="215">
        <v>3.8289999999999998E-2</v>
      </c>
      <c r="X11" s="239">
        <v>119276</v>
      </c>
      <c r="Y11" s="408"/>
      <c r="Z11" s="198">
        <v>0.50690000000000002</v>
      </c>
      <c r="AA11" s="12">
        <v>8.0000000000000002E-3</v>
      </c>
      <c r="AB11" s="187">
        <v>1.8E-3</v>
      </c>
      <c r="AC11" s="237">
        <v>5.8139999999999997E-6</v>
      </c>
      <c r="AD11" s="239">
        <v>700296</v>
      </c>
    </row>
    <row r="12" spans="1:31" s="360" customFormat="1" ht="20" customHeight="1" x14ac:dyDescent="0.2">
      <c r="A12" s="175" t="s">
        <v>1280</v>
      </c>
      <c r="B12" s="360" t="s">
        <v>467</v>
      </c>
      <c r="C12" s="360" t="s">
        <v>468</v>
      </c>
      <c r="D12" s="176" t="s">
        <v>469</v>
      </c>
      <c r="E12" s="360" t="s">
        <v>1</v>
      </c>
      <c r="F12" s="360" t="s">
        <v>3</v>
      </c>
      <c r="G12" s="363" t="s">
        <v>1316</v>
      </c>
      <c r="H12" s="195">
        <v>8.9199993155876595E-2</v>
      </c>
      <c r="I12" s="12">
        <v>1.74931250741188E-2</v>
      </c>
      <c r="J12" s="187">
        <v>3.6779018452597202E-3</v>
      </c>
      <c r="K12" s="237">
        <v>1.9719448705527301E-6</v>
      </c>
      <c r="L12" s="408" t="s">
        <v>1333</v>
      </c>
      <c r="M12" s="408"/>
      <c r="N12" s="195">
        <v>8.133E-2</v>
      </c>
      <c r="O12" s="12">
        <v>1.2999999999999999E-2</v>
      </c>
      <c r="P12" s="187">
        <v>1.1205003E-2</v>
      </c>
      <c r="Q12" s="215">
        <v>0.24596899999999999</v>
      </c>
      <c r="R12" s="239">
        <v>72613</v>
      </c>
      <c r="S12" s="408"/>
      <c r="T12" s="195">
        <v>6.9589999999999999E-2</v>
      </c>
      <c r="U12" s="12">
        <v>1.222E-2</v>
      </c>
      <c r="V12" s="187">
        <v>8.378E-3</v>
      </c>
      <c r="W12" s="215">
        <v>0.1447</v>
      </c>
      <c r="X12" s="239">
        <v>118718</v>
      </c>
      <c r="Y12" s="408"/>
      <c r="Z12" s="195">
        <v>8.5599999999999996E-2</v>
      </c>
      <c r="AA12" s="12">
        <v>1.6299999999999999E-2</v>
      </c>
      <c r="AB12" s="187">
        <v>3.2000000000000002E-3</v>
      </c>
      <c r="AC12" s="237">
        <v>4.0579999999999999E-7</v>
      </c>
      <c r="AD12" s="239">
        <v>685273</v>
      </c>
    </row>
    <row r="13" spans="1:31" s="360" customFormat="1" ht="20" customHeight="1" x14ac:dyDescent="0.2">
      <c r="A13" s="153" t="s">
        <v>9420</v>
      </c>
      <c r="D13" s="176"/>
      <c r="H13" s="198"/>
      <c r="I13" s="12"/>
      <c r="J13" s="187"/>
      <c r="K13" s="237"/>
      <c r="L13" s="408"/>
      <c r="M13" s="408"/>
      <c r="N13" s="198"/>
      <c r="O13" s="12"/>
      <c r="P13" s="187"/>
      <c r="Q13" s="215"/>
      <c r="R13" s="239"/>
      <c r="S13" s="408"/>
      <c r="T13" s="198"/>
      <c r="U13" s="12"/>
      <c r="V13" s="187"/>
      <c r="W13" s="215"/>
      <c r="X13" s="239"/>
      <c r="Y13" s="408"/>
      <c r="Z13" s="198"/>
      <c r="AB13" s="187"/>
      <c r="AC13" s="237"/>
      <c r="AD13" s="239"/>
    </row>
    <row r="14" spans="1:31" s="360" customFormat="1" ht="20" customHeight="1" x14ac:dyDescent="0.2">
      <c r="A14" s="175" t="s">
        <v>967</v>
      </c>
      <c r="B14" s="360" t="s">
        <v>475</v>
      </c>
      <c r="C14" s="360" t="s">
        <v>476</v>
      </c>
      <c r="D14" s="176" t="s">
        <v>477</v>
      </c>
      <c r="E14" s="360" t="s">
        <v>3</v>
      </c>
      <c r="F14" s="360" t="s">
        <v>4</v>
      </c>
      <c r="G14" s="363" t="s">
        <v>1316</v>
      </c>
      <c r="H14" s="195">
        <v>0.35191866751684497</v>
      </c>
      <c r="I14" s="12">
        <v>9.8962326395958707E-3</v>
      </c>
      <c r="J14" s="187">
        <v>2.2871695191407598E-3</v>
      </c>
      <c r="K14" s="237">
        <v>1.51258930190408E-5</v>
      </c>
      <c r="L14" s="408" t="s">
        <v>1334</v>
      </c>
      <c r="M14" s="408"/>
      <c r="N14" s="195">
        <v>0.33589000000000002</v>
      </c>
      <c r="O14" s="12">
        <v>6.0000000000000001E-3</v>
      </c>
      <c r="P14" s="187">
        <v>6.6651180000000003E-3</v>
      </c>
      <c r="Q14" s="215">
        <v>0.36800899999999998</v>
      </c>
      <c r="R14" s="239">
        <v>72613</v>
      </c>
      <c r="S14" s="408"/>
      <c r="T14" s="195" t="s">
        <v>768</v>
      </c>
      <c r="U14" s="12" t="s">
        <v>768</v>
      </c>
      <c r="V14" s="187" t="s">
        <v>768</v>
      </c>
      <c r="W14" s="215" t="s">
        <v>768</v>
      </c>
      <c r="X14" s="239" t="s">
        <v>768</v>
      </c>
      <c r="Y14" s="408"/>
      <c r="Z14" s="409">
        <v>0.35019999999999996</v>
      </c>
      <c r="AA14" s="12">
        <v>9.4999999999999998E-3</v>
      </c>
      <c r="AB14" s="187">
        <v>2.2000000000000001E-3</v>
      </c>
      <c r="AC14" s="237">
        <v>1.1600000000000001E-5</v>
      </c>
      <c r="AD14" s="239">
        <v>541142</v>
      </c>
    </row>
    <row r="15" spans="1:31" s="360" customFormat="1" ht="20" customHeight="1" x14ac:dyDescent="0.2">
      <c r="A15" s="175" t="s">
        <v>967</v>
      </c>
      <c r="B15" s="360" t="s">
        <v>478</v>
      </c>
      <c r="C15" s="360" t="s">
        <v>479</v>
      </c>
      <c r="D15" s="176" t="s">
        <v>480</v>
      </c>
      <c r="E15" s="360" t="s">
        <v>1</v>
      </c>
      <c r="F15" s="360" t="s">
        <v>3</v>
      </c>
      <c r="G15" s="363" t="s">
        <v>1316</v>
      </c>
      <c r="H15" s="195">
        <v>0.44553079736933698</v>
      </c>
      <c r="I15" s="12">
        <v>9.2582527799708499E-3</v>
      </c>
      <c r="J15" s="187">
        <v>2.10262957174098E-3</v>
      </c>
      <c r="K15" s="237">
        <v>1.0667645118419E-5</v>
      </c>
      <c r="L15" s="408" t="s">
        <v>1335</v>
      </c>
      <c r="M15" s="408"/>
      <c r="N15" s="198">
        <v>0.36154999999999998</v>
      </c>
      <c r="O15" s="360">
        <v>1.7000000000000001E-2</v>
      </c>
      <c r="P15" s="12">
        <v>6.4988420000000003E-3</v>
      </c>
      <c r="Q15" s="12">
        <v>8.9005500000000001E-3</v>
      </c>
      <c r="R15" s="239">
        <v>72613</v>
      </c>
      <c r="T15" s="195" t="s">
        <v>768</v>
      </c>
      <c r="U15" s="360" t="s">
        <v>768</v>
      </c>
      <c r="V15" s="360" t="s">
        <v>768</v>
      </c>
      <c r="W15" s="215" t="s">
        <v>768</v>
      </c>
      <c r="X15" s="239" t="s">
        <v>768</v>
      </c>
      <c r="Z15" s="198">
        <v>0.43759999999999999</v>
      </c>
      <c r="AA15" s="12">
        <v>0.01</v>
      </c>
      <c r="AB15" s="360">
        <v>2E-3</v>
      </c>
      <c r="AC15" s="237">
        <v>5.8960000000000004E-7</v>
      </c>
      <c r="AD15" s="239">
        <v>589593</v>
      </c>
    </row>
    <row r="16" spans="1:31" s="360" customFormat="1" ht="20" customHeight="1" x14ac:dyDescent="0.2">
      <c r="A16" s="153" t="s">
        <v>1276</v>
      </c>
      <c r="B16" s="357"/>
      <c r="C16" s="357"/>
      <c r="D16" s="168"/>
      <c r="E16" s="357"/>
      <c r="F16" s="357"/>
      <c r="H16" s="194"/>
      <c r="I16" s="170"/>
      <c r="J16" s="171"/>
      <c r="K16" s="172"/>
      <c r="L16" s="406"/>
      <c r="M16" s="406"/>
      <c r="N16" s="194"/>
      <c r="O16" s="170"/>
      <c r="P16" s="171"/>
      <c r="Q16" s="214"/>
      <c r="R16" s="407"/>
      <c r="S16" s="406"/>
      <c r="T16" s="194"/>
      <c r="U16" s="170"/>
      <c r="V16" s="171"/>
      <c r="W16" s="214"/>
      <c r="X16" s="407"/>
      <c r="Y16" s="406"/>
      <c r="Z16" s="194"/>
      <c r="AB16" s="171"/>
      <c r="AC16" s="172"/>
      <c r="AD16" s="407"/>
    </row>
    <row r="17" spans="1:30" s="360" customFormat="1" ht="20" customHeight="1" x14ac:dyDescent="0.2">
      <c r="A17" s="175" t="s">
        <v>967</v>
      </c>
      <c r="B17" s="181" t="s">
        <v>484</v>
      </c>
      <c r="C17" s="181" t="s">
        <v>485</v>
      </c>
      <c r="D17" s="182" t="s">
        <v>486</v>
      </c>
      <c r="E17" s="181" t="s">
        <v>4</v>
      </c>
      <c r="F17" s="181" t="s">
        <v>2</v>
      </c>
      <c r="G17" s="363" t="s">
        <v>1316</v>
      </c>
      <c r="H17" s="193">
        <v>0.80351399469656704</v>
      </c>
      <c r="I17" s="177">
        <v>1.27885444525314E-2</v>
      </c>
      <c r="J17" s="178">
        <v>2.5667308924990102E-3</v>
      </c>
      <c r="K17" s="179">
        <v>6.2792295444494005E-7</v>
      </c>
      <c r="L17" s="410" t="s">
        <v>1331</v>
      </c>
      <c r="M17" s="410"/>
      <c r="N17" s="195">
        <v>0.77481</v>
      </c>
      <c r="O17" s="12">
        <v>-4.0000000000000001E-3</v>
      </c>
      <c r="P17" s="187">
        <v>8.3329330000000007E-3</v>
      </c>
      <c r="Q17" s="215">
        <v>0.63121099999999997</v>
      </c>
      <c r="R17" s="239">
        <v>72613</v>
      </c>
      <c r="S17" s="408"/>
      <c r="T17" s="198">
        <v>0.79220000000000002</v>
      </c>
      <c r="U17" s="12">
        <v>1.119E-2</v>
      </c>
      <c r="V17" s="12">
        <v>5.0460000000000001E-3</v>
      </c>
      <c r="W17" s="215">
        <v>2.6610000000000002E-2</v>
      </c>
      <c r="X17" s="239">
        <v>119359</v>
      </c>
      <c r="Y17" s="408"/>
      <c r="Z17" s="195">
        <v>0.79930000000000001</v>
      </c>
      <c r="AA17" s="12">
        <v>1.1299999999999999E-2</v>
      </c>
      <c r="AB17" s="187">
        <v>2.2000000000000001E-3</v>
      </c>
      <c r="AC17" s="237">
        <v>2.9770000000000003E-7</v>
      </c>
      <c r="AD17" s="239">
        <v>718480</v>
      </c>
    </row>
    <row r="18" spans="1:30" s="360" customFormat="1" ht="20" customHeight="1" x14ac:dyDescent="0.2">
      <c r="A18" s="175" t="s">
        <v>967</v>
      </c>
      <c r="B18" s="181" t="s">
        <v>481</v>
      </c>
      <c r="C18" s="181" t="s">
        <v>482</v>
      </c>
      <c r="D18" s="182" t="s">
        <v>483</v>
      </c>
      <c r="E18" s="181" t="s">
        <v>3</v>
      </c>
      <c r="F18" s="181" t="s">
        <v>1</v>
      </c>
      <c r="G18" s="363" t="s">
        <v>1316</v>
      </c>
      <c r="H18" s="193">
        <v>6.1471332346730599E-2</v>
      </c>
      <c r="I18" s="177">
        <v>2.0271114456239799E-2</v>
      </c>
      <c r="J18" s="178">
        <v>4.2281457626580097E-3</v>
      </c>
      <c r="K18" s="179">
        <v>1.6322164302944201E-6</v>
      </c>
      <c r="L18" s="410" t="s">
        <v>1336</v>
      </c>
      <c r="M18" s="410"/>
      <c r="N18" s="193">
        <v>9.1209999999999999E-2</v>
      </c>
      <c r="O18" s="177">
        <v>0.01</v>
      </c>
      <c r="P18" s="178">
        <v>1.0394696E-2</v>
      </c>
      <c r="Q18" s="192">
        <v>0.33603499999999997</v>
      </c>
      <c r="R18" s="411">
        <v>72613</v>
      </c>
      <c r="S18" s="410"/>
      <c r="T18" s="193">
        <v>6.6220000000000001E-2</v>
      </c>
      <c r="U18" s="177">
        <v>1.435E-2</v>
      </c>
      <c r="V18" s="178">
        <v>8.2909999999999998E-3</v>
      </c>
      <c r="W18" s="192">
        <v>8.3510000000000001E-2</v>
      </c>
      <c r="X18" s="411">
        <v>118513</v>
      </c>
      <c r="Y18" s="410"/>
      <c r="Z18" s="198">
        <v>6.579999999999997E-2</v>
      </c>
      <c r="AA18" s="177">
        <v>1.7999999999999999E-2</v>
      </c>
      <c r="AB18" s="178">
        <v>3.5000000000000001E-3</v>
      </c>
      <c r="AC18" s="179">
        <v>3.7240000000000003E-7</v>
      </c>
      <c r="AD18" s="411">
        <v>714391</v>
      </c>
    </row>
    <row r="19" spans="1:30" s="360" customFormat="1" ht="20" customHeight="1" thickBot="1" x14ac:dyDescent="0.25">
      <c r="A19" s="922" t="s">
        <v>967</v>
      </c>
      <c r="B19" s="1037" t="s">
        <v>487</v>
      </c>
      <c r="C19" s="1037" t="s">
        <v>488</v>
      </c>
      <c r="D19" s="1038" t="s">
        <v>462</v>
      </c>
      <c r="E19" s="1037" t="s">
        <v>3</v>
      </c>
      <c r="F19" s="1037" t="s">
        <v>1</v>
      </c>
      <c r="G19" s="869" t="s">
        <v>1316</v>
      </c>
      <c r="H19" s="1039">
        <v>0.61022689778877703</v>
      </c>
      <c r="I19" s="1040">
        <v>9.9594828647883004E-3</v>
      </c>
      <c r="J19" s="1041">
        <v>2.1307946450710401E-3</v>
      </c>
      <c r="K19" s="1042">
        <v>2.9528892356273801E-6</v>
      </c>
      <c r="L19" s="1082" t="s">
        <v>1337</v>
      </c>
      <c r="M19" s="1082"/>
      <c r="N19" s="1039">
        <v>0.60811999999999999</v>
      </c>
      <c r="O19" s="1040">
        <v>8.0000000000000002E-3</v>
      </c>
      <c r="P19" s="1041">
        <v>6.3090790000000004E-3</v>
      </c>
      <c r="Q19" s="1044">
        <v>0.204793</v>
      </c>
      <c r="R19" s="1083">
        <v>72613</v>
      </c>
      <c r="S19" s="1082"/>
      <c r="T19" s="1039">
        <v>0.60060000000000002</v>
      </c>
      <c r="U19" s="1040">
        <v>6.6429999999999996E-3</v>
      </c>
      <c r="V19" s="1041">
        <v>4.1809999999999998E-3</v>
      </c>
      <c r="W19" s="1044">
        <v>0.11210000000000001</v>
      </c>
      <c r="X19" s="1083">
        <v>119418</v>
      </c>
      <c r="Y19" s="1082"/>
      <c r="Z19" s="1084">
        <v>0.60820000000000007</v>
      </c>
      <c r="AA19" s="1040">
        <v>9.1999999999999998E-3</v>
      </c>
      <c r="AB19" s="1041">
        <v>1.8E-3</v>
      </c>
      <c r="AC19" s="1042">
        <v>4.5579999999999999E-7</v>
      </c>
      <c r="AD19" s="1083">
        <v>697543</v>
      </c>
    </row>
    <row r="20" spans="1:30" ht="20" customHeight="1" x14ac:dyDescent="0.2">
      <c r="A20" s="1" t="s">
        <v>9423</v>
      </c>
      <c r="W20" s="323"/>
    </row>
    <row r="21" spans="1:30" ht="20" customHeight="1" x14ac:dyDescent="0.2">
      <c r="A21" s="1" t="s">
        <v>9424</v>
      </c>
    </row>
    <row r="22" spans="1:30" ht="20" customHeight="1" x14ac:dyDescent="0.2">
      <c r="A22" s="1" t="s">
        <v>1277</v>
      </c>
    </row>
    <row r="23" spans="1:30" ht="20" customHeight="1" x14ac:dyDescent="0.2">
      <c r="A23" s="1" t="s">
        <v>2382</v>
      </c>
    </row>
    <row r="24" spans="1:30" ht="20" customHeight="1" x14ac:dyDescent="0.2">
      <c r="A24" s="3" t="s">
        <v>2461</v>
      </c>
    </row>
    <row r="25" spans="1:30" ht="20" customHeight="1" x14ac:dyDescent="0.2"/>
  </sheetData>
  <mergeCells count="14">
    <mergeCell ref="A2:A4"/>
    <mergeCell ref="H2:L2"/>
    <mergeCell ref="G2:G4"/>
    <mergeCell ref="E2:F3"/>
    <mergeCell ref="D2:D4"/>
    <mergeCell ref="C2:C4"/>
    <mergeCell ref="H3:L3"/>
    <mergeCell ref="B2:B4"/>
    <mergeCell ref="Z2:AD2"/>
    <mergeCell ref="Z3:AD3"/>
    <mergeCell ref="N2:R2"/>
    <mergeCell ref="N3:R3"/>
    <mergeCell ref="T2:X2"/>
    <mergeCell ref="T3:X3"/>
  </mergeCells>
  <phoneticPr fontId="129" type="noConversion"/>
  <conditionalFormatting sqref="B9:B12">
    <cfRule type="duplicateValues" dxfId="155" priority="3"/>
  </conditionalFormatting>
  <conditionalFormatting sqref="B13:B15">
    <cfRule type="duplicateValues" dxfId="154" priority="2"/>
  </conditionalFormatting>
  <conditionalFormatting sqref="B16:B19">
    <cfRule type="duplicateValues" dxfId="153" priority="601"/>
  </conditionalFormatting>
  <pageMargins left="0.45" right="0.45" top="0.5" bottom="0.5" header="0.3" footer="0.3"/>
  <pageSetup fitToWidth="2" orientation="landscape"/>
  <headerFooter>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B415"/>
  <sheetViews>
    <sheetView workbookViewId="0">
      <selection activeCell="J1" sqref="J1:J1048576"/>
    </sheetView>
  </sheetViews>
  <sheetFormatPr baseColWidth="10" defaultColWidth="8.83203125" defaultRowHeight="14" x14ac:dyDescent="0.2"/>
  <cols>
    <col min="1" max="1" width="15.1640625" style="1103" customWidth="1"/>
    <col min="2" max="2" width="13.83203125" style="521" customWidth="1"/>
    <col min="3" max="3" width="13.1640625" style="522" bestFit="1" customWidth="1"/>
    <col min="4" max="4" width="17.83203125" style="605" customWidth="1"/>
    <col min="5" max="5" width="11.5" style="605" customWidth="1"/>
    <col min="6" max="6" width="9.33203125" style="604" customWidth="1"/>
    <col min="7" max="7" width="8.33203125" style="604" customWidth="1"/>
    <col min="8" max="8" width="1.6640625" style="9" customWidth="1"/>
    <col min="9" max="9" width="7.5" style="605" customWidth="1"/>
    <col min="10" max="10" width="14.5" style="605" customWidth="1"/>
    <col min="11" max="11" width="1.5" style="2" customWidth="1"/>
    <col min="12" max="12" width="13.1640625" style="605" customWidth="1"/>
    <col min="13" max="13" width="9.33203125" style="605" customWidth="1"/>
    <col min="14" max="14" width="1.6640625" style="2" customWidth="1"/>
    <col min="15" max="15" width="7.33203125" style="300" customWidth="1"/>
    <col min="16" max="16" width="14.33203125" style="2" customWidth="1"/>
    <col min="17" max="17" width="2.1640625" style="2" customWidth="1"/>
    <col min="18" max="18" width="14" style="9" customWidth="1"/>
    <col min="19" max="19" width="9.33203125" style="301" bestFit="1" customWidth="1"/>
    <col min="20" max="20" width="1.6640625" style="301" customWidth="1"/>
    <col min="21" max="21" width="7.1640625" style="302" customWidth="1"/>
    <col min="22" max="22" width="7.6640625" style="302" customWidth="1"/>
    <col min="23" max="23" width="91" style="221" customWidth="1"/>
    <col min="24" max="16384" width="8.83203125" style="1"/>
  </cols>
  <sheetData>
    <row r="1" spans="1:24" s="919" customFormat="1" ht="36" customHeight="1" thickBot="1" x14ac:dyDescent="0.25">
      <c r="A1" s="985" t="s">
        <v>9449</v>
      </c>
      <c r="B1" s="971"/>
      <c r="C1" s="986"/>
      <c r="D1" s="973"/>
      <c r="E1" s="973"/>
      <c r="F1" s="975"/>
      <c r="G1" s="975"/>
      <c r="H1" s="975"/>
      <c r="I1" s="973"/>
      <c r="J1" s="973"/>
      <c r="K1" s="973"/>
      <c r="L1" s="973"/>
      <c r="M1" s="973"/>
      <c r="N1" s="973"/>
      <c r="O1" s="987"/>
      <c r="P1" s="973"/>
      <c r="Q1" s="973"/>
      <c r="R1" s="975"/>
      <c r="S1" s="988"/>
      <c r="T1" s="988"/>
      <c r="U1" s="989"/>
      <c r="V1" s="989"/>
      <c r="W1" s="1085"/>
    </row>
    <row r="2" spans="1:24" ht="19" customHeight="1" x14ac:dyDescent="0.2">
      <c r="A2" s="1543" t="s">
        <v>2480</v>
      </c>
      <c r="B2" s="1546" t="s">
        <v>1318</v>
      </c>
      <c r="C2" s="1546" t="s">
        <v>1279</v>
      </c>
      <c r="D2" s="1549" t="s">
        <v>958</v>
      </c>
      <c r="E2" s="1556" t="s">
        <v>2468</v>
      </c>
      <c r="F2" s="1455" t="s">
        <v>1272</v>
      </c>
      <c r="G2" s="1455"/>
      <c r="H2" s="1088"/>
      <c r="I2" s="1511" t="s">
        <v>1275</v>
      </c>
      <c r="J2" s="1511"/>
      <c r="K2" s="1511"/>
      <c r="L2" s="1511"/>
      <c r="M2" s="1511"/>
      <c r="N2" s="1089"/>
      <c r="O2" s="1643" t="s">
        <v>2155</v>
      </c>
      <c r="P2" s="1643"/>
      <c r="Q2" s="1643"/>
      <c r="R2" s="1643"/>
      <c r="S2" s="1643"/>
      <c r="T2" s="1643"/>
      <c r="U2" s="1643"/>
      <c r="V2" s="1643"/>
      <c r="W2" s="1512" t="s">
        <v>8747</v>
      </c>
      <c r="X2" s="443"/>
    </row>
    <row r="3" spans="1:24" ht="19" customHeight="1" x14ac:dyDescent="0.2">
      <c r="A3" s="1544"/>
      <c r="B3" s="1547"/>
      <c r="C3" s="1547"/>
      <c r="D3" s="1550"/>
      <c r="E3" s="1557"/>
      <c r="F3" s="1473" t="s">
        <v>2481</v>
      </c>
      <c r="G3" s="1433" t="s">
        <v>858</v>
      </c>
      <c r="H3" s="860"/>
      <c r="I3" s="1552" t="s">
        <v>1278</v>
      </c>
      <c r="J3" s="842" t="s">
        <v>1321</v>
      </c>
      <c r="K3" s="863"/>
      <c r="L3" s="1515" t="s">
        <v>1322</v>
      </c>
      <c r="M3" s="1515"/>
      <c r="N3" s="444"/>
      <c r="O3" s="1554" t="s">
        <v>1278</v>
      </c>
      <c r="P3" s="1090" t="s">
        <v>1321</v>
      </c>
      <c r="Q3" s="1091"/>
      <c r="R3" s="1515" t="s">
        <v>1322</v>
      </c>
      <c r="S3" s="1515"/>
      <c r="T3" s="445"/>
      <c r="U3" s="1644" t="s">
        <v>2482</v>
      </c>
      <c r="V3" s="1644"/>
      <c r="W3" s="1513"/>
      <c r="X3" s="443"/>
    </row>
    <row r="4" spans="1:24" ht="19" customHeight="1" x14ac:dyDescent="0.2">
      <c r="A4" s="1545"/>
      <c r="B4" s="1548"/>
      <c r="C4" s="1548"/>
      <c r="D4" s="1551"/>
      <c r="E4" s="1558"/>
      <c r="F4" s="1449"/>
      <c r="G4" s="1502"/>
      <c r="H4" s="861"/>
      <c r="I4" s="1553"/>
      <c r="J4" s="114" t="s">
        <v>2395</v>
      </c>
      <c r="K4" s="114"/>
      <c r="L4" s="838" t="s">
        <v>1323</v>
      </c>
      <c r="M4" s="114" t="s">
        <v>2395</v>
      </c>
      <c r="N4" s="114"/>
      <c r="O4" s="1555"/>
      <c r="P4" s="114" t="s">
        <v>2395</v>
      </c>
      <c r="Q4" s="114"/>
      <c r="R4" s="861" t="s">
        <v>1323</v>
      </c>
      <c r="S4" s="446" t="s">
        <v>2395</v>
      </c>
      <c r="T4" s="447"/>
      <c r="U4" s="1092" t="s">
        <v>2446</v>
      </c>
      <c r="V4" s="1092" t="s">
        <v>966</v>
      </c>
      <c r="W4" s="1514"/>
      <c r="X4" s="443"/>
    </row>
    <row r="5" spans="1:24" s="978" customFormat="1" ht="32" customHeight="1" x14ac:dyDescent="0.2">
      <c r="A5" s="1503" t="s">
        <v>9341</v>
      </c>
      <c r="B5" s="1504"/>
      <c r="C5" s="1504"/>
      <c r="D5" s="1504"/>
      <c r="E5" s="1504"/>
      <c r="F5" s="1504"/>
      <c r="G5" s="1504"/>
      <c r="H5" s="1504"/>
      <c r="I5" s="1504"/>
      <c r="J5" s="1504"/>
      <c r="K5" s="1504"/>
      <c r="L5" s="1504"/>
      <c r="M5" s="1504"/>
      <c r="N5" s="1504"/>
      <c r="O5" s="1504"/>
      <c r="P5" s="1504"/>
      <c r="Q5" s="1504"/>
      <c r="R5" s="1504"/>
      <c r="S5" s="1504"/>
      <c r="T5" s="1504"/>
      <c r="U5" s="1504"/>
      <c r="V5" s="1504"/>
      <c r="W5" s="1505"/>
      <c r="X5" s="984"/>
    </row>
    <row r="6" spans="1:24" ht="19" customHeight="1" x14ac:dyDescent="0.2">
      <c r="A6" s="1506" t="s">
        <v>9417</v>
      </c>
      <c r="B6" s="1507"/>
      <c r="C6" s="1507"/>
      <c r="D6" s="1507"/>
      <c r="E6" s="1507"/>
      <c r="F6" s="1507"/>
      <c r="G6" s="1507"/>
      <c r="H6" s="1507"/>
      <c r="I6" s="1507"/>
      <c r="J6" s="1507"/>
      <c r="K6" s="1507"/>
      <c r="L6" s="1507"/>
      <c r="M6" s="1507"/>
      <c r="N6" s="1507"/>
      <c r="O6" s="1507"/>
      <c r="P6" s="1507"/>
      <c r="Q6" s="1507"/>
      <c r="R6" s="1507"/>
      <c r="S6" s="1507"/>
      <c r="T6" s="1507"/>
      <c r="U6" s="1507"/>
      <c r="V6" s="1507"/>
      <c r="W6" s="1508"/>
    </row>
    <row r="7" spans="1:24" ht="19" customHeight="1" x14ac:dyDescent="0.2">
      <c r="A7" s="1517" t="s">
        <v>42</v>
      </c>
      <c r="B7" s="644" t="s">
        <v>42</v>
      </c>
      <c r="C7" s="696" t="s">
        <v>49</v>
      </c>
      <c r="D7" s="696" t="s">
        <v>52</v>
      </c>
      <c r="E7" s="696" t="s">
        <v>113</v>
      </c>
      <c r="F7" s="696" t="s">
        <v>4</v>
      </c>
      <c r="G7" s="696" t="s">
        <v>2</v>
      </c>
      <c r="H7" s="696"/>
      <c r="I7" s="640">
        <v>5.3517327165829999E-2</v>
      </c>
      <c r="J7" s="642">
        <v>2.4908791E-7</v>
      </c>
      <c r="K7" s="642"/>
      <c r="L7" s="638" t="s">
        <v>43</v>
      </c>
      <c r="M7" s="645">
        <v>0.81232000000000004</v>
      </c>
      <c r="N7" s="642"/>
      <c r="O7" s="640">
        <v>3.4770000000000002E-2</v>
      </c>
      <c r="P7" s="645">
        <v>4.8489999999999998E-2</v>
      </c>
      <c r="Q7" s="642"/>
      <c r="R7" s="449" t="s">
        <v>768</v>
      </c>
      <c r="S7" s="449" t="s">
        <v>768</v>
      </c>
      <c r="T7" s="449"/>
      <c r="U7" s="645" t="s">
        <v>768</v>
      </c>
      <c r="V7" s="645" t="s">
        <v>768</v>
      </c>
      <c r="W7" s="1483" t="s">
        <v>8718</v>
      </c>
    </row>
    <row r="8" spans="1:24" ht="19" customHeight="1" x14ac:dyDescent="0.2">
      <c r="A8" s="1519"/>
      <c r="B8" s="648" t="s">
        <v>42</v>
      </c>
      <c r="C8" s="649" t="s">
        <v>43</v>
      </c>
      <c r="D8" s="627" t="s">
        <v>44</v>
      </c>
      <c r="E8" s="627" t="s">
        <v>1316</v>
      </c>
      <c r="F8" s="649" t="s">
        <v>1</v>
      </c>
      <c r="G8" s="649" t="s">
        <v>2</v>
      </c>
      <c r="H8" s="649"/>
      <c r="I8" s="647">
        <v>4.0661283460730002E-2</v>
      </c>
      <c r="J8" s="629">
        <v>8.0096159999999999E-10</v>
      </c>
      <c r="K8" s="629"/>
      <c r="L8" s="627" t="s">
        <v>49</v>
      </c>
      <c r="M8" s="651">
        <v>0.17962</v>
      </c>
      <c r="N8" s="629"/>
      <c r="O8" s="647">
        <v>3.4509999999999999E-2</v>
      </c>
      <c r="P8" s="651">
        <v>5.2220000000000003E-2</v>
      </c>
      <c r="Q8" s="629"/>
      <c r="R8" s="253" t="s">
        <v>768</v>
      </c>
      <c r="S8" s="253" t="s">
        <v>768</v>
      </c>
      <c r="T8" s="253"/>
      <c r="U8" s="651" t="s">
        <v>768</v>
      </c>
      <c r="V8" s="651" t="s">
        <v>768</v>
      </c>
      <c r="W8" s="1485"/>
    </row>
    <row r="9" spans="1:24" ht="19" customHeight="1" x14ac:dyDescent="0.2">
      <c r="A9" s="1517" t="s">
        <v>16</v>
      </c>
      <c r="B9" s="644" t="s">
        <v>16</v>
      </c>
      <c r="C9" s="638" t="s">
        <v>14</v>
      </c>
      <c r="D9" s="696" t="s">
        <v>15</v>
      </c>
      <c r="E9" s="696" t="s">
        <v>1316</v>
      </c>
      <c r="F9" s="638" t="s">
        <v>3</v>
      </c>
      <c r="G9" s="638" t="s">
        <v>2</v>
      </c>
      <c r="H9" s="638"/>
      <c r="I9" s="640">
        <v>3.0548234102440001E-2</v>
      </c>
      <c r="J9" s="642">
        <v>2.6346149999999999E-12</v>
      </c>
      <c r="K9" s="642"/>
      <c r="L9" s="638" t="s">
        <v>1040</v>
      </c>
      <c r="M9" s="642">
        <v>8.2984400000000006E-8</v>
      </c>
      <c r="N9" s="642"/>
      <c r="O9" s="640">
        <v>3.669E-2</v>
      </c>
      <c r="P9" s="645">
        <v>4.3049999999999998E-2</v>
      </c>
      <c r="Q9" s="642"/>
      <c r="R9" s="638" t="s">
        <v>1040</v>
      </c>
      <c r="S9" s="645">
        <v>0.44209999999999999</v>
      </c>
      <c r="T9" s="642"/>
      <c r="U9" s="645">
        <v>2.2981999999999999E-2</v>
      </c>
      <c r="V9" s="645">
        <v>0.59348100000000004</v>
      </c>
      <c r="W9" s="1483" t="s">
        <v>8970</v>
      </c>
    </row>
    <row r="10" spans="1:24" ht="19" customHeight="1" x14ac:dyDescent="0.2">
      <c r="A10" s="1519"/>
      <c r="B10" s="648" t="s">
        <v>1319</v>
      </c>
      <c r="C10" s="649" t="s">
        <v>1040</v>
      </c>
      <c r="D10" s="627" t="s">
        <v>8702</v>
      </c>
      <c r="E10" s="627" t="s">
        <v>1819</v>
      </c>
      <c r="F10" s="649" t="s">
        <v>4</v>
      </c>
      <c r="G10" s="649" t="s">
        <v>2</v>
      </c>
      <c r="H10" s="649"/>
      <c r="I10" s="647">
        <v>0.36815114304301999</v>
      </c>
      <c r="J10" s="629">
        <v>5.147046E-29</v>
      </c>
      <c r="K10" s="629"/>
      <c r="L10" s="649" t="s">
        <v>14</v>
      </c>
      <c r="M10" s="629">
        <v>5.4246499999999998E-30</v>
      </c>
      <c r="N10" s="629"/>
      <c r="O10" s="647">
        <v>0.36859999999999998</v>
      </c>
      <c r="P10" s="629">
        <v>5.8949999999999997E-15</v>
      </c>
      <c r="Q10" s="629"/>
      <c r="R10" s="649" t="s">
        <v>14</v>
      </c>
      <c r="S10" s="629">
        <v>2.4819999999999999E-14</v>
      </c>
      <c r="T10" s="629"/>
      <c r="U10" s="651">
        <v>2.2981999999999999E-2</v>
      </c>
      <c r="V10" s="651">
        <v>0.59348100000000004</v>
      </c>
      <c r="W10" s="1485"/>
    </row>
    <row r="11" spans="1:24" ht="19" customHeight="1" x14ac:dyDescent="0.2">
      <c r="A11" s="1531" t="s">
        <v>10</v>
      </c>
      <c r="B11" s="1539" t="s">
        <v>327</v>
      </c>
      <c r="C11" s="1540" t="s">
        <v>377</v>
      </c>
      <c r="D11" s="1541" t="s">
        <v>378</v>
      </c>
      <c r="E11" s="1541" t="s">
        <v>1316</v>
      </c>
      <c r="F11" s="1491" t="s">
        <v>1</v>
      </c>
      <c r="G11" s="1491" t="s">
        <v>3</v>
      </c>
      <c r="H11" s="638"/>
      <c r="I11" s="1542">
        <v>0.29459999999999997</v>
      </c>
      <c r="J11" s="1534">
        <v>1.1050237999999999E-6</v>
      </c>
      <c r="K11" s="657"/>
      <c r="L11" s="696" t="s">
        <v>325</v>
      </c>
      <c r="M11" s="668">
        <v>0.25439400000000001</v>
      </c>
      <c r="N11" s="657"/>
      <c r="O11" s="1493">
        <v>0.29149999999999998</v>
      </c>
      <c r="P11" s="1536">
        <v>4.2459999999999998E-3</v>
      </c>
      <c r="Q11" s="638"/>
      <c r="R11" s="696" t="s">
        <v>325</v>
      </c>
      <c r="S11" s="622" t="s">
        <v>768</v>
      </c>
      <c r="T11" s="642"/>
      <c r="U11" s="451">
        <v>0.98502100000000004</v>
      </c>
      <c r="V11" s="451">
        <v>0.99293299999999995</v>
      </c>
      <c r="W11" s="1483" t="s">
        <v>8719</v>
      </c>
    </row>
    <row r="12" spans="1:24" ht="19" customHeight="1" x14ac:dyDescent="0.2">
      <c r="A12" s="1538"/>
      <c r="B12" s="1497"/>
      <c r="C12" s="1498"/>
      <c r="D12" s="1499"/>
      <c r="E12" s="1499"/>
      <c r="F12" s="1492"/>
      <c r="G12" s="1492"/>
      <c r="H12" s="639"/>
      <c r="I12" s="1537"/>
      <c r="J12" s="1535"/>
      <c r="K12" s="658"/>
      <c r="L12" s="658" t="s">
        <v>419</v>
      </c>
      <c r="M12" s="653">
        <v>1.34E-5</v>
      </c>
      <c r="N12" s="658"/>
      <c r="O12" s="1494">
        <v>0.29149999999999998</v>
      </c>
      <c r="P12" s="1529">
        <v>4.2459999999999998E-3</v>
      </c>
      <c r="Q12" s="639"/>
      <c r="R12" s="658" t="s">
        <v>419</v>
      </c>
      <c r="S12" s="650">
        <v>7.8790000000000006E-3</v>
      </c>
      <c r="T12" s="622"/>
      <c r="U12" s="311">
        <v>1.99907E-2</v>
      </c>
      <c r="V12" s="452">
        <v>0.18118899999999999</v>
      </c>
      <c r="W12" s="1484"/>
    </row>
    <row r="13" spans="1:24" ht="19" customHeight="1" x14ac:dyDescent="0.2">
      <c r="A13" s="1538"/>
      <c r="B13" s="1497"/>
      <c r="C13" s="1498"/>
      <c r="D13" s="1499"/>
      <c r="E13" s="1499"/>
      <c r="F13" s="1492"/>
      <c r="G13" s="1492"/>
      <c r="H13" s="639"/>
      <c r="I13" s="1537"/>
      <c r="J13" s="1535"/>
      <c r="K13" s="658"/>
      <c r="L13" s="658" t="s">
        <v>1282</v>
      </c>
      <c r="M13" s="653">
        <v>3.8004499999999998E-5</v>
      </c>
      <c r="N13" s="658"/>
      <c r="O13" s="1494">
        <v>0.29149999999999998</v>
      </c>
      <c r="P13" s="1529">
        <v>4.2459999999999998E-3</v>
      </c>
      <c r="Q13" s="639"/>
      <c r="R13" s="658" t="s">
        <v>1282</v>
      </c>
      <c r="S13" s="646">
        <v>3.7949999999999998E-2</v>
      </c>
      <c r="T13" s="622"/>
      <c r="U13" s="311">
        <v>3.0194599999999999E-2</v>
      </c>
      <c r="V13" s="452">
        <v>0.32303300000000001</v>
      </c>
      <c r="W13" s="1484"/>
    </row>
    <row r="14" spans="1:24" ht="19" customHeight="1" x14ac:dyDescent="0.2">
      <c r="A14" s="1538"/>
      <c r="B14" s="1497"/>
      <c r="C14" s="1498"/>
      <c r="D14" s="1499"/>
      <c r="E14" s="1499"/>
      <c r="F14" s="1492"/>
      <c r="G14" s="1492"/>
      <c r="H14" s="639"/>
      <c r="I14" s="1537"/>
      <c r="J14" s="1535"/>
      <c r="K14" s="658"/>
      <c r="L14" s="658" t="s">
        <v>8</v>
      </c>
      <c r="M14" s="1253">
        <v>8.3000000000000002E-6</v>
      </c>
      <c r="N14" s="658"/>
      <c r="O14" s="1494">
        <v>0.29149999999999998</v>
      </c>
      <c r="P14" s="1529">
        <v>4.2459999999999998E-3</v>
      </c>
      <c r="Q14" s="639"/>
      <c r="R14" s="658" t="s">
        <v>8</v>
      </c>
      <c r="S14" s="646">
        <v>1.9179999999999999E-2</v>
      </c>
      <c r="T14" s="622"/>
      <c r="U14" s="311">
        <v>1.0960900000000001E-2</v>
      </c>
      <c r="V14" s="452">
        <v>0.283858</v>
      </c>
      <c r="W14" s="1484"/>
    </row>
    <row r="15" spans="1:24" ht="19" customHeight="1" x14ac:dyDescent="0.2">
      <c r="A15" s="1538"/>
      <c r="B15" s="1497" t="s">
        <v>327</v>
      </c>
      <c r="C15" s="1498" t="s">
        <v>325</v>
      </c>
      <c r="D15" s="1500" t="s">
        <v>326</v>
      </c>
      <c r="E15" s="1500" t="s">
        <v>1316</v>
      </c>
      <c r="F15" s="1492" t="s">
        <v>1</v>
      </c>
      <c r="G15" s="1492" t="s">
        <v>2</v>
      </c>
      <c r="H15" s="639"/>
      <c r="I15" s="1537">
        <v>0.29599999999999999</v>
      </c>
      <c r="J15" s="1535">
        <v>1.0359347E-7</v>
      </c>
      <c r="K15" s="658"/>
      <c r="L15" s="619" t="s">
        <v>377</v>
      </c>
      <c r="M15" s="669">
        <v>1.39547E-2</v>
      </c>
      <c r="N15" s="658"/>
      <c r="O15" s="1494">
        <v>0.2918</v>
      </c>
      <c r="P15" s="1529">
        <v>8.4469999999999996E-3</v>
      </c>
      <c r="Q15" s="639"/>
      <c r="R15" s="619" t="s">
        <v>377</v>
      </c>
      <c r="S15" s="622" t="s">
        <v>768</v>
      </c>
      <c r="T15" s="622"/>
      <c r="U15" s="453">
        <v>0.98502100000000004</v>
      </c>
      <c r="V15" s="453">
        <v>0.99293299999999995</v>
      </c>
      <c r="W15" s="1484"/>
    </row>
    <row r="16" spans="1:24" ht="19" customHeight="1" x14ac:dyDescent="0.2">
      <c r="A16" s="1538"/>
      <c r="B16" s="1497"/>
      <c r="C16" s="1498"/>
      <c r="D16" s="1500"/>
      <c r="E16" s="1500"/>
      <c r="F16" s="1492"/>
      <c r="G16" s="1492"/>
      <c r="H16" s="639"/>
      <c r="I16" s="1537"/>
      <c r="J16" s="1535"/>
      <c r="K16" s="658"/>
      <c r="L16" s="658" t="s">
        <v>419</v>
      </c>
      <c r="M16" s="653">
        <v>1.72E-6</v>
      </c>
      <c r="N16" s="658"/>
      <c r="O16" s="1494">
        <v>0.2918</v>
      </c>
      <c r="P16" s="1529">
        <v>8.4469999999999996E-3</v>
      </c>
      <c r="Q16" s="639"/>
      <c r="R16" s="658" t="s">
        <v>419</v>
      </c>
      <c r="S16" s="646">
        <v>1.392E-2</v>
      </c>
      <c r="T16" s="622"/>
      <c r="U16" s="311">
        <v>2.0262200000000001E-2</v>
      </c>
      <c r="V16" s="452">
        <v>0.18232799999999999</v>
      </c>
      <c r="W16" s="1484"/>
    </row>
    <row r="17" spans="1:23" ht="19" customHeight="1" x14ac:dyDescent="0.2">
      <c r="A17" s="1538"/>
      <c r="B17" s="1497"/>
      <c r="C17" s="1498"/>
      <c r="D17" s="1500"/>
      <c r="E17" s="1500"/>
      <c r="F17" s="1492"/>
      <c r="G17" s="1492"/>
      <c r="H17" s="639"/>
      <c r="I17" s="1537"/>
      <c r="J17" s="1535"/>
      <c r="K17" s="658"/>
      <c r="L17" s="658" t="s">
        <v>1282</v>
      </c>
      <c r="M17" s="653">
        <v>4.57496E-6</v>
      </c>
      <c r="N17" s="658"/>
      <c r="O17" s="1494">
        <v>0.2918</v>
      </c>
      <c r="P17" s="1529">
        <v>8.4469999999999996E-3</v>
      </c>
      <c r="Q17" s="639"/>
      <c r="R17" s="658" t="s">
        <v>1282</v>
      </c>
      <c r="S17" s="646">
        <v>6.1249999999999999E-2</v>
      </c>
      <c r="T17" s="622"/>
      <c r="U17" s="311">
        <v>3.0203899999999999E-2</v>
      </c>
      <c r="V17" s="452">
        <v>0.323299</v>
      </c>
      <c r="W17" s="1484"/>
    </row>
    <row r="18" spans="1:23" ht="19" customHeight="1" x14ac:dyDescent="0.2">
      <c r="A18" s="1538"/>
      <c r="B18" s="1497"/>
      <c r="C18" s="1498"/>
      <c r="D18" s="1500"/>
      <c r="E18" s="1500"/>
      <c r="F18" s="1492"/>
      <c r="G18" s="1492"/>
      <c r="H18" s="639"/>
      <c r="I18" s="1537"/>
      <c r="J18" s="1535"/>
      <c r="K18" s="658"/>
      <c r="L18" s="658" t="s">
        <v>8</v>
      </c>
      <c r="M18" s="1253">
        <v>8.2999999999999999E-7</v>
      </c>
      <c r="N18" s="658"/>
      <c r="O18" s="1494">
        <v>0.2918</v>
      </c>
      <c r="P18" s="1529">
        <v>8.4469999999999996E-3</v>
      </c>
      <c r="Q18" s="639"/>
      <c r="R18" s="658" t="s">
        <v>8</v>
      </c>
      <c r="S18" s="646">
        <v>3.3459999999999997E-2</v>
      </c>
      <c r="T18" s="622"/>
      <c r="U18" s="311">
        <v>1.07782E-2</v>
      </c>
      <c r="V18" s="452">
        <v>0.28159699999999999</v>
      </c>
      <c r="W18" s="1484"/>
    </row>
    <row r="19" spans="1:23" ht="19" customHeight="1" x14ac:dyDescent="0.2">
      <c r="A19" s="1538"/>
      <c r="B19" s="1516" t="s">
        <v>421</v>
      </c>
      <c r="C19" s="1492" t="s">
        <v>419</v>
      </c>
      <c r="D19" s="1499" t="s">
        <v>420</v>
      </c>
      <c r="E19" s="1499" t="s">
        <v>1316</v>
      </c>
      <c r="F19" s="1492" t="s">
        <v>2</v>
      </c>
      <c r="G19" s="1492" t="s">
        <v>4</v>
      </c>
      <c r="H19" s="639"/>
      <c r="I19" s="1537">
        <v>0.42149999999999999</v>
      </c>
      <c r="J19" s="1535">
        <v>1.1387606E-6</v>
      </c>
      <c r="K19" s="658"/>
      <c r="L19" s="619" t="s">
        <v>377</v>
      </c>
      <c r="M19" s="653">
        <v>1.08E-5</v>
      </c>
      <c r="N19" s="658"/>
      <c r="O19" s="1494">
        <v>0.40329999999999999</v>
      </c>
      <c r="P19" s="1523">
        <v>0.1109</v>
      </c>
      <c r="Q19" s="639"/>
      <c r="R19" s="619" t="s">
        <v>377</v>
      </c>
      <c r="S19" s="646">
        <v>0.2278</v>
      </c>
      <c r="T19" s="622"/>
      <c r="U19" s="311">
        <v>1.99907E-2</v>
      </c>
      <c r="V19" s="452">
        <v>0.18118899999999999</v>
      </c>
      <c r="W19" s="1484"/>
    </row>
    <row r="20" spans="1:23" ht="19" customHeight="1" x14ac:dyDescent="0.2">
      <c r="A20" s="1538"/>
      <c r="B20" s="1516"/>
      <c r="C20" s="1492"/>
      <c r="D20" s="1499"/>
      <c r="E20" s="1499"/>
      <c r="F20" s="1492"/>
      <c r="G20" s="1492"/>
      <c r="H20" s="639"/>
      <c r="I20" s="1537"/>
      <c r="J20" s="1535"/>
      <c r="K20" s="658"/>
      <c r="L20" s="619" t="s">
        <v>325</v>
      </c>
      <c r="M20" s="653">
        <v>1.1937600000000001E-5</v>
      </c>
      <c r="N20" s="658"/>
      <c r="O20" s="1494">
        <v>0.40329999999999999</v>
      </c>
      <c r="P20" s="1523">
        <v>0.1109</v>
      </c>
      <c r="Q20" s="639"/>
      <c r="R20" s="619" t="s">
        <v>325</v>
      </c>
      <c r="S20" s="646">
        <v>0.23469999999999999</v>
      </c>
      <c r="T20" s="622"/>
      <c r="U20" s="311">
        <v>2.0262200000000001E-2</v>
      </c>
      <c r="V20" s="452">
        <v>0.18232799999999999</v>
      </c>
      <c r="W20" s="1484"/>
    </row>
    <row r="21" spans="1:23" ht="19" customHeight="1" x14ac:dyDescent="0.2">
      <c r="A21" s="1538"/>
      <c r="B21" s="1516"/>
      <c r="C21" s="1492"/>
      <c r="D21" s="1499"/>
      <c r="E21" s="1499"/>
      <c r="F21" s="1492"/>
      <c r="G21" s="1492"/>
      <c r="H21" s="639"/>
      <c r="I21" s="1537"/>
      <c r="J21" s="1535"/>
      <c r="K21" s="658"/>
      <c r="L21" s="658" t="s">
        <v>1282</v>
      </c>
      <c r="M21" s="653">
        <v>1.0503799999999999E-5</v>
      </c>
      <c r="N21" s="658"/>
      <c r="O21" s="1494">
        <v>0.40329999999999999</v>
      </c>
      <c r="P21" s="1523">
        <v>0.1109</v>
      </c>
      <c r="Q21" s="639"/>
      <c r="R21" s="658" t="s">
        <v>1282</v>
      </c>
      <c r="S21" s="646">
        <v>0.29199999999999998</v>
      </c>
      <c r="T21" s="622"/>
      <c r="U21" s="311">
        <v>1.17251E-2</v>
      </c>
      <c r="V21" s="452">
        <v>0.25803500000000001</v>
      </c>
      <c r="W21" s="1484"/>
    </row>
    <row r="22" spans="1:23" s="363" customFormat="1" ht="19" customHeight="1" x14ac:dyDescent="0.2">
      <c r="A22" s="1538"/>
      <c r="B22" s="1516"/>
      <c r="C22" s="1492"/>
      <c r="D22" s="1499"/>
      <c r="E22" s="1499"/>
      <c r="F22" s="1492"/>
      <c r="G22" s="1492"/>
      <c r="H22" s="639"/>
      <c r="I22" s="1537"/>
      <c r="J22" s="1535"/>
      <c r="K22" s="658"/>
      <c r="L22" s="658" t="s">
        <v>8</v>
      </c>
      <c r="M22" s="1253">
        <v>4.3900000000000003E-5</v>
      </c>
      <c r="N22" s="658"/>
      <c r="O22" s="1494">
        <v>0.40329999999999999</v>
      </c>
      <c r="P22" s="1523">
        <v>0.1109</v>
      </c>
      <c r="Q22" s="639"/>
      <c r="R22" s="658" t="s">
        <v>8</v>
      </c>
      <c r="S22" s="646">
        <v>0.41670000000000001</v>
      </c>
      <c r="T22" s="622"/>
      <c r="U22" s="311">
        <v>2.33715E-2</v>
      </c>
      <c r="V22" s="452">
        <v>0.53117599999999998</v>
      </c>
      <c r="W22" s="1484"/>
    </row>
    <row r="23" spans="1:23" s="3" customFormat="1" ht="19" customHeight="1" x14ac:dyDescent="0.2">
      <c r="A23" s="1538"/>
      <c r="B23" s="1516" t="s">
        <v>1320</v>
      </c>
      <c r="C23" s="1492" t="s">
        <v>1282</v>
      </c>
      <c r="D23" s="1499" t="s">
        <v>8703</v>
      </c>
      <c r="E23" s="1499" t="s">
        <v>1818</v>
      </c>
      <c r="F23" s="1492" t="s">
        <v>4</v>
      </c>
      <c r="G23" s="1492" t="s">
        <v>2</v>
      </c>
      <c r="H23" s="639"/>
      <c r="I23" s="1494">
        <v>8.7823380167949994E-2</v>
      </c>
      <c r="J23" s="1535">
        <v>2.2060436E-8</v>
      </c>
      <c r="K23" s="658"/>
      <c r="L23" s="619" t="s">
        <v>377</v>
      </c>
      <c r="M23" s="653">
        <v>5.44E-7</v>
      </c>
      <c r="N23" s="658"/>
      <c r="O23" s="1494">
        <v>0.10639999999999999</v>
      </c>
      <c r="P23" s="1496">
        <v>4.25E-6</v>
      </c>
      <c r="Q23" s="639"/>
      <c r="R23" s="619" t="s">
        <v>377</v>
      </c>
      <c r="S23" s="622">
        <v>2.7460000000000001E-5</v>
      </c>
      <c r="T23" s="622"/>
      <c r="U23" s="311">
        <v>3.0194599999999999E-2</v>
      </c>
      <c r="V23" s="452">
        <v>0.32303300000000001</v>
      </c>
      <c r="W23" s="1484"/>
    </row>
    <row r="24" spans="1:23" s="3" customFormat="1" ht="19" customHeight="1" x14ac:dyDescent="0.2">
      <c r="A24" s="1538"/>
      <c r="B24" s="1516"/>
      <c r="C24" s="1492"/>
      <c r="D24" s="1499"/>
      <c r="E24" s="1499"/>
      <c r="F24" s="1492"/>
      <c r="G24" s="1492"/>
      <c r="H24" s="639"/>
      <c r="I24" s="1494"/>
      <c r="J24" s="1535"/>
      <c r="K24" s="658"/>
      <c r="L24" s="619" t="s">
        <v>325</v>
      </c>
      <c r="M24" s="653">
        <v>6.8945000000000002E-7</v>
      </c>
      <c r="N24" s="658"/>
      <c r="O24" s="1494">
        <v>0.10639999999999999</v>
      </c>
      <c r="P24" s="1496">
        <v>4.25E-6</v>
      </c>
      <c r="Q24" s="639"/>
      <c r="R24" s="619" t="s">
        <v>325</v>
      </c>
      <c r="S24" s="622">
        <v>3.8729999999999997E-5</v>
      </c>
      <c r="T24" s="622"/>
      <c r="U24" s="311">
        <v>3.0203899999999999E-2</v>
      </c>
      <c r="V24" s="452">
        <v>0.323299</v>
      </c>
      <c r="W24" s="1484"/>
    </row>
    <row r="25" spans="1:23" ht="19" customHeight="1" x14ac:dyDescent="0.2">
      <c r="A25" s="1538"/>
      <c r="B25" s="1516"/>
      <c r="C25" s="1492"/>
      <c r="D25" s="1499"/>
      <c r="E25" s="1499"/>
      <c r="F25" s="1492"/>
      <c r="G25" s="1492"/>
      <c r="H25" s="639"/>
      <c r="I25" s="1494"/>
      <c r="J25" s="1535"/>
      <c r="K25" s="658"/>
      <c r="L25" s="658" t="s">
        <v>419</v>
      </c>
      <c r="M25" s="653">
        <v>3.2800000000000003E-7</v>
      </c>
      <c r="N25" s="658"/>
      <c r="O25" s="1494">
        <v>0.10639999999999999</v>
      </c>
      <c r="P25" s="1496">
        <v>4.25E-6</v>
      </c>
      <c r="Q25" s="639"/>
      <c r="R25" s="658" t="s">
        <v>419</v>
      </c>
      <c r="S25" s="622">
        <v>1.0159999999999999E-5</v>
      </c>
      <c r="T25" s="622"/>
      <c r="U25" s="311">
        <v>1.17251E-2</v>
      </c>
      <c r="V25" s="452">
        <v>0.25803500000000001</v>
      </c>
      <c r="W25" s="1484"/>
    </row>
    <row r="26" spans="1:23" ht="19" customHeight="1" x14ac:dyDescent="0.2">
      <c r="A26" s="1538"/>
      <c r="B26" s="1516"/>
      <c r="C26" s="1492"/>
      <c r="D26" s="1499"/>
      <c r="E26" s="1499"/>
      <c r="F26" s="1492"/>
      <c r="G26" s="1492"/>
      <c r="H26" s="639"/>
      <c r="I26" s="1494"/>
      <c r="J26" s="1535"/>
      <c r="K26" s="658"/>
      <c r="L26" s="658" t="s">
        <v>8</v>
      </c>
      <c r="M26" s="669">
        <v>1.03E-4</v>
      </c>
      <c r="N26" s="658"/>
      <c r="O26" s="1494">
        <v>0.10639999999999999</v>
      </c>
      <c r="P26" s="1496">
        <v>4.25E-6</v>
      </c>
      <c r="Q26" s="639"/>
      <c r="R26" s="658" t="s">
        <v>8</v>
      </c>
      <c r="S26" s="650">
        <v>5.7889999999999999E-3</v>
      </c>
      <c r="T26" s="622"/>
      <c r="U26" s="454">
        <v>0.177896</v>
      </c>
      <c r="V26" s="454">
        <v>0.61485800000000002</v>
      </c>
      <c r="W26" s="1484"/>
    </row>
    <row r="27" spans="1:23" ht="19" customHeight="1" x14ac:dyDescent="0.2">
      <c r="A27" s="1538"/>
      <c r="B27" s="1516" t="s">
        <v>10</v>
      </c>
      <c r="C27" s="1492" t="s">
        <v>8</v>
      </c>
      <c r="D27" s="1492" t="s">
        <v>9</v>
      </c>
      <c r="E27" s="1492" t="s">
        <v>1316</v>
      </c>
      <c r="F27" s="1492" t="s">
        <v>1</v>
      </c>
      <c r="G27" s="1492" t="s">
        <v>2</v>
      </c>
      <c r="H27" s="639"/>
      <c r="I27" s="1494">
        <v>4.4398678432829998E-2</v>
      </c>
      <c r="J27" s="1535">
        <v>1.8830197E-8</v>
      </c>
      <c r="K27" s="658"/>
      <c r="L27" s="619" t="s">
        <v>377</v>
      </c>
      <c r="M27" s="653">
        <v>1.4100000000000001E-7</v>
      </c>
      <c r="N27" s="658"/>
      <c r="O27" s="1494">
        <v>5.3039999999999997E-2</v>
      </c>
      <c r="P27" s="1496">
        <v>4.2580000000000001E-7</v>
      </c>
      <c r="Q27" s="639"/>
      <c r="R27" s="619" t="s">
        <v>377</v>
      </c>
      <c r="S27" s="622">
        <v>1.141E-6</v>
      </c>
      <c r="T27" s="622"/>
      <c r="U27" s="311">
        <v>1.0960900000000001E-2</v>
      </c>
      <c r="V27" s="452">
        <v>0.283858</v>
      </c>
      <c r="W27" s="1484"/>
    </row>
    <row r="28" spans="1:23" ht="19" customHeight="1" x14ac:dyDescent="0.2">
      <c r="A28" s="1538"/>
      <c r="B28" s="1516"/>
      <c r="C28" s="1492"/>
      <c r="D28" s="1492"/>
      <c r="E28" s="1492"/>
      <c r="F28" s="1492"/>
      <c r="G28" s="1492"/>
      <c r="H28" s="639"/>
      <c r="I28" s="1494"/>
      <c r="J28" s="1535"/>
      <c r="K28" s="658"/>
      <c r="L28" s="619" t="s">
        <v>325</v>
      </c>
      <c r="M28" s="622">
        <v>1.54E-7</v>
      </c>
      <c r="N28" s="658"/>
      <c r="O28" s="1494">
        <v>5.3039999999999997E-2</v>
      </c>
      <c r="P28" s="1496">
        <v>4.2580000000000001E-7</v>
      </c>
      <c r="Q28" s="639"/>
      <c r="R28" s="619" t="s">
        <v>325</v>
      </c>
      <c r="S28" s="622">
        <v>1.7749999999999999E-6</v>
      </c>
      <c r="T28" s="622"/>
      <c r="U28" s="311">
        <v>1.07782E-2</v>
      </c>
      <c r="V28" s="452">
        <v>0.28159699999999999</v>
      </c>
      <c r="W28" s="1484"/>
    </row>
    <row r="29" spans="1:23" ht="19" customHeight="1" x14ac:dyDescent="0.2">
      <c r="A29" s="1538"/>
      <c r="B29" s="1516"/>
      <c r="C29" s="1492"/>
      <c r="D29" s="1492"/>
      <c r="E29" s="1492"/>
      <c r="F29" s="1492"/>
      <c r="G29" s="1492"/>
      <c r="H29" s="639"/>
      <c r="I29" s="1494"/>
      <c r="J29" s="1535"/>
      <c r="K29" s="658"/>
      <c r="L29" s="658" t="s">
        <v>419</v>
      </c>
      <c r="M29" s="653">
        <v>9.1399999999999995E-7</v>
      </c>
      <c r="N29" s="658"/>
      <c r="O29" s="1494">
        <v>5.3039999999999997E-2</v>
      </c>
      <c r="P29" s="1496">
        <v>4.2580000000000001E-7</v>
      </c>
      <c r="Q29" s="639"/>
      <c r="R29" s="658" t="s">
        <v>419</v>
      </c>
      <c r="S29" s="622">
        <v>1.139E-6</v>
      </c>
      <c r="T29" s="622"/>
      <c r="U29" s="311">
        <v>2.33715E-2</v>
      </c>
      <c r="V29" s="452">
        <v>0.53117599999999998</v>
      </c>
      <c r="W29" s="1484"/>
    </row>
    <row r="30" spans="1:23" ht="19" customHeight="1" x14ac:dyDescent="0.2">
      <c r="A30" s="1532"/>
      <c r="B30" s="1526"/>
      <c r="C30" s="1527"/>
      <c r="D30" s="1527"/>
      <c r="E30" s="1527"/>
      <c r="F30" s="1527"/>
      <c r="G30" s="1527"/>
      <c r="H30" s="649"/>
      <c r="I30" s="1524"/>
      <c r="J30" s="1566"/>
      <c r="K30" s="665"/>
      <c r="L30" s="665" t="s">
        <v>1282</v>
      </c>
      <c r="M30" s="265">
        <v>7.1400000000000001E-4</v>
      </c>
      <c r="N30" s="665"/>
      <c r="O30" s="1524">
        <v>5.3039999999999997E-2</v>
      </c>
      <c r="P30" s="1525">
        <v>4.2580000000000001E-7</v>
      </c>
      <c r="Q30" s="649"/>
      <c r="R30" s="665" t="s">
        <v>1282</v>
      </c>
      <c r="S30" s="306">
        <v>6.6850000000000004E-4</v>
      </c>
      <c r="T30" s="629"/>
      <c r="U30" s="455">
        <v>0.177896</v>
      </c>
      <c r="V30" s="455">
        <v>0.61485800000000002</v>
      </c>
      <c r="W30" s="1485"/>
    </row>
    <row r="31" spans="1:23" s="3" customFormat="1" ht="19" customHeight="1" x14ac:dyDescent="0.2">
      <c r="A31" s="1531" t="s">
        <v>2377</v>
      </c>
      <c r="B31" s="644" t="s">
        <v>288</v>
      </c>
      <c r="C31" s="657" t="s">
        <v>286</v>
      </c>
      <c r="D31" s="657" t="s">
        <v>287</v>
      </c>
      <c r="E31" s="657" t="s">
        <v>1316</v>
      </c>
      <c r="F31" s="657" t="s">
        <v>2</v>
      </c>
      <c r="G31" s="657" t="s">
        <v>4</v>
      </c>
      <c r="H31" s="657"/>
      <c r="I31" s="659">
        <v>0.20298049460091999</v>
      </c>
      <c r="J31" s="652">
        <v>1.4167431E-6</v>
      </c>
      <c r="K31" s="657"/>
      <c r="L31" s="657" t="s">
        <v>20</v>
      </c>
      <c r="M31" s="457">
        <v>1.1800000000000001E-3</v>
      </c>
      <c r="N31" s="638"/>
      <c r="O31" s="640">
        <v>0.222</v>
      </c>
      <c r="P31" s="458">
        <v>2.7119999999999998E-4</v>
      </c>
      <c r="Q31" s="638"/>
      <c r="R31" s="657" t="s">
        <v>20</v>
      </c>
      <c r="S31" s="654">
        <v>5.3099999999999996E-3</v>
      </c>
      <c r="T31" s="642"/>
      <c r="U31" s="645">
        <v>0.13584499999999999</v>
      </c>
      <c r="V31" s="645">
        <v>0.86281699999999995</v>
      </c>
      <c r="W31" s="1483" t="s">
        <v>8720</v>
      </c>
    </row>
    <row r="32" spans="1:23" s="3" customFormat="1" ht="19" customHeight="1" x14ac:dyDescent="0.2">
      <c r="A32" s="1532"/>
      <c r="B32" s="648" t="s">
        <v>1816</v>
      </c>
      <c r="C32" s="665" t="s">
        <v>20</v>
      </c>
      <c r="D32" s="665" t="s">
        <v>21</v>
      </c>
      <c r="E32" s="665" t="s">
        <v>1316</v>
      </c>
      <c r="F32" s="665" t="s">
        <v>2</v>
      </c>
      <c r="G32" s="665" t="s">
        <v>3</v>
      </c>
      <c r="H32" s="665"/>
      <c r="I32" s="660">
        <v>3.8648169770179999E-2</v>
      </c>
      <c r="J32" s="664">
        <v>1.2630049E-6</v>
      </c>
      <c r="K32" s="665"/>
      <c r="L32" s="665" t="s">
        <v>286</v>
      </c>
      <c r="M32" s="265">
        <v>4.0900000000000002E-4</v>
      </c>
      <c r="N32" s="649"/>
      <c r="O32" s="647">
        <v>4.9579999999999999E-2</v>
      </c>
      <c r="P32" s="459">
        <v>5.2180000000000004E-3</v>
      </c>
      <c r="Q32" s="649"/>
      <c r="R32" s="665" t="s">
        <v>286</v>
      </c>
      <c r="S32" s="651">
        <v>0.1188</v>
      </c>
      <c r="T32" s="629"/>
      <c r="U32" s="651">
        <v>0.13584499999999999</v>
      </c>
      <c r="V32" s="651">
        <v>0.86281699999999995</v>
      </c>
      <c r="W32" s="1485"/>
    </row>
    <row r="33" spans="1:23" s="3" customFormat="1" ht="19" customHeight="1" x14ac:dyDescent="0.2">
      <c r="A33" s="1517" t="s">
        <v>25</v>
      </c>
      <c r="B33" s="1520" t="s">
        <v>25</v>
      </c>
      <c r="C33" s="1491" t="s">
        <v>1110</v>
      </c>
      <c r="D33" s="1521" t="s">
        <v>8704</v>
      </c>
      <c r="E33" s="1521" t="s">
        <v>1819</v>
      </c>
      <c r="F33" s="1491" t="s">
        <v>3</v>
      </c>
      <c r="G33" s="1491" t="s">
        <v>1</v>
      </c>
      <c r="H33" s="638"/>
      <c r="I33" s="1493">
        <v>0.24335720632523999</v>
      </c>
      <c r="J33" s="1495">
        <v>1.5906999999999999E-81</v>
      </c>
      <c r="K33" s="642"/>
      <c r="L33" s="638" t="s">
        <v>23</v>
      </c>
      <c r="M33" s="642">
        <v>4.8816299999999999E-81</v>
      </c>
      <c r="N33" s="642"/>
      <c r="O33" s="1493">
        <v>0.23469999999999999</v>
      </c>
      <c r="P33" s="1495">
        <v>4.2819999999999996E-28</v>
      </c>
      <c r="Q33" s="642"/>
      <c r="R33" s="638" t="s">
        <v>23</v>
      </c>
      <c r="S33" s="642" t="s">
        <v>768</v>
      </c>
      <c r="T33" s="642"/>
      <c r="U33" s="654" t="s">
        <v>768</v>
      </c>
      <c r="V33" s="654" t="s">
        <v>768</v>
      </c>
      <c r="W33" s="1483" t="s">
        <v>8971</v>
      </c>
    </row>
    <row r="34" spans="1:23" s="3" customFormat="1" ht="19" customHeight="1" x14ac:dyDescent="0.2">
      <c r="A34" s="1518"/>
      <c r="B34" s="1516"/>
      <c r="C34" s="1492"/>
      <c r="D34" s="1500"/>
      <c r="E34" s="1500"/>
      <c r="F34" s="1492"/>
      <c r="G34" s="1492"/>
      <c r="H34" s="639"/>
      <c r="I34" s="1494"/>
      <c r="J34" s="1496"/>
      <c r="K34" s="639"/>
      <c r="L34" s="639" t="s">
        <v>26</v>
      </c>
      <c r="M34" s="622">
        <v>4.8770999999999997E-81</v>
      </c>
      <c r="N34" s="622"/>
      <c r="O34" s="1494">
        <v>0.23469999999999999</v>
      </c>
      <c r="P34" s="1496">
        <v>4.2819999999999996E-28</v>
      </c>
      <c r="Q34" s="639"/>
      <c r="R34" s="639" t="s">
        <v>26</v>
      </c>
      <c r="S34" s="622">
        <v>5.97E-28</v>
      </c>
      <c r="T34" s="622"/>
      <c r="U34" s="646">
        <v>1.5177999999999999E-4</v>
      </c>
      <c r="V34" s="646">
        <v>0.60955099999999995</v>
      </c>
      <c r="W34" s="1484"/>
    </row>
    <row r="35" spans="1:23" s="3" customFormat="1" ht="19" customHeight="1" x14ac:dyDescent="0.2">
      <c r="A35" s="1518"/>
      <c r="B35" s="1516" t="s">
        <v>25</v>
      </c>
      <c r="C35" s="1492" t="s">
        <v>23</v>
      </c>
      <c r="D35" s="1500" t="s">
        <v>24</v>
      </c>
      <c r="E35" s="1500" t="s">
        <v>1316</v>
      </c>
      <c r="F35" s="1492" t="s">
        <v>4</v>
      </c>
      <c r="G35" s="1492" t="s">
        <v>1</v>
      </c>
      <c r="H35" s="639"/>
      <c r="I35" s="1494">
        <v>1.1042458683E-4</v>
      </c>
      <c r="J35" s="1496">
        <v>2.9695969999999998E-11</v>
      </c>
      <c r="K35" s="622"/>
      <c r="L35" s="639" t="s">
        <v>26</v>
      </c>
      <c r="M35" s="646">
        <v>0.87504499999999996</v>
      </c>
      <c r="N35" s="622"/>
      <c r="O35" s="1494" t="s">
        <v>768</v>
      </c>
      <c r="P35" s="1530" t="s">
        <v>768</v>
      </c>
      <c r="Q35" s="622"/>
      <c r="R35" s="639" t="s">
        <v>26</v>
      </c>
      <c r="S35" s="622" t="s">
        <v>768</v>
      </c>
      <c r="T35" s="622"/>
      <c r="U35" s="646" t="s">
        <v>768</v>
      </c>
      <c r="V35" s="646" t="s">
        <v>768</v>
      </c>
      <c r="W35" s="1484"/>
    </row>
    <row r="36" spans="1:23" s="3" customFormat="1" ht="19" customHeight="1" x14ac:dyDescent="0.2">
      <c r="A36" s="1518"/>
      <c r="B36" s="1516"/>
      <c r="C36" s="1492"/>
      <c r="D36" s="1500"/>
      <c r="E36" s="1500"/>
      <c r="F36" s="1492"/>
      <c r="G36" s="1492"/>
      <c r="H36" s="639"/>
      <c r="I36" s="1494"/>
      <c r="J36" s="1496"/>
      <c r="K36" s="639"/>
      <c r="L36" s="639" t="s">
        <v>1110</v>
      </c>
      <c r="M36" s="622">
        <v>4.14576E-10</v>
      </c>
      <c r="N36" s="622"/>
      <c r="O36" s="1494"/>
      <c r="P36" s="1530"/>
      <c r="Q36" s="639"/>
      <c r="R36" s="639" t="s">
        <v>1110</v>
      </c>
      <c r="S36" s="622" t="s">
        <v>768</v>
      </c>
      <c r="T36" s="622"/>
      <c r="U36" s="646" t="s">
        <v>768</v>
      </c>
      <c r="V36" s="646" t="s">
        <v>768</v>
      </c>
      <c r="W36" s="1484"/>
    </row>
    <row r="37" spans="1:23" s="224" customFormat="1" ht="19" customHeight="1" x14ac:dyDescent="0.2">
      <c r="A37" s="1518"/>
      <c r="B37" s="1516" t="s">
        <v>25</v>
      </c>
      <c r="C37" s="1492" t="s">
        <v>26</v>
      </c>
      <c r="D37" s="1500" t="s">
        <v>27</v>
      </c>
      <c r="E37" s="1500" t="s">
        <v>1840</v>
      </c>
      <c r="F37" s="1492" t="s">
        <v>1</v>
      </c>
      <c r="G37" s="1492" t="s">
        <v>2</v>
      </c>
      <c r="H37" s="639"/>
      <c r="I37" s="1494">
        <v>1.0527690551E-4</v>
      </c>
      <c r="J37" s="1496">
        <v>2.372759E-11</v>
      </c>
      <c r="K37" s="622"/>
      <c r="L37" s="639" t="s">
        <v>23</v>
      </c>
      <c r="M37" s="646">
        <v>0.83869800000000005</v>
      </c>
      <c r="N37" s="622"/>
      <c r="O37" s="1494">
        <v>1.25E-4</v>
      </c>
      <c r="P37" s="1523">
        <v>0.38629999999999998</v>
      </c>
      <c r="Q37" s="622"/>
      <c r="R37" s="639" t="s">
        <v>23</v>
      </c>
      <c r="S37" s="622" t="s">
        <v>768</v>
      </c>
      <c r="T37" s="622"/>
      <c r="U37" s="646" t="s">
        <v>768</v>
      </c>
      <c r="V37" s="646" t="s">
        <v>768</v>
      </c>
      <c r="W37" s="1484"/>
    </row>
    <row r="38" spans="1:23" s="224" customFormat="1" ht="19" customHeight="1" x14ac:dyDescent="0.2">
      <c r="A38" s="1519"/>
      <c r="B38" s="1526"/>
      <c r="C38" s="1527"/>
      <c r="D38" s="1528"/>
      <c r="E38" s="1528"/>
      <c r="F38" s="1527"/>
      <c r="G38" s="1527"/>
      <c r="H38" s="649"/>
      <c r="I38" s="1524"/>
      <c r="J38" s="1525"/>
      <c r="K38" s="649"/>
      <c r="L38" s="649" t="s">
        <v>1110</v>
      </c>
      <c r="M38" s="629">
        <v>3.38166E-10</v>
      </c>
      <c r="N38" s="629"/>
      <c r="O38" s="1524">
        <v>1.25E-4</v>
      </c>
      <c r="P38" s="1533">
        <v>0.38629999999999998</v>
      </c>
      <c r="Q38" s="649"/>
      <c r="R38" s="649" t="s">
        <v>1110</v>
      </c>
      <c r="S38" s="651">
        <v>0.46920000000000001</v>
      </c>
      <c r="T38" s="629"/>
      <c r="U38" s="651">
        <v>1.5177999999999999E-4</v>
      </c>
      <c r="V38" s="651">
        <v>0.60955099999999995</v>
      </c>
      <c r="W38" s="1485"/>
    </row>
    <row r="39" spans="1:23" s="224" customFormat="1" ht="19" customHeight="1" x14ac:dyDescent="0.2">
      <c r="A39" s="1517" t="s">
        <v>33</v>
      </c>
      <c r="B39" s="1520" t="s">
        <v>33</v>
      </c>
      <c r="C39" s="1491" t="s">
        <v>31</v>
      </c>
      <c r="D39" s="1521" t="s">
        <v>32</v>
      </c>
      <c r="E39" s="1521" t="s">
        <v>1316</v>
      </c>
      <c r="F39" s="1491" t="s">
        <v>4</v>
      </c>
      <c r="G39" s="1491" t="s">
        <v>2</v>
      </c>
      <c r="H39" s="638"/>
      <c r="I39" s="1493">
        <v>7.4834700000003807E-4</v>
      </c>
      <c r="J39" s="1495">
        <v>5.0991600000000002E-5</v>
      </c>
      <c r="K39" s="642"/>
      <c r="L39" s="638" t="s">
        <v>34</v>
      </c>
      <c r="M39" s="642">
        <v>5.0899999999999997E-5</v>
      </c>
      <c r="N39" s="642"/>
      <c r="O39" s="1493">
        <v>1.3209999999999999E-3</v>
      </c>
      <c r="P39" s="1522">
        <v>1.29E-2</v>
      </c>
      <c r="Q39" s="642"/>
      <c r="R39" s="638" t="s">
        <v>34</v>
      </c>
      <c r="S39" s="654">
        <v>5.9760000000000004E-3</v>
      </c>
      <c r="T39" s="642"/>
      <c r="U39" s="645">
        <v>2.3327699999999999E-6</v>
      </c>
      <c r="V39" s="645">
        <v>1</v>
      </c>
      <c r="W39" s="1483" t="s">
        <v>8972</v>
      </c>
    </row>
    <row r="40" spans="1:23" s="224" customFormat="1" ht="19" customHeight="1" x14ac:dyDescent="0.2">
      <c r="A40" s="1518"/>
      <c r="B40" s="1516"/>
      <c r="C40" s="1492"/>
      <c r="D40" s="1500"/>
      <c r="E40" s="1500"/>
      <c r="F40" s="1492"/>
      <c r="G40" s="1492"/>
      <c r="H40" s="639"/>
      <c r="I40" s="1494"/>
      <c r="J40" s="1496"/>
      <c r="K40" s="622"/>
      <c r="L40" s="639" t="s">
        <v>62</v>
      </c>
      <c r="M40" s="622">
        <v>3.1399999999999998E-5</v>
      </c>
      <c r="N40" s="622"/>
      <c r="O40" s="1494"/>
      <c r="P40" s="1523"/>
      <c r="Q40" s="622"/>
      <c r="R40" s="639" t="s">
        <v>62</v>
      </c>
      <c r="S40" s="650">
        <v>6.8339999999999998E-3</v>
      </c>
      <c r="T40" s="622"/>
      <c r="U40" s="646">
        <v>3.1668899999999999E-4</v>
      </c>
      <c r="V40" s="646">
        <v>1</v>
      </c>
      <c r="W40" s="1484"/>
    </row>
    <row r="41" spans="1:23" ht="19" customHeight="1" x14ac:dyDescent="0.2">
      <c r="A41" s="1518"/>
      <c r="B41" s="1516"/>
      <c r="C41" s="1492"/>
      <c r="D41" s="1500"/>
      <c r="E41" s="1500"/>
      <c r="F41" s="1492"/>
      <c r="G41" s="1492"/>
      <c r="H41" s="639"/>
      <c r="I41" s="1494"/>
      <c r="J41" s="1496"/>
      <c r="K41" s="622"/>
      <c r="L41" s="639" t="s">
        <v>1156</v>
      </c>
      <c r="M41" s="622">
        <v>3.2700000000000002E-5</v>
      </c>
      <c r="N41" s="622"/>
      <c r="O41" s="1494"/>
      <c r="P41" s="1523"/>
      <c r="Q41" s="622"/>
      <c r="R41" s="639" t="s">
        <v>1156</v>
      </c>
      <c r="S41" s="646">
        <v>1.37E-2</v>
      </c>
      <c r="T41" s="622"/>
      <c r="U41" s="646">
        <v>2.7802399999999998E-4</v>
      </c>
      <c r="V41" s="646">
        <v>1</v>
      </c>
      <c r="W41" s="1484"/>
    </row>
    <row r="42" spans="1:23" s="3" customFormat="1" ht="19" customHeight="1" x14ac:dyDescent="0.2">
      <c r="A42" s="1518"/>
      <c r="B42" s="1516" t="s">
        <v>33</v>
      </c>
      <c r="C42" s="1492" t="s">
        <v>34</v>
      </c>
      <c r="D42" s="1500" t="s">
        <v>35</v>
      </c>
      <c r="E42" s="1500" t="s">
        <v>1316</v>
      </c>
      <c r="F42" s="1492" t="s">
        <v>2</v>
      </c>
      <c r="G42" s="1492" t="s">
        <v>4</v>
      </c>
      <c r="H42" s="639"/>
      <c r="I42" s="1494">
        <v>1.07733049771E-3</v>
      </c>
      <c r="J42" s="1496">
        <v>5.7599999999999999E-6</v>
      </c>
      <c r="K42" s="622"/>
      <c r="L42" s="639" t="s">
        <v>31</v>
      </c>
      <c r="M42" s="622">
        <v>5.6099999999999997E-6</v>
      </c>
      <c r="N42" s="622"/>
      <c r="O42" s="1494">
        <v>1.7960000000000001E-3</v>
      </c>
      <c r="P42" s="1529">
        <v>1.418E-3</v>
      </c>
      <c r="Q42" s="622"/>
      <c r="R42" s="639" t="s">
        <v>31</v>
      </c>
      <c r="S42" s="650">
        <v>1.4109999999999999E-3</v>
      </c>
      <c r="T42" s="622"/>
      <c r="U42" s="646">
        <v>2.3327699999999999E-6</v>
      </c>
      <c r="V42" s="646">
        <v>1</v>
      </c>
      <c r="W42" s="1484"/>
    </row>
    <row r="43" spans="1:23" s="3" customFormat="1" ht="19" customHeight="1" x14ac:dyDescent="0.2">
      <c r="A43" s="1518"/>
      <c r="B43" s="1516"/>
      <c r="C43" s="1492"/>
      <c r="D43" s="1500"/>
      <c r="E43" s="1500"/>
      <c r="F43" s="1492"/>
      <c r="G43" s="1492"/>
      <c r="H43" s="639"/>
      <c r="I43" s="1494"/>
      <c r="J43" s="1496"/>
      <c r="K43" s="622"/>
      <c r="L43" s="639" t="s">
        <v>62</v>
      </c>
      <c r="M43" s="622">
        <v>2.2574799999999999E-6</v>
      </c>
      <c r="N43" s="622"/>
      <c r="O43" s="1494"/>
      <c r="P43" s="1529"/>
      <c r="Q43" s="622"/>
      <c r="R43" s="639" t="s">
        <v>62</v>
      </c>
      <c r="S43" s="650">
        <v>1.2099999999999999E-3</v>
      </c>
      <c r="T43" s="622"/>
      <c r="U43" s="646">
        <v>4.3000599999999998E-4</v>
      </c>
      <c r="V43" s="646">
        <v>1</v>
      </c>
      <c r="W43" s="1484"/>
    </row>
    <row r="44" spans="1:23" s="3" customFormat="1" ht="19" customHeight="1" x14ac:dyDescent="0.2">
      <c r="A44" s="1518"/>
      <c r="B44" s="1516"/>
      <c r="C44" s="1492"/>
      <c r="D44" s="1500"/>
      <c r="E44" s="1500"/>
      <c r="F44" s="1492"/>
      <c r="G44" s="1492"/>
      <c r="H44" s="639"/>
      <c r="I44" s="1494"/>
      <c r="J44" s="1496"/>
      <c r="K44" s="622"/>
      <c r="L44" s="639" t="s">
        <v>1156</v>
      </c>
      <c r="M44" s="622">
        <v>2.6526499999999999E-6</v>
      </c>
      <c r="N44" s="622"/>
      <c r="O44" s="1494"/>
      <c r="P44" s="1529"/>
      <c r="Q44" s="622"/>
      <c r="R44" s="639" t="s">
        <v>1156</v>
      </c>
      <c r="S44" s="650">
        <v>1.098E-3</v>
      </c>
      <c r="T44" s="622"/>
      <c r="U44" s="646">
        <v>2.6505300000000001E-4</v>
      </c>
      <c r="V44" s="646">
        <v>0.93047299999999999</v>
      </c>
      <c r="W44" s="1484"/>
    </row>
    <row r="45" spans="1:23" s="3" customFormat="1" ht="19" customHeight="1" x14ac:dyDescent="0.2">
      <c r="A45" s="1518"/>
      <c r="B45" s="1516" t="s">
        <v>33</v>
      </c>
      <c r="C45" s="1492" t="s">
        <v>62</v>
      </c>
      <c r="D45" s="1500" t="s">
        <v>8705</v>
      </c>
      <c r="E45" s="1500" t="s">
        <v>1316</v>
      </c>
      <c r="F45" s="1492" t="s">
        <v>3</v>
      </c>
      <c r="G45" s="1492" t="s">
        <v>2</v>
      </c>
      <c r="H45" s="639"/>
      <c r="I45" s="1494">
        <v>0.2001759816706</v>
      </c>
      <c r="J45" s="1496">
        <v>7.9077249999999996E-30</v>
      </c>
      <c r="K45" s="622"/>
      <c r="L45" s="639" t="s">
        <v>31</v>
      </c>
      <c r="M45" s="622">
        <v>1.9799999999999999E-29</v>
      </c>
      <c r="N45" s="622"/>
      <c r="O45" s="1494">
        <v>0.19339999999999999</v>
      </c>
      <c r="P45" s="1496">
        <v>1.189E-11</v>
      </c>
      <c r="Q45" s="622"/>
      <c r="R45" s="639" t="s">
        <v>31</v>
      </c>
      <c r="S45" s="622">
        <v>7.5070000000000002E-12</v>
      </c>
      <c r="T45" s="622"/>
      <c r="U45" s="646">
        <v>3.1668899999999999E-4</v>
      </c>
      <c r="V45" s="646">
        <v>1</v>
      </c>
      <c r="W45" s="1484"/>
    </row>
    <row r="46" spans="1:23" s="3" customFormat="1" ht="19" customHeight="1" x14ac:dyDescent="0.2">
      <c r="A46" s="1518"/>
      <c r="B46" s="1516"/>
      <c r="C46" s="1492"/>
      <c r="D46" s="1500"/>
      <c r="E46" s="1500"/>
      <c r="F46" s="1492"/>
      <c r="G46" s="1492"/>
      <c r="H46" s="639"/>
      <c r="I46" s="1494"/>
      <c r="J46" s="1496"/>
      <c r="K46" s="639"/>
      <c r="L46" s="639" t="s">
        <v>34</v>
      </c>
      <c r="M46" s="622">
        <v>1.4300000000000001E-29</v>
      </c>
      <c r="N46" s="622"/>
      <c r="O46" s="1494"/>
      <c r="P46" s="1496"/>
      <c r="Q46" s="639"/>
      <c r="R46" s="639" t="s">
        <v>34</v>
      </c>
      <c r="S46" s="622">
        <v>8.1430000000000003E-12</v>
      </c>
      <c r="T46" s="622"/>
      <c r="U46" s="646">
        <v>4.3000599999999998E-4</v>
      </c>
      <c r="V46" s="646">
        <v>1</v>
      </c>
      <c r="W46" s="1484"/>
    </row>
    <row r="47" spans="1:23" s="3" customFormat="1" ht="19" customHeight="1" x14ac:dyDescent="0.2">
      <c r="A47" s="1518"/>
      <c r="B47" s="1516"/>
      <c r="C47" s="1492"/>
      <c r="D47" s="1500"/>
      <c r="E47" s="1500"/>
      <c r="F47" s="1492"/>
      <c r="G47" s="1492"/>
      <c r="H47" s="639"/>
      <c r="I47" s="1494"/>
      <c r="J47" s="1496"/>
      <c r="K47" s="639"/>
      <c r="L47" s="639" t="s">
        <v>1156</v>
      </c>
      <c r="M47" s="622">
        <v>1.6783099999999999E-5</v>
      </c>
      <c r="N47" s="622"/>
      <c r="O47" s="1494"/>
      <c r="P47" s="1496"/>
      <c r="Q47" s="639"/>
      <c r="R47" s="639" t="s">
        <v>1156</v>
      </c>
      <c r="S47" s="646">
        <v>0.1042</v>
      </c>
      <c r="T47" s="622"/>
      <c r="U47" s="646">
        <v>0.91101900000000002</v>
      </c>
      <c r="V47" s="646">
        <v>0.99073900000000004</v>
      </c>
      <c r="W47" s="1484"/>
    </row>
    <row r="48" spans="1:23" s="3" customFormat="1" ht="19" customHeight="1" x14ac:dyDescent="0.2">
      <c r="A48" s="1518"/>
      <c r="B48" s="1516" t="s">
        <v>1155</v>
      </c>
      <c r="C48" s="1492" t="s">
        <v>1156</v>
      </c>
      <c r="D48" s="1500" t="s">
        <v>8706</v>
      </c>
      <c r="E48" s="1500" t="s">
        <v>1818</v>
      </c>
      <c r="F48" s="1492" t="s">
        <v>1</v>
      </c>
      <c r="G48" s="1492" t="s">
        <v>3</v>
      </c>
      <c r="H48" s="639"/>
      <c r="I48" s="1494">
        <v>0.18779169951149</v>
      </c>
      <c r="J48" s="1496">
        <v>2.6806580000000002E-19</v>
      </c>
      <c r="K48" s="622"/>
      <c r="L48" s="639" t="s">
        <v>31</v>
      </c>
      <c r="M48" s="622">
        <v>7.14E-25</v>
      </c>
      <c r="N48" s="622"/>
      <c r="O48" s="1494">
        <v>0.1704</v>
      </c>
      <c r="P48" s="1496">
        <v>1.7100000000000001E-11</v>
      </c>
      <c r="Q48" s="622"/>
      <c r="R48" s="639" t="s">
        <v>31</v>
      </c>
      <c r="S48" s="622">
        <v>9.8960000000000006E-12</v>
      </c>
      <c r="T48" s="622"/>
      <c r="U48" s="646">
        <v>2.7802399999999998E-4</v>
      </c>
      <c r="V48" s="646">
        <v>1</v>
      </c>
      <c r="W48" s="1484"/>
    </row>
    <row r="49" spans="1:24" s="3" customFormat="1" ht="19" customHeight="1" x14ac:dyDescent="0.2">
      <c r="A49" s="1518"/>
      <c r="B49" s="1516"/>
      <c r="C49" s="1492"/>
      <c r="D49" s="1500"/>
      <c r="E49" s="1500"/>
      <c r="F49" s="1492"/>
      <c r="G49" s="1492"/>
      <c r="H49" s="639"/>
      <c r="I49" s="1494"/>
      <c r="J49" s="1496"/>
      <c r="K49" s="639"/>
      <c r="L49" s="639" t="s">
        <v>34</v>
      </c>
      <c r="M49" s="622">
        <v>6.1999999999999999E-25</v>
      </c>
      <c r="N49" s="622"/>
      <c r="O49" s="1494"/>
      <c r="P49" s="1496"/>
      <c r="Q49" s="639"/>
      <c r="R49" s="639" t="s">
        <v>34</v>
      </c>
      <c r="S49" s="622">
        <v>3.5729999999999998E-12</v>
      </c>
      <c r="T49" s="622"/>
      <c r="U49" s="646">
        <v>2.6505300000000001E-4</v>
      </c>
      <c r="V49" s="646">
        <v>0.93047299999999999</v>
      </c>
      <c r="W49" s="1484"/>
    </row>
    <row r="50" spans="1:24" s="3" customFormat="1" ht="19" customHeight="1" x14ac:dyDescent="0.2">
      <c r="A50" s="1519"/>
      <c r="B50" s="1526"/>
      <c r="C50" s="1527"/>
      <c r="D50" s="1528"/>
      <c r="E50" s="1528"/>
      <c r="F50" s="1527"/>
      <c r="G50" s="1527"/>
      <c r="H50" s="649"/>
      <c r="I50" s="1524"/>
      <c r="J50" s="1525"/>
      <c r="K50" s="649"/>
      <c r="L50" s="649" t="s">
        <v>62</v>
      </c>
      <c r="M50" s="651">
        <v>0.74005100000000001</v>
      </c>
      <c r="N50" s="629"/>
      <c r="O50" s="1524"/>
      <c r="P50" s="1525"/>
      <c r="Q50" s="649"/>
      <c r="R50" s="649" t="s">
        <v>62</v>
      </c>
      <c r="S50" s="651">
        <v>0.64549999999999996</v>
      </c>
      <c r="T50" s="629"/>
      <c r="U50" s="651">
        <v>0.91101900000000002</v>
      </c>
      <c r="V50" s="651">
        <v>0.99073900000000004</v>
      </c>
      <c r="W50" s="1485"/>
    </row>
    <row r="51" spans="1:24" s="3" customFormat="1" ht="19" customHeight="1" x14ac:dyDescent="0.2">
      <c r="A51" s="1509" t="s">
        <v>39</v>
      </c>
      <c r="B51" s="656" t="s">
        <v>39</v>
      </c>
      <c r="C51" s="638" t="s">
        <v>138</v>
      </c>
      <c r="D51" s="696" t="s">
        <v>139</v>
      </c>
      <c r="E51" s="696" t="s">
        <v>1316</v>
      </c>
      <c r="F51" s="638" t="s">
        <v>4</v>
      </c>
      <c r="G51" s="638" t="s">
        <v>2</v>
      </c>
      <c r="H51" s="638"/>
      <c r="I51" s="640">
        <v>0.32392662067298</v>
      </c>
      <c r="J51" s="642">
        <v>5.6266259999999999E-12</v>
      </c>
      <c r="K51" s="642"/>
      <c r="L51" s="638" t="s">
        <v>40</v>
      </c>
      <c r="M51" s="642">
        <v>3.24371E-10</v>
      </c>
      <c r="N51" s="642"/>
      <c r="O51" s="640">
        <v>0.33739999999999998</v>
      </c>
      <c r="P51" s="654">
        <v>9.905999999999999E-4</v>
      </c>
      <c r="Q51" s="642"/>
      <c r="R51" s="638" t="s">
        <v>40</v>
      </c>
      <c r="S51" s="654">
        <v>4.744E-3</v>
      </c>
      <c r="T51" s="642"/>
      <c r="U51" s="645">
        <v>1.7334599999999999E-2</v>
      </c>
      <c r="V51" s="645">
        <v>0.99707999999999997</v>
      </c>
      <c r="W51" s="1483" t="s">
        <v>9450</v>
      </c>
    </row>
    <row r="52" spans="1:24" s="3" customFormat="1" ht="19" customHeight="1" x14ac:dyDescent="0.2">
      <c r="A52" s="1510"/>
      <c r="B52" s="624" t="s">
        <v>39</v>
      </c>
      <c r="C52" s="649" t="s">
        <v>40</v>
      </c>
      <c r="D52" s="627" t="s">
        <v>41</v>
      </c>
      <c r="E52" s="627" t="s">
        <v>1316</v>
      </c>
      <c r="F52" s="649" t="s">
        <v>4</v>
      </c>
      <c r="G52" s="649" t="s">
        <v>2</v>
      </c>
      <c r="H52" s="649"/>
      <c r="I52" s="647">
        <v>2.4552044059639955E-2</v>
      </c>
      <c r="J52" s="629">
        <v>1.0384685E-7</v>
      </c>
      <c r="K52" s="629"/>
      <c r="L52" s="649" t="s">
        <v>138</v>
      </c>
      <c r="M52" s="629">
        <v>5.9498899999999997E-6</v>
      </c>
      <c r="N52" s="629"/>
      <c r="O52" s="647">
        <v>3.3090000000000001E-2</v>
      </c>
      <c r="P52" s="629">
        <v>8.9590000000000001E-5</v>
      </c>
      <c r="Q52" s="629"/>
      <c r="R52" s="649" t="s">
        <v>138</v>
      </c>
      <c r="S52" s="306">
        <v>3.7800000000000003E-4</v>
      </c>
      <c r="T52" s="629"/>
      <c r="U52" s="651">
        <v>1.7334599999999999E-2</v>
      </c>
      <c r="V52" s="651">
        <v>0.99707999999999997</v>
      </c>
      <c r="W52" s="1485"/>
    </row>
    <row r="53" spans="1:24" s="978" customFormat="1" ht="32" customHeight="1" x14ac:dyDescent="0.2">
      <c r="A53" s="1503" t="s">
        <v>2465</v>
      </c>
      <c r="B53" s="1504"/>
      <c r="C53" s="1504"/>
      <c r="D53" s="1504"/>
      <c r="E53" s="1504"/>
      <c r="F53" s="1504"/>
      <c r="G53" s="1504"/>
      <c r="H53" s="1504"/>
      <c r="I53" s="1504"/>
      <c r="J53" s="1504"/>
      <c r="K53" s="1504"/>
      <c r="L53" s="1504"/>
      <c r="M53" s="1504"/>
      <c r="N53" s="1504"/>
      <c r="O53" s="1504"/>
      <c r="P53" s="1504"/>
      <c r="Q53" s="1504"/>
      <c r="R53" s="1504"/>
      <c r="S53" s="1504"/>
      <c r="T53" s="1504"/>
      <c r="U53" s="1504"/>
      <c r="V53" s="1504"/>
      <c r="W53" s="1505"/>
      <c r="X53" s="984"/>
    </row>
    <row r="54" spans="1:24" s="3" customFormat="1" ht="29" customHeight="1" x14ac:dyDescent="0.2">
      <c r="A54" s="1506" t="s">
        <v>9417</v>
      </c>
      <c r="B54" s="1507"/>
      <c r="C54" s="1507"/>
      <c r="D54" s="1507"/>
      <c r="E54" s="1507"/>
      <c r="F54" s="1507"/>
      <c r="G54" s="1507"/>
      <c r="H54" s="1507"/>
      <c r="I54" s="1507"/>
      <c r="J54" s="1507"/>
      <c r="K54" s="1507"/>
      <c r="L54" s="1507"/>
      <c r="M54" s="1507"/>
      <c r="N54" s="1507"/>
      <c r="O54" s="1507"/>
      <c r="P54" s="1507"/>
      <c r="Q54" s="1507"/>
      <c r="R54" s="1507"/>
      <c r="S54" s="1507"/>
      <c r="T54" s="1507"/>
      <c r="U54" s="1507"/>
      <c r="V54" s="1507"/>
      <c r="W54" s="1508"/>
    </row>
    <row r="55" spans="1:24" s="3" customFormat="1" ht="19" customHeight="1" x14ac:dyDescent="0.2">
      <c r="A55" s="1509" t="s">
        <v>363</v>
      </c>
      <c r="B55" s="676" t="s">
        <v>363</v>
      </c>
      <c r="C55" s="666" t="s">
        <v>361</v>
      </c>
      <c r="D55" s="667" t="s">
        <v>362</v>
      </c>
      <c r="E55" s="667" t="s">
        <v>1316</v>
      </c>
      <c r="F55" s="666" t="s">
        <v>2</v>
      </c>
      <c r="G55" s="666" t="s">
        <v>4</v>
      </c>
      <c r="H55" s="638"/>
      <c r="I55" s="685">
        <v>0.74289885808645995</v>
      </c>
      <c r="J55" s="674">
        <v>3.5573300999999997E-8</v>
      </c>
      <c r="K55" s="666"/>
      <c r="L55" s="666" t="s">
        <v>394</v>
      </c>
      <c r="M55" s="461">
        <v>0.29986600000000002</v>
      </c>
      <c r="N55" s="666"/>
      <c r="O55" s="462" t="s">
        <v>768</v>
      </c>
      <c r="P55" s="666" t="s">
        <v>768</v>
      </c>
      <c r="Q55" s="666"/>
      <c r="R55" s="666" t="s">
        <v>768</v>
      </c>
      <c r="S55" s="674" t="s">
        <v>768</v>
      </c>
      <c r="T55" s="642"/>
      <c r="U55" s="642" t="s">
        <v>768</v>
      </c>
      <c r="V55" s="642" t="s">
        <v>768</v>
      </c>
      <c r="W55" s="1483" t="s">
        <v>8718</v>
      </c>
    </row>
    <row r="56" spans="1:24" s="3" customFormat="1" ht="19" customHeight="1" x14ac:dyDescent="0.2">
      <c r="A56" s="1510"/>
      <c r="B56" s="624" t="s">
        <v>363</v>
      </c>
      <c r="C56" s="649" t="s">
        <v>394</v>
      </c>
      <c r="D56" s="665" t="s">
        <v>395</v>
      </c>
      <c r="E56" s="665" t="s">
        <v>1316</v>
      </c>
      <c r="F56" s="649" t="s">
        <v>2</v>
      </c>
      <c r="G56" s="649" t="s">
        <v>4</v>
      </c>
      <c r="H56" s="649"/>
      <c r="I56" s="660">
        <v>0.74412612526875999</v>
      </c>
      <c r="J56" s="629">
        <v>6.2323294000000003E-8</v>
      </c>
      <c r="K56" s="649"/>
      <c r="L56" s="649" t="s">
        <v>361</v>
      </c>
      <c r="M56" s="651">
        <v>0.68938299999999997</v>
      </c>
      <c r="N56" s="649"/>
      <c r="O56" s="463" t="s">
        <v>768</v>
      </c>
      <c r="P56" s="649" t="s">
        <v>768</v>
      </c>
      <c r="Q56" s="649"/>
      <c r="R56" s="649" t="s">
        <v>768</v>
      </c>
      <c r="S56" s="629" t="s">
        <v>768</v>
      </c>
      <c r="T56" s="629"/>
      <c r="U56" s="629" t="s">
        <v>768</v>
      </c>
      <c r="V56" s="629" t="s">
        <v>768</v>
      </c>
      <c r="W56" s="1485"/>
    </row>
    <row r="57" spans="1:24" s="3" customFormat="1" ht="19" customHeight="1" x14ac:dyDescent="0.2">
      <c r="A57" s="1509" t="s">
        <v>324</v>
      </c>
      <c r="B57" s="1592" t="s">
        <v>324</v>
      </c>
      <c r="C57" s="1593" t="s">
        <v>340</v>
      </c>
      <c r="D57" s="1587" t="s">
        <v>341</v>
      </c>
      <c r="E57" s="1587" t="s">
        <v>1316</v>
      </c>
      <c r="F57" s="1586" t="s">
        <v>3</v>
      </c>
      <c r="G57" s="1586" t="s">
        <v>1</v>
      </c>
      <c r="H57" s="638"/>
      <c r="I57" s="1622">
        <v>0.17740795128848996</v>
      </c>
      <c r="J57" s="1590">
        <v>1.7515200000000001E-7</v>
      </c>
      <c r="K57" s="666"/>
      <c r="L57" s="677" t="s">
        <v>322</v>
      </c>
      <c r="M57" s="461">
        <v>0.67059299999999999</v>
      </c>
      <c r="N57" s="666"/>
      <c r="O57" s="685" t="s">
        <v>768</v>
      </c>
      <c r="P57" s="666" t="s">
        <v>768</v>
      </c>
      <c r="Q57" s="666"/>
      <c r="R57" s="666" t="s">
        <v>768</v>
      </c>
      <c r="S57" s="674" t="s">
        <v>768</v>
      </c>
      <c r="T57" s="622"/>
      <c r="U57" s="622" t="s">
        <v>768</v>
      </c>
      <c r="V57" s="622" t="s">
        <v>768</v>
      </c>
      <c r="W57" s="1483" t="s">
        <v>8721</v>
      </c>
    </row>
    <row r="58" spans="1:24" s="3" customFormat="1" ht="19" customHeight="1" x14ac:dyDescent="0.2">
      <c r="A58" s="1601"/>
      <c r="B58" s="1497"/>
      <c r="C58" s="1498"/>
      <c r="D58" s="1499"/>
      <c r="E58" s="1499"/>
      <c r="F58" s="1492"/>
      <c r="G58" s="1492"/>
      <c r="H58" s="639"/>
      <c r="I58" s="1537"/>
      <c r="J58" s="1496"/>
      <c r="K58" s="639"/>
      <c r="L58" s="625" t="s">
        <v>342</v>
      </c>
      <c r="M58" s="646">
        <v>0.42289500000000002</v>
      </c>
      <c r="N58" s="639"/>
      <c r="O58" s="655"/>
      <c r="P58" s="639"/>
      <c r="Q58" s="639"/>
      <c r="R58" s="639" t="s">
        <v>768</v>
      </c>
      <c r="S58" s="622" t="s">
        <v>768</v>
      </c>
      <c r="T58" s="622"/>
      <c r="U58" s="622" t="s">
        <v>768</v>
      </c>
      <c r="V58" s="622" t="s">
        <v>768</v>
      </c>
      <c r="W58" s="1484"/>
    </row>
    <row r="59" spans="1:24" ht="19" customHeight="1" x14ac:dyDescent="0.2">
      <c r="A59" s="1601"/>
      <c r="B59" s="1497" t="s">
        <v>324</v>
      </c>
      <c r="C59" s="1498" t="s">
        <v>322</v>
      </c>
      <c r="D59" s="1499" t="s">
        <v>323</v>
      </c>
      <c r="E59" s="1499" t="s">
        <v>1316</v>
      </c>
      <c r="F59" s="1492" t="s">
        <v>2</v>
      </c>
      <c r="G59" s="1492" t="s">
        <v>1</v>
      </c>
      <c r="H59" s="639"/>
      <c r="I59" s="1537">
        <v>0.19027762385336</v>
      </c>
      <c r="J59" s="1496">
        <v>8.9548256000000004E-8</v>
      </c>
      <c r="K59" s="639"/>
      <c r="L59" s="625" t="s">
        <v>340</v>
      </c>
      <c r="M59" s="646">
        <v>0.21776400000000001</v>
      </c>
      <c r="N59" s="639"/>
      <c r="O59" s="655" t="s">
        <v>768</v>
      </c>
      <c r="P59" s="639" t="s">
        <v>768</v>
      </c>
      <c r="Q59" s="639"/>
      <c r="R59" s="639" t="s">
        <v>768</v>
      </c>
      <c r="S59" s="622" t="s">
        <v>768</v>
      </c>
      <c r="T59" s="622"/>
      <c r="U59" s="622" t="s">
        <v>768</v>
      </c>
      <c r="V59" s="622" t="s">
        <v>768</v>
      </c>
      <c r="W59" s="1484"/>
    </row>
    <row r="60" spans="1:24" ht="19" customHeight="1" x14ac:dyDescent="0.2">
      <c r="A60" s="1601"/>
      <c r="B60" s="1497"/>
      <c r="C60" s="1498"/>
      <c r="D60" s="1499"/>
      <c r="E60" s="1499"/>
      <c r="F60" s="1492"/>
      <c r="G60" s="1492"/>
      <c r="H60" s="639"/>
      <c r="I60" s="1537"/>
      <c r="J60" s="1496"/>
      <c r="K60" s="639"/>
      <c r="L60" s="625" t="s">
        <v>342</v>
      </c>
      <c r="M60" s="646">
        <v>8.6833199999999999E-2</v>
      </c>
      <c r="N60" s="639"/>
      <c r="O60" s="655"/>
      <c r="P60" s="639"/>
      <c r="Q60" s="639"/>
      <c r="R60" s="639" t="s">
        <v>768</v>
      </c>
      <c r="S60" s="622" t="s">
        <v>768</v>
      </c>
      <c r="T60" s="622"/>
      <c r="U60" s="622" t="s">
        <v>768</v>
      </c>
      <c r="V60" s="622" t="s">
        <v>768</v>
      </c>
      <c r="W60" s="1484"/>
    </row>
    <row r="61" spans="1:24" ht="19" customHeight="1" x14ac:dyDescent="0.2">
      <c r="A61" s="1601"/>
      <c r="B61" s="1497" t="s">
        <v>324</v>
      </c>
      <c r="C61" s="1498" t="s">
        <v>342</v>
      </c>
      <c r="D61" s="1499" t="s">
        <v>343</v>
      </c>
      <c r="E61" s="1499" t="s">
        <v>1316</v>
      </c>
      <c r="F61" s="1492" t="s">
        <v>3</v>
      </c>
      <c r="G61" s="1492" t="s">
        <v>1</v>
      </c>
      <c r="H61" s="639"/>
      <c r="I61" s="1537">
        <v>0.18739537284714003</v>
      </c>
      <c r="J61" s="1496">
        <v>2.2359454000000001E-7</v>
      </c>
      <c r="K61" s="639"/>
      <c r="L61" s="625" t="s">
        <v>340</v>
      </c>
      <c r="M61" s="646">
        <v>0.64005000000000001</v>
      </c>
      <c r="N61" s="639"/>
      <c r="O61" s="655" t="s">
        <v>768</v>
      </c>
      <c r="P61" s="639" t="s">
        <v>768</v>
      </c>
      <c r="Q61" s="639"/>
      <c r="R61" s="639" t="s">
        <v>768</v>
      </c>
      <c r="S61" s="622" t="s">
        <v>768</v>
      </c>
      <c r="T61" s="622"/>
      <c r="U61" s="622" t="s">
        <v>768</v>
      </c>
      <c r="V61" s="622" t="s">
        <v>768</v>
      </c>
      <c r="W61" s="1484"/>
    </row>
    <row r="62" spans="1:24" ht="19" customHeight="1" x14ac:dyDescent="0.2">
      <c r="A62" s="1510"/>
      <c r="B62" s="1584"/>
      <c r="C62" s="1585"/>
      <c r="D62" s="1576"/>
      <c r="E62" s="1576"/>
      <c r="F62" s="1527"/>
      <c r="G62" s="1527"/>
      <c r="H62" s="649"/>
      <c r="I62" s="1559"/>
      <c r="J62" s="1525"/>
      <c r="K62" s="649"/>
      <c r="L62" s="626" t="s">
        <v>322</v>
      </c>
      <c r="M62" s="651">
        <v>0.46643600000000002</v>
      </c>
      <c r="N62" s="649"/>
      <c r="O62" s="655"/>
      <c r="P62" s="639"/>
      <c r="Q62" s="639"/>
      <c r="R62" s="639" t="s">
        <v>768</v>
      </c>
      <c r="S62" s="622" t="s">
        <v>768</v>
      </c>
      <c r="T62" s="622"/>
      <c r="U62" s="629" t="s">
        <v>768</v>
      </c>
      <c r="V62" s="629" t="s">
        <v>768</v>
      </c>
      <c r="W62" s="1485"/>
    </row>
    <row r="63" spans="1:24" ht="19" customHeight="1" x14ac:dyDescent="0.2">
      <c r="A63" s="1509" t="s">
        <v>273</v>
      </c>
      <c r="B63" s="1592" t="s">
        <v>273</v>
      </c>
      <c r="C63" s="1593" t="s">
        <v>271</v>
      </c>
      <c r="D63" s="1587" t="s">
        <v>272</v>
      </c>
      <c r="E63" s="1587" t="s">
        <v>113</v>
      </c>
      <c r="F63" s="1586" t="s">
        <v>2</v>
      </c>
      <c r="G63" s="1586" t="s">
        <v>1</v>
      </c>
      <c r="H63" s="638"/>
      <c r="I63" s="1622">
        <v>0.65446505855584003</v>
      </c>
      <c r="J63" s="1590">
        <v>1.0647393000000001E-8</v>
      </c>
      <c r="K63" s="666"/>
      <c r="L63" s="677" t="s">
        <v>291</v>
      </c>
      <c r="M63" s="461">
        <v>2.09552E-2</v>
      </c>
      <c r="N63" s="666"/>
      <c r="O63" s="1622">
        <v>0.65429999999999999</v>
      </c>
      <c r="P63" s="1565">
        <v>7.4209999999999999E-4</v>
      </c>
      <c r="Q63" s="464"/>
      <c r="R63" s="1593" t="s">
        <v>1817</v>
      </c>
      <c r="S63" s="1564">
        <v>8.7150000000000005E-3</v>
      </c>
      <c r="T63" s="695"/>
      <c r="U63" s="1569">
        <v>0.15875800000000001</v>
      </c>
      <c r="V63" s="1569">
        <v>0.46086100000000002</v>
      </c>
      <c r="W63" s="1483" t="s">
        <v>8732</v>
      </c>
    </row>
    <row r="64" spans="1:24" ht="19" customHeight="1" x14ac:dyDescent="0.2">
      <c r="A64" s="1601"/>
      <c r="B64" s="1497"/>
      <c r="C64" s="1498"/>
      <c r="D64" s="1499"/>
      <c r="E64" s="1499"/>
      <c r="F64" s="1492"/>
      <c r="G64" s="1492"/>
      <c r="H64" s="639"/>
      <c r="I64" s="1537"/>
      <c r="J64" s="1496"/>
      <c r="K64" s="639"/>
      <c r="L64" s="625" t="s">
        <v>1817</v>
      </c>
      <c r="M64" s="466" t="s">
        <v>768</v>
      </c>
      <c r="N64" s="639"/>
      <c r="O64" s="1537"/>
      <c r="P64" s="1562"/>
      <c r="Q64" s="467"/>
      <c r="R64" s="1498"/>
      <c r="S64" s="1560"/>
      <c r="T64" s="630"/>
      <c r="U64" s="1569"/>
      <c r="V64" s="1569"/>
      <c r="W64" s="1484"/>
    </row>
    <row r="65" spans="1:23" ht="19" customHeight="1" x14ac:dyDescent="0.2">
      <c r="A65" s="1601"/>
      <c r="B65" s="1497" t="s">
        <v>273</v>
      </c>
      <c r="C65" s="1498" t="s">
        <v>291</v>
      </c>
      <c r="D65" s="1499" t="s">
        <v>292</v>
      </c>
      <c r="E65" s="1499" t="s">
        <v>1316</v>
      </c>
      <c r="F65" s="1492" t="s">
        <v>1</v>
      </c>
      <c r="G65" s="1492" t="s">
        <v>2</v>
      </c>
      <c r="H65" s="639"/>
      <c r="I65" s="1537">
        <v>0.61550313297883996</v>
      </c>
      <c r="J65" s="1496">
        <v>1.3777138E-7</v>
      </c>
      <c r="K65" s="639"/>
      <c r="L65" s="625" t="s">
        <v>271</v>
      </c>
      <c r="M65" s="646">
        <v>0.80159800000000003</v>
      </c>
      <c r="N65" s="639"/>
      <c r="O65" s="1537">
        <v>0.64339999999999997</v>
      </c>
      <c r="P65" s="1562">
        <v>1.583E-4</v>
      </c>
      <c r="Q65" s="467"/>
      <c r="R65" s="1498"/>
      <c r="S65" s="1563">
        <v>2.3930000000000002E-3</v>
      </c>
      <c r="T65" s="693"/>
      <c r="U65" s="1569">
        <v>0.15253700000000001</v>
      </c>
      <c r="V65" s="1569">
        <v>0.44211899999999998</v>
      </c>
      <c r="W65" s="1484"/>
    </row>
    <row r="66" spans="1:23" ht="19" customHeight="1" x14ac:dyDescent="0.2">
      <c r="A66" s="1601"/>
      <c r="B66" s="1497"/>
      <c r="C66" s="1498"/>
      <c r="D66" s="1499"/>
      <c r="E66" s="1499"/>
      <c r="F66" s="1492"/>
      <c r="G66" s="1492"/>
      <c r="H66" s="639"/>
      <c r="I66" s="1537"/>
      <c r="J66" s="1496"/>
      <c r="K66" s="639"/>
      <c r="L66" s="625" t="s">
        <v>1817</v>
      </c>
      <c r="M66" s="466" t="s">
        <v>768</v>
      </c>
      <c r="N66" s="639"/>
      <c r="O66" s="1537"/>
      <c r="P66" s="1562"/>
      <c r="Q66" s="467"/>
      <c r="R66" s="1498"/>
      <c r="S66" s="1563"/>
      <c r="T66" s="693"/>
      <c r="U66" s="1569"/>
      <c r="V66" s="1569"/>
      <c r="W66" s="1484"/>
    </row>
    <row r="67" spans="1:23" ht="19" customHeight="1" x14ac:dyDescent="0.2">
      <c r="A67" s="1601"/>
      <c r="B67" s="1633" t="s">
        <v>273</v>
      </c>
      <c r="C67" s="1498" t="s">
        <v>1817</v>
      </c>
      <c r="D67" s="1499" t="s">
        <v>8670</v>
      </c>
      <c r="E67" s="1499" t="s">
        <v>113</v>
      </c>
      <c r="F67" s="1492" t="s">
        <v>2</v>
      </c>
      <c r="G67" s="1492" t="s">
        <v>4</v>
      </c>
      <c r="H67" s="639"/>
      <c r="I67" s="1494" t="s">
        <v>768</v>
      </c>
      <c r="J67" s="1637" t="s">
        <v>768</v>
      </c>
      <c r="K67" s="639"/>
      <c r="L67" s="625" t="s">
        <v>271</v>
      </c>
      <c r="M67" s="466" t="s">
        <v>768</v>
      </c>
      <c r="N67" s="639"/>
      <c r="O67" s="1537">
        <v>0.57869999999999999</v>
      </c>
      <c r="P67" s="1560">
        <v>6.4650000000000003E-3</v>
      </c>
      <c r="Q67" s="467"/>
      <c r="R67" s="1498"/>
      <c r="S67" s="1648" t="s">
        <v>768</v>
      </c>
      <c r="T67" s="693"/>
      <c r="U67" s="1646" t="s">
        <v>768</v>
      </c>
      <c r="V67" s="1646" t="s">
        <v>768</v>
      </c>
      <c r="W67" s="1484"/>
    </row>
    <row r="68" spans="1:23" ht="19" customHeight="1" x14ac:dyDescent="0.2">
      <c r="A68" s="1510"/>
      <c r="B68" s="1634"/>
      <c r="C68" s="1585"/>
      <c r="D68" s="1576"/>
      <c r="E68" s="1576"/>
      <c r="F68" s="1527"/>
      <c r="G68" s="1527"/>
      <c r="H68" s="649"/>
      <c r="I68" s="1524"/>
      <c r="J68" s="1638"/>
      <c r="K68" s="649"/>
      <c r="L68" s="626" t="s">
        <v>291</v>
      </c>
      <c r="M68" s="469" t="s">
        <v>768</v>
      </c>
      <c r="N68" s="649"/>
      <c r="O68" s="1559"/>
      <c r="P68" s="1561"/>
      <c r="Q68" s="470"/>
      <c r="R68" s="1585"/>
      <c r="S68" s="1649"/>
      <c r="T68" s="694"/>
      <c r="U68" s="1647"/>
      <c r="V68" s="1647"/>
      <c r="W68" s="1485"/>
    </row>
    <row r="69" spans="1:23" ht="19" customHeight="1" x14ac:dyDescent="0.2">
      <c r="A69" s="1531" t="s">
        <v>413</v>
      </c>
      <c r="B69" s="687" t="s">
        <v>8707</v>
      </c>
      <c r="C69" s="658" t="s">
        <v>8708</v>
      </c>
      <c r="D69" s="184" t="s">
        <v>8709</v>
      </c>
      <c r="E69" s="658" t="s">
        <v>1316</v>
      </c>
      <c r="F69" s="658" t="s">
        <v>3</v>
      </c>
      <c r="G69" s="658" t="s">
        <v>1</v>
      </c>
      <c r="H69" s="658"/>
      <c r="I69" s="471">
        <v>0.35996254097935998</v>
      </c>
      <c r="J69" s="318">
        <v>5.0307340000000004E-13</v>
      </c>
      <c r="K69" s="658"/>
      <c r="L69" s="619" t="s">
        <v>411</v>
      </c>
      <c r="M69" s="318">
        <v>2.1353599999999999E-8</v>
      </c>
      <c r="N69" s="658"/>
      <c r="O69" s="655" t="s">
        <v>768</v>
      </c>
      <c r="P69" s="661" t="s">
        <v>768</v>
      </c>
      <c r="Q69" s="467"/>
      <c r="R69" s="675" t="s">
        <v>768</v>
      </c>
      <c r="S69" s="646" t="s">
        <v>768</v>
      </c>
      <c r="T69" s="622"/>
      <c r="U69" s="622" t="s">
        <v>768</v>
      </c>
      <c r="V69" s="622" t="s">
        <v>768</v>
      </c>
      <c r="W69" s="1577" t="s">
        <v>8973</v>
      </c>
    </row>
    <row r="70" spans="1:23" ht="19" customHeight="1" x14ac:dyDescent="0.2">
      <c r="A70" s="1532"/>
      <c r="B70" s="687" t="s">
        <v>413</v>
      </c>
      <c r="C70" s="619" t="s">
        <v>411</v>
      </c>
      <c r="D70" s="658" t="s">
        <v>412</v>
      </c>
      <c r="E70" s="658" t="s">
        <v>1316</v>
      </c>
      <c r="F70" s="658" t="s">
        <v>1</v>
      </c>
      <c r="G70" s="658" t="s">
        <v>3</v>
      </c>
      <c r="H70" s="658"/>
      <c r="I70" s="655">
        <v>0.77506592347406</v>
      </c>
      <c r="J70" s="653">
        <v>8.8551940999999997E-6</v>
      </c>
      <c r="K70" s="658"/>
      <c r="L70" s="658" t="s">
        <v>8708</v>
      </c>
      <c r="M70" s="466">
        <v>2.8096099999999999E-2</v>
      </c>
      <c r="N70" s="658"/>
      <c r="O70" s="655" t="s">
        <v>768</v>
      </c>
      <c r="P70" s="631" t="s">
        <v>768</v>
      </c>
      <c r="Q70" s="467"/>
      <c r="R70" s="627" t="s">
        <v>768</v>
      </c>
      <c r="S70" s="631" t="s">
        <v>768</v>
      </c>
      <c r="T70" s="630"/>
      <c r="U70" s="631" t="s">
        <v>768</v>
      </c>
      <c r="V70" s="631" t="s">
        <v>768</v>
      </c>
      <c r="W70" s="1578"/>
    </row>
    <row r="71" spans="1:23" ht="19" customHeight="1" x14ac:dyDescent="0.2">
      <c r="A71" s="1531" t="s">
        <v>181</v>
      </c>
      <c r="B71" s="474" t="s">
        <v>181</v>
      </c>
      <c r="C71" s="675" t="s">
        <v>179</v>
      </c>
      <c r="D71" s="667" t="s">
        <v>180</v>
      </c>
      <c r="E71" s="667" t="s">
        <v>1316</v>
      </c>
      <c r="F71" s="667" t="s">
        <v>2</v>
      </c>
      <c r="G71" s="667" t="s">
        <v>4</v>
      </c>
      <c r="H71" s="657"/>
      <c r="I71" s="673">
        <v>6.0210722000000001E-2</v>
      </c>
      <c r="J71" s="684">
        <v>5.2884939999999998E-11</v>
      </c>
      <c r="K71" s="667"/>
      <c r="L71" s="667" t="s">
        <v>971</v>
      </c>
      <c r="M71" s="476">
        <v>5.85491E-2</v>
      </c>
      <c r="N71" s="667"/>
      <c r="O71" s="685" t="s">
        <v>768</v>
      </c>
      <c r="P71" s="461" t="s">
        <v>768</v>
      </c>
      <c r="Q71" s="666"/>
      <c r="R71" s="666" t="s">
        <v>768</v>
      </c>
      <c r="S71" s="461" t="s">
        <v>768</v>
      </c>
      <c r="T71" s="642"/>
      <c r="U71" s="674" t="s">
        <v>768</v>
      </c>
      <c r="V71" s="674" t="s">
        <v>768</v>
      </c>
      <c r="W71" s="1577" t="s">
        <v>8974</v>
      </c>
    </row>
    <row r="72" spans="1:23" ht="19" customHeight="1" x14ac:dyDescent="0.2">
      <c r="A72" s="1532"/>
      <c r="B72" s="686" t="s">
        <v>970</v>
      </c>
      <c r="C72" s="665" t="s">
        <v>971</v>
      </c>
      <c r="D72" s="665" t="s">
        <v>8667</v>
      </c>
      <c r="E72" s="665" t="s">
        <v>1818</v>
      </c>
      <c r="F72" s="665" t="s">
        <v>1</v>
      </c>
      <c r="G72" s="665" t="s">
        <v>3</v>
      </c>
      <c r="H72" s="665"/>
      <c r="I72" s="477">
        <v>2.8774190000000002E-2</v>
      </c>
      <c r="J72" s="664">
        <v>8.1511629999999995E-26</v>
      </c>
      <c r="K72" s="665"/>
      <c r="L72" s="665" t="s">
        <v>179</v>
      </c>
      <c r="M72" s="664">
        <v>4.8208799999999998E-16</v>
      </c>
      <c r="N72" s="665"/>
      <c r="O72" s="660" t="s">
        <v>768</v>
      </c>
      <c r="P72" s="651" t="s">
        <v>768</v>
      </c>
      <c r="Q72" s="649"/>
      <c r="R72" s="649" t="s">
        <v>768</v>
      </c>
      <c r="S72" s="651" t="s">
        <v>768</v>
      </c>
      <c r="T72" s="629"/>
      <c r="U72" s="629" t="s">
        <v>768</v>
      </c>
      <c r="V72" s="629" t="s">
        <v>768</v>
      </c>
      <c r="W72" s="1578"/>
    </row>
    <row r="73" spans="1:23" ht="19" customHeight="1" x14ac:dyDescent="0.2">
      <c r="A73" s="1509" t="s">
        <v>70</v>
      </c>
      <c r="B73" s="676" t="s">
        <v>70</v>
      </c>
      <c r="C73" s="666" t="s">
        <v>1307</v>
      </c>
      <c r="D73" s="667" t="s">
        <v>8668</v>
      </c>
      <c r="E73" s="667" t="s">
        <v>1819</v>
      </c>
      <c r="F73" s="666" t="s">
        <v>2</v>
      </c>
      <c r="G73" s="666" t="s">
        <v>4</v>
      </c>
      <c r="H73" s="638"/>
      <c r="I73" s="685">
        <v>0.19516460660654</v>
      </c>
      <c r="J73" s="674">
        <v>3.8967919999999999E-69</v>
      </c>
      <c r="K73" s="666"/>
      <c r="L73" s="666" t="s">
        <v>68</v>
      </c>
      <c r="M73" s="674">
        <v>3.7755199999999998E-43</v>
      </c>
      <c r="N73" s="666"/>
      <c r="O73" s="685" t="s">
        <v>768</v>
      </c>
      <c r="P73" s="461" t="s">
        <v>768</v>
      </c>
      <c r="Q73" s="666"/>
      <c r="R73" s="666" t="s">
        <v>768</v>
      </c>
      <c r="S73" s="461" t="s">
        <v>768</v>
      </c>
      <c r="T73" s="642"/>
      <c r="U73" s="674" t="s">
        <v>768</v>
      </c>
      <c r="V73" s="674" t="s">
        <v>768</v>
      </c>
      <c r="W73" s="1483" t="s">
        <v>8722</v>
      </c>
    </row>
    <row r="74" spans="1:23" ht="19" customHeight="1" x14ac:dyDescent="0.2">
      <c r="A74" s="1510"/>
      <c r="B74" s="624" t="s">
        <v>70</v>
      </c>
      <c r="C74" s="626" t="s">
        <v>68</v>
      </c>
      <c r="D74" s="665" t="s">
        <v>69</v>
      </c>
      <c r="E74" s="665" t="s">
        <v>1316</v>
      </c>
      <c r="F74" s="649" t="s">
        <v>3</v>
      </c>
      <c r="G74" s="649" t="s">
        <v>2</v>
      </c>
      <c r="H74" s="649"/>
      <c r="I74" s="660">
        <v>0.43993459765706</v>
      </c>
      <c r="J74" s="629">
        <v>2.9146659999999999E-26</v>
      </c>
      <c r="K74" s="649"/>
      <c r="L74" s="649" t="s">
        <v>1307</v>
      </c>
      <c r="M74" s="651">
        <v>0.25441900000000001</v>
      </c>
      <c r="N74" s="649"/>
      <c r="O74" s="660" t="s">
        <v>768</v>
      </c>
      <c r="P74" s="651" t="s">
        <v>768</v>
      </c>
      <c r="Q74" s="649"/>
      <c r="R74" s="649" t="s">
        <v>768</v>
      </c>
      <c r="S74" s="651" t="s">
        <v>768</v>
      </c>
      <c r="T74" s="629"/>
      <c r="U74" s="629" t="s">
        <v>768</v>
      </c>
      <c r="V74" s="629" t="s">
        <v>768</v>
      </c>
      <c r="W74" s="1485"/>
    </row>
    <row r="75" spans="1:23" ht="19" customHeight="1" x14ac:dyDescent="0.2">
      <c r="A75" s="1517" t="s">
        <v>73</v>
      </c>
      <c r="B75" s="1594" t="s">
        <v>459</v>
      </c>
      <c r="C75" s="1593" t="s">
        <v>457</v>
      </c>
      <c r="D75" s="1587" t="s">
        <v>458</v>
      </c>
      <c r="E75" s="1587" t="s">
        <v>1316</v>
      </c>
      <c r="F75" s="1586" t="s">
        <v>3</v>
      </c>
      <c r="G75" s="1586" t="s">
        <v>2</v>
      </c>
      <c r="H75" s="638"/>
      <c r="I75" s="1635">
        <v>5.3537427999999998E-2</v>
      </c>
      <c r="J75" s="1590">
        <v>2.7731971E-6</v>
      </c>
      <c r="K75" s="666"/>
      <c r="L75" s="677" t="s">
        <v>1820</v>
      </c>
      <c r="M75" s="666" t="s">
        <v>768</v>
      </c>
      <c r="N75" s="666"/>
      <c r="O75" s="1542">
        <v>5.7410000000000003E-2</v>
      </c>
      <c r="P75" s="1645">
        <v>5.3850000000000002E-2</v>
      </c>
      <c r="Q75" s="464"/>
      <c r="R75" s="1593" t="s">
        <v>1820</v>
      </c>
      <c r="S75" s="1645">
        <v>0.40039999999999998</v>
      </c>
      <c r="T75" s="695"/>
      <c r="U75" s="1645">
        <v>4.4505999999999997E-2</v>
      </c>
      <c r="V75" s="1645">
        <v>0.97951699999999997</v>
      </c>
      <c r="W75" s="1577" t="s">
        <v>8969</v>
      </c>
    </row>
    <row r="76" spans="1:23" ht="19" customHeight="1" x14ac:dyDescent="0.2">
      <c r="A76" s="1518"/>
      <c r="B76" s="1516"/>
      <c r="C76" s="1498"/>
      <c r="D76" s="1499"/>
      <c r="E76" s="1499"/>
      <c r="F76" s="1492"/>
      <c r="G76" s="1492"/>
      <c r="H76" s="639"/>
      <c r="I76" s="1494"/>
      <c r="J76" s="1496"/>
      <c r="K76" s="639"/>
      <c r="L76" s="639" t="s">
        <v>75</v>
      </c>
      <c r="M76" s="646">
        <v>0.12545899999999999</v>
      </c>
      <c r="N76" s="639"/>
      <c r="O76" s="1537"/>
      <c r="P76" s="1569"/>
      <c r="Q76" s="467"/>
      <c r="R76" s="1498"/>
      <c r="S76" s="1569"/>
      <c r="T76" s="630"/>
      <c r="U76" s="1569"/>
      <c r="V76" s="1569"/>
      <c r="W76" s="1602"/>
    </row>
    <row r="77" spans="1:23" ht="19" customHeight="1" x14ac:dyDescent="0.2">
      <c r="A77" s="1518"/>
      <c r="B77" s="1516"/>
      <c r="C77" s="1498"/>
      <c r="D77" s="1499"/>
      <c r="E77" s="1499"/>
      <c r="F77" s="1492"/>
      <c r="G77" s="1492"/>
      <c r="H77" s="639"/>
      <c r="I77" s="1494"/>
      <c r="J77" s="1496"/>
      <c r="K77" s="639"/>
      <c r="L77" s="625" t="s">
        <v>71</v>
      </c>
      <c r="M77" s="646">
        <v>0.118871</v>
      </c>
      <c r="N77" s="639"/>
      <c r="O77" s="1537"/>
      <c r="P77" s="1569"/>
      <c r="Q77" s="467"/>
      <c r="R77" s="1498"/>
      <c r="S77" s="1569"/>
      <c r="T77" s="630"/>
      <c r="U77" s="1569"/>
      <c r="V77" s="1569"/>
      <c r="W77" s="1602"/>
    </row>
    <row r="78" spans="1:23" ht="19" customHeight="1" x14ac:dyDescent="0.2">
      <c r="A78" s="1518"/>
      <c r="B78" s="1516" t="s">
        <v>459</v>
      </c>
      <c r="C78" s="1492" t="s">
        <v>1820</v>
      </c>
      <c r="D78" s="1499" t="s">
        <v>8669</v>
      </c>
      <c r="E78" s="1499" t="s">
        <v>1818</v>
      </c>
      <c r="F78" s="1492" t="s">
        <v>3</v>
      </c>
      <c r="G78" s="1492" t="s">
        <v>4</v>
      </c>
      <c r="H78" s="639"/>
      <c r="I78" s="1636" t="s">
        <v>768</v>
      </c>
      <c r="J78" s="1498" t="s">
        <v>768</v>
      </c>
      <c r="K78" s="639"/>
      <c r="L78" s="625" t="s">
        <v>457</v>
      </c>
      <c r="M78" s="639" t="s">
        <v>768</v>
      </c>
      <c r="N78" s="639"/>
      <c r="O78" s="1537">
        <v>0.56780000000000008</v>
      </c>
      <c r="P78" s="1579">
        <v>7.6049999999999996E-7</v>
      </c>
      <c r="Q78" s="467"/>
      <c r="R78" s="1498"/>
      <c r="S78" s="1496" t="s">
        <v>768</v>
      </c>
      <c r="T78" s="622"/>
      <c r="U78" s="1496" t="s">
        <v>768</v>
      </c>
      <c r="V78" s="1496" t="s">
        <v>768</v>
      </c>
      <c r="W78" s="1602"/>
    </row>
    <row r="79" spans="1:23" ht="19" customHeight="1" x14ac:dyDescent="0.2">
      <c r="A79" s="1518"/>
      <c r="B79" s="1516"/>
      <c r="C79" s="1492"/>
      <c r="D79" s="1499"/>
      <c r="E79" s="1499"/>
      <c r="F79" s="1492"/>
      <c r="G79" s="1492"/>
      <c r="H79" s="639"/>
      <c r="I79" s="1636"/>
      <c r="J79" s="1498"/>
      <c r="K79" s="639"/>
      <c r="L79" s="639" t="s">
        <v>75</v>
      </c>
      <c r="M79" s="639" t="s">
        <v>768</v>
      </c>
      <c r="N79" s="639"/>
      <c r="O79" s="1537"/>
      <c r="P79" s="1579"/>
      <c r="Q79" s="467"/>
      <c r="R79" s="1498"/>
      <c r="S79" s="1496"/>
      <c r="T79" s="630"/>
      <c r="U79" s="1496"/>
      <c r="V79" s="1496"/>
      <c r="W79" s="1602"/>
    </row>
    <row r="80" spans="1:23" ht="19" customHeight="1" x14ac:dyDescent="0.2">
      <c r="A80" s="1518"/>
      <c r="B80" s="1516"/>
      <c r="C80" s="1492"/>
      <c r="D80" s="1499"/>
      <c r="E80" s="1499"/>
      <c r="F80" s="1492"/>
      <c r="G80" s="1492"/>
      <c r="H80" s="639"/>
      <c r="I80" s="1636"/>
      <c r="J80" s="1498"/>
      <c r="K80" s="639"/>
      <c r="L80" s="625" t="s">
        <v>71</v>
      </c>
      <c r="M80" s="639" t="s">
        <v>768</v>
      </c>
      <c r="N80" s="639"/>
      <c r="O80" s="1537"/>
      <c r="P80" s="1579"/>
      <c r="Q80" s="467"/>
      <c r="R80" s="1498"/>
      <c r="S80" s="1496"/>
      <c r="T80" s="630"/>
      <c r="U80" s="1496"/>
      <c r="V80" s="1496"/>
      <c r="W80" s="1602"/>
    </row>
    <row r="81" spans="1:23" ht="19" customHeight="1" x14ac:dyDescent="0.2">
      <c r="A81" s="1518"/>
      <c r="B81" s="1516" t="s">
        <v>77</v>
      </c>
      <c r="C81" s="1492" t="s">
        <v>75</v>
      </c>
      <c r="D81" s="1499" t="s">
        <v>76</v>
      </c>
      <c r="E81" s="1499" t="s">
        <v>1316</v>
      </c>
      <c r="F81" s="1492" t="s">
        <v>4</v>
      </c>
      <c r="G81" s="1492" t="s">
        <v>2</v>
      </c>
      <c r="H81" s="639"/>
      <c r="I81" s="1494">
        <v>0.31235199699999999</v>
      </c>
      <c r="J81" s="1496">
        <v>8.9308090000000002E-23</v>
      </c>
      <c r="K81" s="639"/>
      <c r="L81" s="625" t="s">
        <v>457</v>
      </c>
      <c r="M81" s="622">
        <v>7.2700000000000006E-18</v>
      </c>
      <c r="N81" s="639"/>
      <c r="O81" s="1537">
        <v>0.33810000000000001</v>
      </c>
      <c r="P81" s="1579">
        <v>4.832E-13</v>
      </c>
      <c r="Q81" s="467"/>
      <c r="R81" s="1498"/>
      <c r="S81" s="1579">
        <v>1.445E-7</v>
      </c>
      <c r="T81" s="630"/>
      <c r="U81" s="1569">
        <v>0.38116</v>
      </c>
      <c r="V81" s="1569">
        <v>0.98926499999999995</v>
      </c>
      <c r="W81" s="1602"/>
    </row>
    <row r="82" spans="1:23" ht="19" customHeight="1" x14ac:dyDescent="0.2">
      <c r="A82" s="1518"/>
      <c r="B82" s="1516"/>
      <c r="C82" s="1492"/>
      <c r="D82" s="1499"/>
      <c r="E82" s="1499"/>
      <c r="F82" s="1492"/>
      <c r="G82" s="1492"/>
      <c r="H82" s="639"/>
      <c r="I82" s="1494"/>
      <c r="J82" s="1496"/>
      <c r="K82" s="639"/>
      <c r="L82" s="625" t="s">
        <v>1820</v>
      </c>
      <c r="M82" s="639" t="s">
        <v>768</v>
      </c>
      <c r="N82" s="639"/>
      <c r="O82" s="1537"/>
      <c r="P82" s="1579"/>
      <c r="Q82" s="467"/>
      <c r="R82" s="1498"/>
      <c r="S82" s="1579"/>
      <c r="T82" s="630"/>
      <c r="U82" s="1569"/>
      <c r="V82" s="1569"/>
      <c r="W82" s="1602"/>
    </row>
    <row r="83" spans="1:23" ht="19" customHeight="1" x14ac:dyDescent="0.2">
      <c r="A83" s="1518"/>
      <c r="B83" s="1516"/>
      <c r="C83" s="1492"/>
      <c r="D83" s="1499"/>
      <c r="E83" s="1499"/>
      <c r="F83" s="1492"/>
      <c r="G83" s="1492"/>
      <c r="H83" s="639"/>
      <c r="I83" s="1494"/>
      <c r="J83" s="1496"/>
      <c r="K83" s="639"/>
      <c r="L83" s="625" t="s">
        <v>71</v>
      </c>
      <c r="M83" s="646">
        <v>0.487819</v>
      </c>
      <c r="N83" s="639"/>
      <c r="O83" s="1537"/>
      <c r="P83" s="1579"/>
      <c r="Q83" s="467"/>
      <c r="R83" s="1498"/>
      <c r="S83" s="1579"/>
      <c r="T83" s="630"/>
      <c r="U83" s="1569"/>
      <c r="V83" s="1569"/>
      <c r="W83" s="1602"/>
    </row>
    <row r="84" spans="1:23" ht="19" customHeight="1" x14ac:dyDescent="0.2">
      <c r="A84" s="1518"/>
      <c r="B84" s="1497" t="s">
        <v>73</v>
      </c>
      <c r="C84" s="1498" t="s">
        <v>71</v>
      </c>
      <c r="D84" s="1499" t="s">
        <v>72</v>
      </c>
      <c r="E84" s="1499" t="s">
        <v>1316</v>
      </c>
      <c r="F84" s="1492" t="s">
        <v>4</v>
      </c>
      <c r="G84" s="1492" t="s">
        <v>2</v>
      </c>
      <c r="H84" s="639"/>
      <c r="I84" s="1494">
        <v>0.31381521699999998</v>
      </c>
      <c r="J84" s="1496">
        <v>4.2086549999999998E-23</v>
      </c>
      <c r="K84" s="639"/>
      <c r="L84" s="625" t="s">
        <v>457</v>
      </c>
      <c r="M84" s="622">
        <v>3.6599999999999998E-18</v>
      </c>
      <c r="N84" s="639"/>
      <c r="O84" s="1537">
        <v>0.33989999999999998</v>
      </c>
      <c r="P84" s="1579">
        <v>8.6970000000000002E-13</v>
      </c>
      <c r="Q84" s="467"/>
      <c r="R84" s="1498"/>
      <c r="S84" s="1579">
        <v>1.8090000000000001E-7</v>
      </c>
      <c r="T84" s="630"/>
      <c r="U84" s="1569">
        <v>0.38434099999999999</v>
      </c>
      <c r="V84" s="1569">
        <v>0.99017999999999995</v>
      </c>
      <c r="W84" s="1602"/>
    </row>
    <row r="85" spans="1:23" ht="19" customHeight="1" x14ac:dyDescent="0.2">
      <c r="A85" s="1518"/>
      <c r="B85" s="1497"/>
      <c r="C85" s="1498"/>
      <c r="D85" s="1499"/>
      <c r="E85" s="1499"/>
      <c r="F85" s="1492"/>
      <c r="G85" s="1492"/>
      <c r="H85" s="639"/>
      <c r="I85" s="1494"/>
      <c r="J85" s="1496"/>
      <c r="K85" s="639"/>
      <c r="L85" s="639" t="s">
        <v>1820</v>
      </c>
      <c r="M85" s="639" t="s">
        <v>768</v>
      </c>
      <c r="N85" s="639"/>
      <c r="O85" s="1537"/>
      <c r="P85" s="1579"/>
      <c r="Q85" s="639"/>
      <c r="R85" s="1498"/>
      <c r="S85" s="1579"/>
      <c r="T85" s="478"/>
      <c r="U85" s="1569"/>
      <c r="V85" s="1569"/>
      <c r="W85" s="1602"/>
    </row>
    <row r="86" spans="1:23" ht="19" customHeight="1" x14ac:dyDescent="0.2">
      <c r="A86" s="1519"/>
      <c r="B86" s="1584"/>
      <c r="C86" s="1585"/>
      <c r="D86" s="1576"/>
      <c r="E86" s="1576"/>
      <c r="F86" s="1527"/>
      <c r="G86" s="1527"/>
      <c r="H86" s="649"/>
      <c r="I86" s="1524"/>
      <c r="J86" s="1525"/>
      <c r="K86" s="649"/>
      <c r="L86" s="649" t="s">
        <v>75</v>
      </c>
      <c r="M86" s="651">
        <v>0.26532299999999998</v>
      </c>
      <c r="N86" s="649"/>
      <c r="O86" s="1559"/>
      <c r="P86" s="1580"/>
      <c r="Q86" s="649"/>
      <c r="R86" s="1585"/>
      <c r="S86" s="1580"/>
      <c r="T86" s="479"/>
      <c r="U86" s="1570"/>
      <c r="V86" s="1570"/>
      <c r="W86" s="1578"/>
    </row>
    <row r="87" spans="1:23" ht="19" customHeight="1" x14ac:dyDescent="0.2">
      <c r="A87" s="1509" t="s">
        <v>60</v>
      </c>
      <c r="B87" s="676" t="s">
        <v>307</v>
      </c>
      <c r="C87" s="677" t="s">
        <v>305</v>
      </c>
      <c r="D87" s="667" t="s">
        <v>306</v>
      </c>
      <c r="E87" s="667" t="s">
        <v>1316</v>
      </c>
      <c r="F87" s="675" t="s">
        <v>2</v>
      </c>
      <c r="G87" s="675" t="s">
        <v>4</v>
      </c>
      <c r="H87" s="696"/>
      <c r="I87" s="685">
        <v>0.141367832</v>
      </c>
      <c r="J87" s="674">
        <v>2.7011604999999999E-6</v>
      </c>
      <c r="K87" s="666"/>
      <c r="L87" s="677" t="s">
        <v>58</v>
      </c>
      <c r="M87" s="461">
        <v>3.3231900000000002E-2</v>
      </c>
      <c r="N87" s="666"/>
      <c r="O87" s="685" t="s">
        <v>768</v>
      </c>
      <c r="P87" s="666" t="s">
        <v>768</v>
      </c>
      <c r="Q87" s="666"/>
      <c r="R87" s="666" t="s">
        <v>768</v>
      </c>
      <c r="S87" s="674" t="s">
        <v>768</v>
      </c>
      <c r="T87" s="642"/>
      <c r="U87" s="674" t="s">
        <v>768</v>
      </c>
      <c r="V87" s="674" t="s">
        <v>768</v>
      </c>
      <c r="W87" s="1572" t="s">
        <v>8975</v>
      </c>
    </row>
    <row r="88" spans="1:23" ht="19" customHeight="1" x14ac:dyDescent="0.2">
      <c r="A88" s="1510"/>
      <c r="B88" s="624" t="s">
        <v>60</v>
      </c>
      <c r="C88" s="626" t="s">
        <v>58</v>
      </c>
      <c r="D88" s="665" t="s">
        <v>8671</v>
      </c>
      <c r="E88" s="665" t="s">
        <v>1316</v>
      </c>
      <c r="F88" s="627" t="s">
        <v>2</v>
      </c>
      <c r="G88" s="627" t="s">
        <v>4</v>
      </c>
      <c r="H88" s="627"/>
      <c r="I88" s="660">
        <v>0.48910315599999998</v>
      </c>
      <c r="J88" s="629">
        <v>1.115341E-38</v>
      </c>
      <c r="K88" s="649"/>
      <c r="L88" s="626" t="s">
        <v>305</v>
      </c>
      <c r="M88" s="629">
        <v>3.0200000000000001E-33</v>
      </c>
      <c r="N88" s="649"/>
      <c r="O88" s="660" t="s">
        <v>768</v>
      </c>
      <c r="P88" s="649" t="s">
        <v>768</v>
      </c>
      <c r="Q88" s="649"/>
      <c r="R88" s="649" t="s">
        <v>768</v>
      </c>
      <c r="S88" s="629" t="s">
        <v>768</v>
      </c>
      <c r="T88" s="629"/>
      <c r="U88" s="629" t="s">
        <v>768</v>
      </c>
      <c r="V88" s="629" t="s">
        <v>768</v>
      </c>
      <c r="W88" s="1573"/>
    </row>
    <row r="89" spans="1:23" ht="19" customHeight="1" x14ac:dyDescent="0.2">
      <c r="A89" s="1509" t="s">
        <v>97</v>
      </c>
      <c r="B89" s="1592" t="s">
        <v>97</v>
      </c>
      <c r="C89" s="1593" t="s">
        <v>98</v>
      </c>
      <c r="D89" s="1587" t="s">
        <v>99</v>
      </c>
      <c r="E89" s="1587" t="s">
        <v>1316</v>
      </c>
      <c r="F89" s="1587" t="s">
        <v>3</v>
      </c>
      <c r="G89" s="1587" t="s">
        <v>1</v>
      </c>
      <c r="H89" s="657"/>
      <c r="I89" s="1639">
        <v>0.48655965482005997</v>
      </c>
      <c r="J89" s="1590">
        <v>1.2200889999999999E-12</v>
      </c>
      <c r="K89" s="666"/>
      <c r="L89" s="677" t="s">
        <v>95</v>
      </c>
      <c r="M89" s="461">
        <v>0.48787199999999997</v>
      </c>
      <c r="N89" s="666"/>
      <c r="O89" s="1542" t="s">
        <v>768</v>
      </c>
      <c r="P89" s="1491" t="s">
        <v>768</v>
      </c>
      <c r="Q89" s="639"/>
      <c r="R89" s="1491" t="s">
        <v>768</v>
      </c>
      <c r="S89" s="1495" t="s">
        <v>768</v>
      </c>
      <c r="T89" s="622"/>
      <c r="U89" s="1495" t="s">
        <v>768</v>
      </c>
      <c r="V89" s="1495" t="s">
        <v>768</v>
      </c>
      <c r="W89" s="1483" t="s">
        <v>8976</v>
      </c>
    </row>
    <row r="90" spans="1:23" ht="19" customHeight="1" x14ac:dyDescent="0.2">
      <c r="A90" s="1601"/>
      <c r="B90" s="1497"/>
      <c r="C90" s="1498"/>
      <c r="D90" s="1499"/>
      <c r="E90" s="1499"/>
      <c r="F90" s="1499"/>
      <c r="G90" s="1499"/>
      <c r="H90" s="658"/>
      <c r="I90" s="1621"/>
      <c r="J90" s="1496"/>
      <c r="K90" s="639"/>
      <c r="L90" s="625" t="s">
        <v>114</v>
      </c>
      <c r="M90" s="650">
        <v>9.2980000000000007E-3</v>
      </c>
      <c r="N90" s="639"/>
      <c r="O90" s="1537"/>
      <c r="P90" s="1492"/>
      <c r="Q90" s="639"/>
      <c r="R90" s="1492"/>
      <c r="S90" s="1496"/>
      <c r="T90" s="622"/>
      <c r="U90" s="1496"/>
      <c r="V90" s="1496"/>
      <c r="W90" s="1484"/>
    </row>
    <row r="91" spans="1:23" ht="19" customHeight="1" x14ac:dyDescent="0.2">
      <c r="A91" s="1601"/>
      <c r="B91" s="1497"/>
      <c r="C91" s="1498"/>
      <c r="D91" s="1499"/>
      <c r="E91" s="1499"/>
      <c r="F91" s="1499"/>
      <c r="G91" s="1499"/>
      <c r="H91" s="658"/>
      <c r="I91" s="1621"/>
      <c r="J91" s="1496"/>
      <c r="K91" s="639"/>
      <c r="L91" s="625" t="s">
        <v>207</v>
      </c>
      <c r="M91" s="622">
        <v>2.6899999999999999E-7</v>
      </c>
      <c r="N91" s="639"/>
      <c r="O91" s="1537"/>
      <c r="P91" s="1492"/>
      <c r="Q91" s="639"/>
      <c r="R91" s="1492"/>
      <c r="S91" s="1496"/>
      <c r="T91" s="622"/>
      <c r="U91" s="1496"/>
      <c r="V91" s="1496"/>
      <c r="W91" s="1484"/>
    </row>
    <row r="92" spans="1:23" ht="19" customHeight="1" x14ac:dyDescent="0.2">
      <c r="A92" s="1601"/>
      <c r="B92" s="1497"/>
      <c r="C92" s="1498"/>
      <c r="D92" s="1499"/>
      <c r="E92" s="1499"/>
      <c r="F92" s="1499"/>
      <c r="G92" s="1499"/>
      <c r="H92" s="658"/>
      <c r="I92" s="1621"/>
      <c r="J92" s="1496"/>
      <c r="K92" s="639"/>
      <c r="L92" s="625" t="s">
        <v>220</v>
      </c>
      <c r="M92" s="622">
        <v>9.0181100000000004E-9</v>
      </c>
      <c r="N92" s="639"/>
      <c r="O92" s="1537"/>
      <c r="P92" s="1492"/>
      <c r="Q92" s="639"/>
      <c r="R92" s="1492"/>
      <c r="S92" s="1496"/>
      <c r="T92" s="622"/>
      <c r="U92" s="1496"/>
      <c r="V92" s="1496"/>
      <c r="W92" s="1484"/>
    </row>
    <row r="93" spans="1:23" ht="19" customHeight="1" x14ac:dyDescent="0.2">
      <c r="A93" s="1601"/>
      <c r="B93" s="1497" t="s">
        <v>97</v>
      </c>
      <c r="C93" s="1498" t="s">
        <v>95</v>
      </c>
      <c r="D93" s="1499" t="s">
        <v>8672</v>
      </c>
      <c r="E93" s="1499" t="s">
        <v>1316</v>
      </c>
      <c r="F93" s="1499" t="s">
        <v>3</v>
      </c>
      <c r="G93" s="1499" t="s">
        <v>1</v>
      </c>
      <c r="H93" s="658"/>
      <c r="I93" s="1621">
        <v>0.48600745178040999</v>
      </c>
      <c r="J93" s="1496">
        <v>7.033963E-13</v>
      </c>
      <c r="K93" s="639"/>
      <c r="L93" s="625" t="s">
        <v>98</v>
      </c>
      <c r="M93" s="646">
        <v>0.221968</v>
      </c>
      <c r="N93" s="639"/>
      <c r="O93" s="1537" t="s">
        <v>768</v>
      </c>
      <c r="P93" s="1492" t="s">
        <v>768</v>
      </c>
      <c r="Q93" s="639"/>
      <c r="R93" s="1492" t="s">
        <v>768</v>
      </c>
      <c r="S93" s="1496" t="s">
        <v>768</v>
      </c>
      <c r="T93" s="622"/>
      <c r="U93" s="1496" t="s">
        <v>768</v>
      </c>
      <c r="V93" s="1496" t="s">
        <v>768</v>
      </c>
      <c r="W93" s="1484"/>
    </row>
    <row r="94" spans="1:23" ht="19" customHeight="1" x14ac:dyDescent="0.2">
      <c r="A94" s="1601"/>
      <c r="B94" s="1497"/>
      <c r="C94" s="1498"/>
      <c r="D94" s="1499"/>
      <c r="E94" s="1499"/>
      <c r="F94" s="1499"/>
      <c r="G94" s="1499"/>
      <c r="H94" s="658"/>
      <c r="I94" s="1621"/>
      <c r="J94" s="1496"/>
      <c r="K94" s="639"/>
      <c r="L94" s="625" t="s">
        <v>114</v>
      </c>
      <c r="M94" s="650">
        <v>6.4813199999999996E-3</v>
      </c>
      <c r="N94" s="639"/>
      <c r="O94" s="1537"/>
      <c r="P94" s="1492"/>
      <c r="Q94" s="639"/>
      <c r="R94" s="1492"/>
      <c r="S94" s="1496"/>
      <c r="T94" s="622"/>
      <c r="U94" s="1496"/>
      <c r="V94" s="1496"/>
      <c r="W94" s="1484"/>
    </row>
    <row r="95" spans="1:23" ht="19" customHeight="1" x14ac:dyDescent="0.2">
      <c r="A95" s="1601"/>
      <c r="B95" s="1497"/>
      <c r="C95" s="1498"/>
      <c r="D95" s="1499"/>
      <c r="E95" s="1499"/>
      <c r="F95" s="1499"/>
      <c r="G95" s="1499"/>
      <c r="H95" s="658"/>
      <c r="I95" s="1621"/>
      <c r="J95" s="1496"/>
      <c r="K95" s="639"/>
      <c r="L95" s="625" t="s">
        <v>207</v>
      </c>
      <c r="M95" s="622">
        <v>1.73E-7</v>
      </c>
      <c r="N95" s="639"/>
      <c r="O95" s="1537"/>
      <c r="P95" s="1492"/>
      <c r="Q95" s="639"/>
      <c r="R95" s="1492"/>
      <c r="S95" s="1496"/>
      <c r="T95" s="622"/>
      <c r="U95" s="1496"/>
      <c r="V95" s="1496"/>
      <c r="W95" s="1484"/>
    </row>
    <row r="96" spans="1:23" ht="19" customHeight="1" x14ac:dyDescent="0.2">
      <c r="A96" s="1601"/>
      <c r="B96" s="1497"/>
      <c r="C96" s="1498"/>
      <c r="D96" s="1499"/>
      <c r="E96" s="1499"/>
      <c r="F96" s="1499"/>
      <c r="G96" s="1499"/>
      <c r="H96" s="658"/>
      <c r="I96" s="1621"/>
      <c r="J96" s="1496"/>
      <c r="K96" s="639"/>
      <c r="L96" s="625" t="s">
        <v>220</v>
      </c>
      <c r="M96" s="622">
        <v>5.5146699999999999E-9</v>
      </c>
      <c r="N96" s="639"/>
      <c r="O96" s="1537"/>
      <c r="P96" s="1492"/>
      <c r="Q96" s="639"/>
      <c r="R96" s="1492"/>
      <c r="S96" s="1496"/>
      <c r="T96" s="622"/>
      <c r="U96" s="1496"/>
      <c r="V96" s="1496"/>
      <c r="W96" s="1484"/>
    </row>
    <row r="97" spans="1:23" ht="19" customHeight="1" x14ac:dyDescent="0.2">
      <c r="A97" s="1601"/>
      <c r="B97" s="1516" t="s">
        <v>116</v>
      </c>
      <c r="C97" s="1498" t="s">
        <v>114</v>
      </c>
      <c r="D97" s="1499" t="s">
        <v>115</v>
      </c>
      <c r="E97" s="1499" t="s">
        <v>113</v>
      </c>
      <c r="F97" s="1499" t="s">
        <v>2</v>
      </c>
      <c r="G97" s="1499" t="s">
        <v>4</v>
      </c>
      <c r="H97" s="658"/>
      <c r="I97" s="1621">
        <v>0.39234048846931002</v>
      </c>
      <c r="J97" s="1496">
        <v>7.1586239999999999E-12</v>
      </c>
      <c r="K97" s="639"/>
      <c r="L97" s="625" t="s">
        <v>98</v>
      </c>
      <c r="M97" s="646">
        <v>0.15611800000000001</v>
      </c>
      <c r="N97" s="639"/>
      <c r="O97" s="1537" t="s">
        <v>768</v>
      </c>
      <c r="P97" s="1492" t="s">
        <v>768</v>
      </c>
      <c r="Q97" s="639"/>
      <c r="R97" s="1492" t="s">
        <v>768</v>
      </c>
      <c r="S97" s="1496" t="s">
        <v>768</v>
      </c>
      <c r="T97" s="622"/>
      <c r="U97" s="1496" t="s">
        <v>768</v>
      </c>
      <c r="V97" s="1496" t="s">
        <v>768</v>
      </c>
      <c r="W97" s="1484"/>
    </row>
    <row r="98" spans="1:23" ht="19" customHeight="1" x14ac:dyDescent="0.2">
      <c r="A98" s="1601"/>
      <c r="B98" s="1516"/>
      <c r="C98" s="1498"/>
      <c r="D98" s="1499"/>
      <c r="E98" s="1499"/>
      <c r="F98" s="1499"/>
      <c r="G98" s="1499"/>
      <c r="H98" s="658"/>
      <c r="I98" s="1621"/>
      <c r="J98" s="1496"/>
      <c r="K98" s="639"/>
      <c r="L98" s="625" t="s">
        <v>95</v>
      </c>
      <c r="M98" s="646">
        <v>0.181614</v>
      </c>
      <c r="N98" s="639"/>
      <c r="O98" s="1537"/>
      <c r="P98" s="1492"/>
      <c r="Q98" s="639"/>
      <c r="R98" s="1492"/>
      <c r="S98" s="1496"/>
      <c r="T98" s="622"/>
      <c r="U98" s="1496"/>
      <c r="V98" s="1496"/>
      <c r="W98" s="1484"/>
    </row>
    <row r="99" spans="1:23" ht="19" customHeight="1" x14ac:dyDescent="0.2">
      <c r="A99" s="1601"/>
      <c r="B99" s="1516"/>
      <c r="C99" s="1498"/>
      <c r="D99" s="1499"/>
      <c r="E99" s="1499"/>
      <c r="F99" s="1499"/>
      <c r="G99" s="1499"/>
      <c r="H99" s="658"/>
      <c r="I99" s="1621"/>
      <c r="J99" s="1496"/>
      <c r="K99" s="639"/>
      <c r="L99" s="625" t="s">
        <v>207</v>
      </c>
      <c r="M99" s="622">
        <v>3.3100000000000001E-6</v>
      </c>
      <c r="N99" s="639"/>
      <c r="O99" s="1537"/>
      <c r="P99" s="1492"/>
      <c r="Q99" s="639"/>
      <c r="R99" s="1492"/>
      <c r="S99" s="1496"/>
      <c r="T99" s="622"/>
      <c r="U99" s="1496"/>
      <c r="V99" s="1496"/>
      <c r="W99" s="1484"/>
    </row>
    <row r="100" spans="1:23" ht="19" customHeight="1" x14ac:dyDescent="0.2">
      <c r="A100" s="1601"/>
      <c r="B100" s="1516"/>
      <c r="C100" s="1498"/>
      <c r="D100" s="1499"/>
      <c r="E100" s="1499"/>
      <c r="F100" s="1499"/>
      <c r="G100" s="1499"/>
      <c r="H100" s="658"/>
      <c r="I100" s="1621"/>
      <c r="J100" s="1496"/>
      <c r="K100" s="639"/>
      <c r="L100" s="625" t="s">
        <v>220</v>
      </c>
      <c r="M100" s="622">
        <v>6.52128E-7</v>
      </c>
      <c r="N100" s="639"/>
      <c r="O100" s="1537"/>
      <c r="P100" s="1492"/>
      <c r="Q100" s="639"/>
      <c r="R100" s="1492"/>
      <c r="S100" s="1496"/>
      <c r="T100" s="622"/>
      <c r="U100" s="1496"/>
      <c r="V100" s="1496"/>
      <c r="W100" s="1484"/>
    </row>
    <row r="101" spans="1:23" s="286" customFormat="1" ht="19" customHeight="1" x14ac:dyDescent="0.2">
      <c r="A101" s="1601"/>
      <c r="B101" s="1497" t="s">
        <v>209</v>
      </c>
      <c r="C101" s="1498" t="s">
        <v>207</v>
      </c>
      <c r="D101" s="1499" t="s">
        <v>208</v>
      </c>
      <c r="E101" s="1499" t="s">
        <v>1316</v>
      </c>
      <c r="F101" s="1499" t="s">
        <v>1</v>
      </c>
      <c r="G101" s="1499" t="s">
        <v>4</v>
      </c>
      <c r="H101" s="658"/>
      <c r="I101" s="1621">
        <v>0.31386170345103004</v>
      </c>
      <c r="J101" s="1496">
        <v>6.2490846000000003E-7</v>
      </c>
      <c r="K101" s="639"/>
      <c r="L101" s="625" t="s">
        <v>98</v>
      </c>
      <c r="M101" s="646">
        <v>5.6830699999999998E-2</v>
      </c>
      <c r="N101" s="639"/>
      <c r="O101" s="1537" t="s">
        <v>768</v>
      </c>
      <c r="P101" s="1492" t="s">
        <v>768</v>
      </c>
      <c r="Q101" s="639"/>
      <c r="R101" s="1492" t="s">
        <v>768</v>
      </c>
      <c r="S101" s="1496" t="s">
        <v>768</v>
      </c>
      <c r="T101" s="622"/>
      <c r="U101" s="1496" t="s">
        <v>768</v>
      </c>
      <c r="V101" s="1496" t="s">
        <v>768</v>
      </c>
      <c r="W101" s="1484"/>
    </row>
    <row r="102" spans="1:23" s="286" customFormat="1" ht="19" customHeight="1" x14ac:dyDescent="0.2">
      <c r="A102" s="1601"/>
      <c r="B102" s="1497"/>
      <c r="C102" s="1498"/>
      <c r="D102" s="1499"/>
      <c r="E102" s="1499"/>
      <c r="F102" s="1499"/>
      <c r="G102" s="1499"/>
      <c r="H102" s="658"/>
      <c r="I102" s="1621"/>
      <c r="J102" s="1496"/>
      <c r="K102" s="639"/>
      <c r="L102" s="625" t="s">
        <v>95</v>
      </c>
      <c r="M102" s="646">
        <v>5.4328899999999999E-2</v>
      </c>
      <c r="N102" s="639"/>
      <c r="O102" s="1537"/>
      <c r="P102" s="1492"/>
      <c r="Q102" s="639"/>
      <c r="R102" s="1492"/>
      <c r="S102" s="1496"/>
      <c r="T102" s="622"/>
      <c r="U102" s="1496"/>
      <c r="V102" s="1496"/>
      <c r="W102" s="1484"/>
    </row>
    <row r="103" spans="1:23" ht="19" customHeight="1" x14ac:dyDescent="0.2">
      <c r="A103" s="1601"/>
      <c r="B103" s="1497"/>
      <c r="C103" s="1498"/>
      <c r="D103" s="1499"/>
      <c r="E103" s="1499"/>
      <c r="F103" s="1499"/>
      <c r="G103" s="1499"/>
      <c r="H103" s="658"/>
      <c r="I103" s="1621"/>
      <c r="J103" s="1496"/>
      <c r="K103" s="639"/>
      <c r="L103" s="625" t="s">
        <v>114</v>
      </c>
      <c r="M103" s="646">
        <v>7.7884700000000001E-2</v>
      </c>
      <c r="N103" s="639"/>
      <c r="O103" s="1537"/>
      <c r="P103" s="1492"/>
      <c r="Q103" s="639"/>
      <c r="R103" s="1492"/>
      <c r="S103" s="1496"/>
      <c r="T103" s="622"/>
      <c r="U103" s="1496"/>
      <c r="V103" s="1496"/>
      <c r="W103" s="1484"/>
    </row>
    <row r="104" spans="1:23" ht="19" customHeight="1" x14ac:dyDescent="0.2">
      <c r="A104" s="1601"/>
      <c r="B104" s="1497"/>
      <c r="C104" s="1498"/>
      <c r="D104" s="1499"/>
      <c r="E104" s="1499"/>
      <c r="F104" s="1499"/>
      <c r="G104" s="1499"/>
      <c r="H104" s="658"/>
      <c r="I104" s="1621"/>
      <c r="J104" s="1496"/>
      <c r="K104" s="639"/>
      <c r="L104" s="625" t="s">
        <v>220</v>
      </c>
      <c r="M104" s="650">
        <v>4.9972300000000001E-3</v>
      </c>
      <c r="N104" s="639"/>
      <c r="O104" s="1537"/>
      <c r="P104" s="1492"/>
      <c r="Q104" s="639"/>
      <c r="R104" s="1492"/>
      <c r="S104" s="1496"/>
      <c r="T104" s="622"/>
      <c r="U104" s="1496"/>
      <c r="V104" s="1496"/>
      <c r="W104" s="1484"/>
    </row>
    <row r="105" spans="1:23" ht="19" customHeight="1" x14ac:dyDescent="0.2">
      <c r="A105" s="1601"/>
      <c r="B105" s="1497" t="s">
        <v>222</v>
      </c>
      <c r="C105" s="1498" t="s">
        <v>220</v>
      </c>
      <c r="D105" s="1499" t="s">
        <v>221</v>
      </c>
      <c r="E105" s="1499" t="s">
        <v>1316</v>
      </c>
      <c r="F105" s="1499" t="s">
        <v>4</v>
      </c>
      <c r="G105" s="1499" t="s">
        <v>2</v>
      </c>
      <c r="H105" s="658"/>
      <c r="I105" s="1621">
        <v>0.43690050195608998</v>
      </c>
      <c r="J105" s="1496">
        <v>4.3931072000000001E-8</v>
      </c>
      <c r="K105" s="639"/>
      <c r="L105" s="625" t="s">
        <v>98</v>
      </c>
      <c r="M105" s="546">
        <v>1.8407800000000001E-4</v>
      </c>
      <c r="N105" s="639"/>
      <c r="O105" s="1537" t="s">
        <v>768</v>
      </c>
      <c r="P105" s="1492" t="s">
        <v>768</v>
      </c>
      <c r="Q105" s="639"/>
      <c r="R105" s="1492" t="s">
        <v>768</v>
      </c>
      <c r="S105" s="1496" t="s">
        <v>768</v>
      </c>
      <c r="T105" s="622"/>
      <c r="U105" s="1496" t="s">
        <v>768</v>
      </c>
      <c r="V105" s="1496" t="s">
        <v>768</v>
      </c>
      <c r="W105" s="1484"/>
    </row>
    <row r="106" spans="1:23" ht="19" customHeight="1" x14ac:dyDescent="0.2">
      <c r="A106" s="1601"/>
      <c r="B106" s="1497"/>
      <c r="C106" s="1498"/>
      <c r="D106" s="1499"/>
      <c r="E106" s="1499"/>
      <c r="F106" s="1499"/>
      <c r="G106" s="1499"/>
      <c r="H106" s="658"/>
      <c r="I106" s="1621"/>
      <c r="J106" s="1496"/>
      <c r="K106" s="639"/>
      <c r="L106" s="625" t="s">
        <v>95</v>
      </c>
      <c r="M106" s="546">
        <v>1.8556599999999999E-4</v>
      </c>
      <c r="N106" s="639"/>
      <c r="O106" s="1537"/>
      <c r="P106" s="1492"/>
      <c r="Q106" s="639"/>
      <c r="R106" s="1492"/>
      <c r="S106" s="1496"/>
      <c r="T106" s="622"/>
      <c r="U106" s="1496"/>
      <c r="V106" s="1496"/>
      <c r="W106" s="1484"/>
    </row>
    <row r="107" spans="1:23" ht="19" customHeight="1" x14ac:dyDescent="0.2">
      <c r="A107" s="1601"/>
      <c r="B107" s="1497"/>
      <c r="C107" s="1498"/>
      <c r="D107" s="1499"/>
      <c r="E107" s="1499"/>
      <c r="F107" s="1499"/>
      <c r="G107" s="1499"/>
      <c r="H107" s="658"/>
      <c r="I107" s="1621"/>
      <c r="J107" s="1496"/>
      <c r="K107" s="639"/>
      <c r="L107" s="625" t="s">
        <v>114</v>
      </c>
      <c r="M107" s="650">
        <v>1.43388E-3</v>
      </c>
      <c r="N107" s="639"/>
      <c r="O107" s="1537"/>
      <c r="P107" s="1492"/>
      <c r="Q107" s="639"/>
      <c r="R107" s="1492"/>
      <c r="S107" s="1496"/>
      <c r="T107" s="622"/>
      <c r="U107" s="1496"/>
      <c r="V107" s="1496"/>
      <c r="W107" s="1484"/>
    </row>
    <row r="108" spans="1:23" ht="19" customHeight="1" x14ac:dyDescent="0.2">
      <c r="A108" s="1510"/>
      <c r="B108" s="1584"/>
      <c r="C108" s="1585"/>
      <c r="D108" s="1576"/>
      <c r="E108" s="1576"/>
      <c r="F108" s="1576"/>
      <c r="G108" s="1576"/>
      <c r="H108" s="665"/>
      <c r="I108" s="1623"/>
      <c r="J108" s="1525"/>
      <c r="K108" s="649"/>
      <c r="L108" s="626" t="s">
        <v>207</v>
      </c>
      <c r="M108" s="480">
        <v>6.7506499999999997E-4</v>
      </c>
      <c r="N108" s="649"/>
      <c r="O108" s="1537"/>
      <c r="P108" s="1492"/>
      <c r="Q108" s="639"/>
      <c r="R108" s="1492"/>
      <c r="S108" s="1496"/>
      <c r="T108" s="622"/>
      <c r="U108" s="1496"/>
      <c r="V108" s="1496"/>
      <c r="W108" s="1485"/>
    </row>
    <row r="109" spans="1:23" s="3" customFormat="1" ht="19" customHeight="1" x14ac:dyDescent="0.2">
      <c r="A109" s="1509" t="s">
        <v>163</v>
      </c>
      <c r="B109" s="1592" t="s">
        <v>401</v>
      </c>
      <c r="C109" s="1593" t="s">
        <v>399</v>
      </c>
      <c r="D109" s="1587" t="s">
        <v>400</v>
      </c>
      <c r="E109" s="1591" t="s">
        <v>1316</v>
      </c>
      <c r="F109" s="1586" t="s">
        <v>3</v>
      </c>
      <c r="G109" s="1586" t="s">
        <v>1</v>
      </c>
      <c r="H109" s="638"/>
      <c r="I109" s="1639">
        <v>0.55975149115137002</v>
      </c>
      <c r="J109" s="1613">
        <v>6.0044686999999996E-8</v>
      </c>
      <c r="K109" s="666"/>
      <c r="L109" s="677" t="s">
        <v>382</v>
      </c>
      <c r="M109" s="481">
        <v>1.6372999999999999E-2</v>
      </c>
      <c r="N109" s="666"/>
      <c r="O109" s="1622">
        <v>0.55810000000000004</v>
      </c>
      <c r="P109" s="1564">
        <v>8.1060000000000004E-3</v>
      </c>
      <c r="Q109" s="464"/>
      <c r="R109" s="1593" t="s">
        <v>1821</v>
      </c>
      <c r="S109" s="1640">
        <v>1.2330000000000001E-2</v>
      </c>
      <c r="T109" s="695"/>
      <c r="U109" s="1640">
        <v>2.2050800000000001E-4</v>
      </c>
      <c r="V109" s="1640">
        <v>2.48951E-2</v>
      </c>
      <c r="W109" s="1483" t="s">
        <v>8977</v>
      </c>
    </row>
    <row r="110" spans="1:23" s="3" customFormat="1" ht="19" customHeight="1" x14ac:dyDescent="0.2">
      <c r="A110" s="1601"/>
      <c r="B110" s="1497"/>
      <c r="C110" s="1498"/>
      <c r="D110" s="1499"/>
      <c r="E110" s="1500"/>
      <c r="F110" s="1492"/>
      <c r="G110" s="1492"/>
      <c r="H110" s="639"/>
      <c r="I110" s="1621"/>
      <c r="J110" s="1535"/>
      <c r="K110" s="639"/>
      <c r="L110" s="625" t="s">
        <v>371</v>
      </c>
      <c r="M110" s="482">
        <v>2.1090899999999999E-2</v>
      </c>
      <c r="N110" s="639"/>
      <c r="O110" s="1537"/>
      <c r="P110" s="1560"/>
      <c r="Q110" s="467"/>
      <c r="R110" s="1498"/>
      <c r="S110" s="1569"/>
      <c r="T110" s="630"/>
      <c r="U110" s="1569"/>
      <c r="V110" s="1569"/>
      <c r="W110" s="1484"/>
    </row>
    <row r="111" spans="1:23" s="3" customFormat="1" ht="19" customHeight="1" x14ac:dyDescent="0.2">
      <c r="A111" s="1601"/>
      <c r="B111" s="1497"/>
      <c r="C111" s="1498"/>
      <c r="D111" s="1499"/>
      <c r="E111" s="1500"/>
      <c r="F111" s="1492"/>
      <c r="G111" s="1492"/>
      <c r="H111" s="639"/>
      <c r="I111" s="1621"/>
      <c r="J111" s="1535"/>
      <c r="K111" s="639"/>
      <c r="L111" s="625" t="s">
        <v>385</v>
      </c>
      <c r="M111" s="483">
        <v>6.7511300000000002E-3</v>
      </c>
      <c r="N111" s="639"/>
      <c r="O111" s="1537"/>
      <c r="P111" s="1560"/>
      <c r="Q111" s="467"/>
      <c r="R111" s="1498"/>
      <c r="S111" s="1569"/>
      <c r="T111" s="630"/>
      <c r="U111" s="1569"/>
      <c r="V111" s="1569"/>
      <c r="W111" s="1484"/>
    </row>
    <row r="112" spans="1:23" s="3" customFormat="1" ht="19" customHeight="1" x14ac:dyDescent="0.2">
      <c r="A112" s="1601"/>
      <c r="B112" s="1497"/>
      <c r="C112" s="1498"/>
      <c r="D112" s="1499"/>
      <c r="E112" s="1500"/>
      <c r="F112" s="1492"/>
      <c r="G112" s="1492"/>
      <c r="H112" s="639"/>
      <c r="I112" s="1621"/>
      <c r="J112" s="1535"/>
      <c r="K112" s="639"/>
      <c r="L112" s="625" t="s">
        <v>170</v>
      </c>
      <c r="M112" s="482">
        <v>0.46173999999999998</v>
      </c>
      <c r="N112" s="639"/>
      <c r="O112" s="1537"/>
      <c r="P112" s="1560"/>
      <c r="Q112" s="467"/>
      <c r="R112" s="1498"/>
      <c r="S112" s="1569"/>
      <c r="T112" s="630"/>
      <c r="U112" s="1569"/>
      <c r="V112" s="1569"/>
      <c r="W112" s="1484"/>
    </row>
    <row r="113" spans="1:23" s="3" customFormat="1" ht="19" customHeight="1" x14ac:dyDescent="0.2">
      <c r="A113" s="1601"/>
      <c r="B113" s="1497"/>
      <c r="C113" s="1498"/>
      <c r="D113" s="1499"/>
      <c r="E113" s="1500"/>
      <c r="F113" s="1492"/>
      <c r="G113" s="1492"/>
      <c r="H113" s="639"/>
      <c r="I113" s="1621"/>
      <c r="J113" s="1535"/>
      <c r="K113" s="639"/>
      <c r="L113" s="625" t="s">
        <v>161</v>
      </c>
      <c r="M113" s="483">
        <v>5.5563499999999998E-3</v>
      </c>
      <c r="N113" s="639"/>
      <c r="O113" s="1537"/>
      <c r="P113" s="1560"/>
      <c r="Q113" s="467"/>
      <c r="R113" s="1498"/>
      <c r="S113" s="1569"/>
      <c r="T113" s="630"/>
      <c r="U113" s="1569"/>
      <c r="V113" s="1569"/>
      <c r="W113" s="1484"/>
    </row>
    <row r="114" spans="1:23" s="3" customFormat="1" ht="19" customHeight="1" x14ac:dyDescent="0.2">
      <c r="A114" s="1601"/>
      <c r="B114" s="1497"/>
      <c r="C114" s="1498"/>
      <c r="D114" s="1499"/>
      <c r="E114" s="1500"/>
      <c r="F114" s="1492"/>
      <c r="G114" s="1492"/>
      <c r="H114" s="639"/>
      <c r="I114" s="1621"/>
      <c r="J114" s="1535"/>
      <c r="K114" s="639"/>
      <c r="L114" s="625" t="s">
        <v>1821</v>
      </c>
      <c r="M114" s="639" t="s">
        <v>768</v>
      </c>
      <c r="N114" s="639"/>
      <c r="O114" s="1537"/>
      <c r="P114" s="1560"/>
      <c r="Q114" s="467"/>
      <c r="R114" s="1498"/>
      <c r="S114" s="1569"/>
      <c r="T114" s="630"/>
      <c r="U114" s="1569"/>
      <c r="V114" s="1569"/>
      <c r="W114" s="1484"/>
    </row>
    <row r="115" spans="1:23" s="3" customFormat="1" ht="19" customHeight="1" x14ac:dyDescent="0.2">
      <c r="A115" s="1601"/>
      <c r="B115" s="1497" t="s">
        <v>384</v>
      </c>
      <c r="C115" s="1498" t="s">
        <v>382</v>
      </c>
      <c r="D115" s="1500" t="s">
        <v>383</v>
      </c>
      <c r="E115" s="1500" t="s">
        <v>1316</v>
      </c>
      <c r="F115" s="1492" t="s">
        <v>4</v>
      </c>
      <c r="G115" s="1492" t="s">
        <v>2</v>
      </c>
      <c r="H115" s="639"/>
      <c r="I115" s="1621">
        <v>0.42219843808451002</v>
      </c>
      <c r="J115" s="1535">
        <v>2.7298213E-7</v>
      </c>
      <c r="K115" s="639"/>
      <c r="L115" s="625" t="s">
        <v>399</v>
      </c>
      <c r="M115" s="482">
        <v>8.5462499999999997E-2</v>
      </c>
      <c r="N115" s="639"/>
      <c r="O115" s="1537">
        <v>0.40939999999999999</v>
      </c>
      <c r="P115" s="1562">
        <v>5.6400000000000005E-4</v>
      </c>
      <c r="Q115" s="467"/>
      <c r="R115" s="1498"/>
      <c r="S115" s="1562">
        <v>9.1480000000000001E-4</v>
      </c>
      <c r="T115" s="630"/>
      <c r="U115" s="1569">
        <v>2.48726E-5</v>
      </c>
      <c r="V115" s="1569">
        <v>1.12899E-2</v>
      </c>
      <c r="W115" s="1484"/>
    </row>
    <row r="116" spans="1:23" s="3" customFormat="1" ht="19" customHeight="1" x14ac:dyDescent="0.2">
      <c r="A116" s="1601"/>
      <c r="B116" s="1497"/>
      <c r="C116" s="1498"/>
      <c r="D116" s="1500"/>
      <c r="E116" s="1500"/>
      <c r="F116" s="1492"/>
      <c r="G116" s="1492"/>
      <c r="H116" s="639"/>
      <c r="I116" s="1621"/>
      <c r="J116" s="1535"/>
      <c r="K116" s="639"/>
      <c r="L116" s="625" t="s">
        <v>371</v>
      </c>
      <c r="M116" s="482">
        <v>0.55297200000000002</v>
      </c>
      <c r="N116" s="639"/>
      <c r="O116" s="1537"/>
      <c r="P116" s="1562"/>
      <c r="Q116" s="467"/>
      <c r="R116" s="1498"/>
      <c r="S116" s="1562"/>
      <c r="T116" s="630"/>
      <c r="U116" s="1569"/>
      <c r="V116" s="1569"/>
      <c r="W116" s="1484"/>
    </row>
    <row r="117" spans="1:23" s="3" customFormat="1" ht="19" customHeight="1" x14ac:dyDescent="0.2">
      <c r="A117" s="1601"/>
      <c r="B117" s="1497"/>
      <c r="C117" s="1498"/>
      <c r="D117" s="1500"/>
      <c r="E117" s="1500"/>
      <c r="F117" s="1492"/>
      <c r="G117" s="1492"/>
      <c r="H117" s="639"/>
      <c r="I117" s="1621"/>
      <c r="J117" s="1535"/>
      <c r="K117" s="639"/>
      <c r="L117" s="625" t="s">
        <v>385</v>
      </c>
      <c r="M117" s="482">
        <v>0.21501100000000001</v>
      </c>
      <c r="N117" s="639"/>
      <c r="O117" s="1537"/>
      <c r="P117" s="1562"/>
      <c r="Q117" s="467"/>
      <c r="R117" s="1498"/>
      <c r="S117" s="1562"/>
      <c r="T117" s="630"/>
      <c r="U117" s="1569"/>
      <c r="V117" s="1569"/>
      <c r="W117" s="1484"/>
    </row>
    <row r="118" spans="1:23" s="3" customFormat="1" ht="19" customHeight="1" x14ac:dyDescent="0.2">
      <c r="A118" s="1601"/>
      <c r="B118" s="1497"/>
      <c r="C118" s="1498"/>
      <c r="D118" s="1500"/>
      <c r="E118" s="1500"/>
      <c r="F118" s="1492"/>
      <c r="G118" s="1492"/>
      <c r="H118" s="639"/>
      <c r="I118" s="1621"/>
      <c r="J118" s="1535"/>
      <c r="K118" s="639"/>
      <c r="L118" s="625" t="s">
        <v>170</v>
      </c>
      <c r="M118" s="482">
        <v>0.47864800000000002</v>
      </c>
      <c r="N118" s="639"/>
      <c r="O118" s="1537"/>
      <c r="P118" s="1562"/>
      <c r="Q118" s="467"/>
      <c r="R118" s="1498"/>
      <c r="S118" s="1562"/>
      <c r="T118" s="630"/>
      <c r="U118" s="1569"/>
      <c r="V118" s="1569"/>
      <c r="W118" s="1484"/>
    </row>
    <row r="119" spans="1:23" s="3" customFormat="1" ht="19" customHeight="1" x14ac:dyDescent="0.2">
      <c r="A119" s="1601"/>
      <c r="B119" s="1497"/>
      <c r="C119" s="1498"/>
      <c r="D119" s="1500"/>
      <c r="E119" s="1500"/>
      <c r="F119" s="1492"/>
      <c r="G119" s="1492"/>
      <c r="H119" s="639"/>
      <c r="I119" s="1621"/>
      <c r="J119" s="1535"/>
      <c r="K119" s="639"/>
      <c r="L119" s="625" t="s">
        <v>161</v>
      </c>
      <c r="M119" s="482">
        <v>0.13489699999999999</v>
      </c>
      <c r="N119" s="639"/>
      <c r="O119" s="1537"/>
      <c r="P119" s="1562"/>
      <c r="Q119" s="467"/>
      <c r="R119" s="1498"/>
      <c r="S119" s="1562"/>
      <c r="T119" s="630"/>
      <c r="U119" s="1569"/>
      <c r="V119" s="1569"/>
      <c r="W119" s="1484"/>
    </row>
    <row r="120" spans="1:23" s="3" customFormat="1" ht="19" customHeight="1" x14ac:dyDescent="0.2">
      <c r="A120" s="1601"/>
      <c r="B120" s="1497"/>
      <c r="C120" s="1498"/>
      <c r="D120" s="1500"/>
      <c r="E120" s="1500"/>
      <c r="F120" s="1492"/>
      <c r="G120" s="1492"/>
      <c r="H120" s="639"/>
      <c r="I120" s="1621"/>
      <c r="J120" s="1535"/>
      <c r="K120" s="639"/>
      <c r="L120" s="625" t="s">
        <v>1821</v>
      </c>
      <c r="M120" s="646" t="s">
        <v>768</v>
      </c>
      <c r="N120" s="639"/>
      <c r="O120" s="1537"/>
      <c r="P120" s="1562"/>
      <c r="Q120" s="467"/>
      <c r="R120" s="1498"/>
      <c r="S120" s="1562"/>
      <c r="T120" s="630"/>
      <c r="U120" s="1569"/>
      <c r="V120" s="1569"/>
      <c r="W120" s="1484"/>
    </row>
    <row r="121" spans="1:23" s="3" customFormat="1" ht="19" customHeight="1" x14ac:dyDescent="0.2">
      <c r="A121" s="1601"/>
      <c r="B121" s="1497" t="s">
        <v>373</v>
      </c>
      <c r="C121" s="1498" t="s">
        <v>371</v>
      </c>
      <c r="D121" s="1499" t="s">
        <v>372</v>
      </c>
      <c r="E121" s="1500" t="s">
        <v>1316</v>
      </c>
      <c r="F121" s="1492" t="s">
        <v>2</v>
      </c>
      <c r="G121" s="1492" t="s">
        <v>3</v>
      </c>
      <c r="H121" s="639"/>
      <c r="I121" s="1621">
        <v>0.42251477918677999</v>
      </c>
      <c r="J121" s="1535">
        <v>1.4589312000000001E-7</v>
      </c>
      <c r="K121" s="639"/>
      <c r="L121" s="625" t="s">
        <v>399</v>
      </c>
      <c r="M121" s="646">
        <v>6.9420899999999994E-2</v>
      </c>
      <c r="N121" s="639"/>
      <c r="O121" s="1537">
        <v>0.41010000000000002</v>
      </c>
      <c r="P121" s="1562">
        <v>8.1400000000000005E-4</v>
      </c>
      <c r="Q121" s="467"/>
      <c r="R121" s="1498"/>
      <c r="S121" s="1560">
        <v>1.2509999999999999E-3</v>
      </c>
      <c r="T121" s="630"/>
      <c r="U121" s="1569">
        <v>1.6954599999999999E-5</v>
      </c>
      <c r="V121" s="1569">
        <v>9.3075399999999996E-3</v>
      </c>
      <c r="W121" s="1484"/>
    </row>
    <row r="122" spans="1:23" s="3" customFormat="1" ht="19" customHeight="1" x14ac:dyDescent="0.2">
      <c r="A122" s="1601"/>
      <c r="B122" s="1497"/>
      <c r="C122" s="1498"/>
      <c r="D122" s="1499"/>
      <c r="E122" s="1500"/>
      <c r="F122" s="1492"/>
      <c r="G122" s="1492"/>
      <c r="H122" s="639"/>
      <c r="I122" s="1621"/>
      <c r="J122" s="1535"/>
      <c r="K122" s="639"/>
      <c r="L122" s="625" t="s">
        <v>382</v>
      </c>
      <c r="M122" s="646">
        <v>0.324075</v>
      </c>
      <c r="N122" s="639"/>
      <c r="O122" s="1537"/>
      <c r="P122" s="1562"/>
      <c r="Q122" s="467"/>
      <c r="R122" s="1498"/>
      <c r="S122" s="1560"/>
      <c r="T122" s="630"/>
      <c r="U122" s="1569"/>
      <c r="V122" s="1569"/>
      <c r="W122" s="1484"/>
    </row>
    <row r="123" spans="1:23" s="3" customFormat="1" ht="19" customHeight="1" x14ac:dyDescent="0.2">
      <c r="A123" s="1601"/>
      <c r="B123" s="1497"/>
      <c r="C123" s="1498"/>
      <c r="D123" s="1499"/>
      <c r="E123" s="1500"/>
      <c r="F123" s="1492"/>
      <c r="G123" s="1492"/>
      <c r="H123" s="639"/>
      <c r="I123" s="1621"/>
      <c r="J123" s="1535"/>
      <c r="K123" s="639"/>
      <c r="L123" s="625" t="s">
        <v>385</v>
      </c>
      <c r="M123" s="646">
        <v>0.13778699999999999</v>
      </c>
      <c r="N123" s="639"/>
      <c r="O123" s="1537"/>
      <c r="P123" s="1562"/>
      <c r="Q123" s="467"/>
      <c r="R123" s="1498"/>
      <c r="S123" s="1560"/>
      <c r="T123" s="630"/>
      <c r="U123" s="1569"/>
      <c r="V123" s="1569"/>
      <c r="W123" s="1484"/>
    </row>
    <row r="124" spans="1:23" s="3" customFormat="1" ht="19" customHeight="1" x14ac:dyDescent="0.2">
      <c r="A124" s="1601"/>
      <c r="B124" s="1497"/>
      <c r="C124" s="1498"/>
      <c r="D124" s="1499"/>
      <c r="E124" s="1500"/>
      <c r="F124" s="1492"/>
      <c r="G124" s="1492"/>
      <c r="H124" s="639"/>
      <c r="I124" s="1621"/>
      <c r="J124" s="1535"/>
      <c r="K124" s="639"/>
      <c r="L124" s="625" t="s">
        <v>170</v>
      </c>
      <c r="M124" s="646">
        <v>0.41014499999999998</v>
      </c>
      <c r="N124" s="639"/>
      <c r="O124" s="1537"/>
      <c r="P124" s="1562"/>
      <c r="Q124" s="467"/>
      <c r="R124" s="1498"/>
      <c r="S124" s="1560"/>
      <c r="T124" s="630"/>
      <c r="U124" s="1569"/>
      <c r="V124" s="1569"/>
      <c r="W124" s="1484"/>
    </row>
    <row r="125" spans="1:23" s="3" customFormat="1" ht="19" customHeight="1" x14ac:dyDescent="0.2">
      <c r="A125" s="1601"/>
      <c r="B125" s="1497"/>
      <c r="C125" s="1498"/>
      <c r="D125" s="1499"/>
      <c r="E125" s="1500"/>
      <c r="F125" s="1492"/>
      <c r="G125" s="1492"/>
      <c r="H125" s="639"/>
      <c r="I125" s="1621"/>
      <c r="J125" s="1535"/>
      <c r="K125" s="639"/>
      <c r="L125" s="625" t="s">
        <v>161</v>
      </c>
      <c r="M125" s="646">
        <v>0.119129</v>
      </c>
      <c r="N125" s="639"/>
      <c r="O125" s="1537"/>
      <c r="P125" s="1562"/>
      <c r="Q125" s="467"/>
      <c r="R125" s="1498"/>
      <c r="S125" s="1560"/>
      <c r="T125" s="630"/>
      <c r="U125" s="1569"/>
      <c r="V125" s="1569"/>
      <c r="W125" s="1484"/>
    </row>
    <row r="126" spans="1:23" s="3" customFormat="1" ht="19" customHeight="1" x14ac:dyDescent="0.2">
      <c r="A126" s="1601"/>
      <c r="B126" s="1497"/>
      <c r="C126" s="1498"/>
      <c r="D126" s="1499"/>
      <c r="E126" s="1500"/>
      <c r="F126" s="1492"/>
      <c r="G126" s="1492"/>
      <c r="H126" s="639"/>
      <c r="I126" s="1621"/>
      <c r="J126" s="1535"/>
      <c r="K126" s="639"/>
      <c r="L126" s="625" t="s">
        <v>1821</v>
      </c>
      <c r="M126" s="646" t="s">
        <v>768</v>
      </c>
      <c r="N126" s="639"/>
      <c r="O126" s="1537"/>
      <c r="P126" s="1562"/>
      <c r="Q126" s="467"/>
      <c r="R126" s="1498"/>
      <c r="S126" s="1560"/>
      <c r="T126" s="630"/>
      <c r="U126" s="1569"/>
      <c r="V126" s="1569"/>
      <c r="W126" s="1484"/>
    </row>
    <row r="127" spans="1:23" s="3" customFormat="1" ht="19" customHeight="1" x14ac:dyDescent="0.2">
      <c r="A127" s="1601"/>
      <c r="B127" s="1497" t="s">
        <v>387</v>
      </c>
      <c r="C127" s="1498" t="s">
        <v>385</v>
      </c>
      <c r="D127" s="1499" t="s">
        <v>386</v>
      </c>
      <c r="E127" s="1500" t="s">
        <v>1316</v>
      </c>
      <c r="F127" s="1492" t="s">
        <v>3</v>
      </c>
      <c r="G127" s="1492" t="s">
        <v>2</v>
      </c>
      <c r="H127" s="639"/>
      <c r="I127" s="1621">
        <v>0.37670990802664001</v>
      </c>
      <c r="J127" s="1535">
        <v>6.9491589000000005E-7</v>
      </c>
      <c r="K127" s="639"/>
      <c r="L127" s="625" t="s">
        <v>399</v>
      </c>
      <c r="M127" s="646">
        <v>0.120918</v>
      </c>
      <c r="N127" s="639"/>
      <c r="O127" s="1537">
        <v>0.3821</v>
      </c>
      <c r="P127" s="1562">
        <v>2.7169999999999999E-4</v>
      </c>
      <c r="Q127" s="467"/>
      <c r="R127" s="1498"/>
      <c r="S127" s="1562">
        <v>7.2860000000000004E-4</v>
      </c>
      <c r="T127" s="630"/>
      <c r="U127" s="1569">
        <v>1.7292600000000001E-5</v>
      </c>
      <c r="V127" s="1569">
        <v>6.1543500000000003E-3</v>
      </c>
      <c r="W127" s="1484"/>
    </row>
    <row r="128" spans="1:23" s="3" customFormat="1" ht="19" customHeight="1" x14ac:dyDescent="0.2">
      <c r="A128" s="1601"/>
      <c r="B128" s="1497"/>
      <c r="C128" s="1498"/>
      <c r="D128" s="1499"/>
      <c r="E128" s="1500"/>
      <c r="F128" s="1492"/>
      <c r="G128" s="1492"/>
      <c r="H128" s="639"/>
      <c r="I128" s="1621"/>
      <c r="J128" s="1535"/>
      <c r="K128" s="639"/>
      <c r="L128" s="625" t="s">
        <v>382</v>
      </c>
      <c r="M128" s="646">
        <v>0.837843</v>
      </c>
      <c r="N128" s="639"/>
      <c r="O128" s="1537"/>
      <c r="P128" s="1562"/>
      <c r="Q128" s="467"/>
      <c r="R128" s="1498"/>
      <c r="S128" s="1562"/>
      <c r="T128" s="630"/>
      <c r="U128" s="1569"/>
      <c r="V128" s="1569"/>
      <c r="W128" s="1484"/>
    </row>
    <row r="129" spans="1:23" ht="19" customHeight="1" x14ac:dyDescent="0.2">
      <c r="A129" s="1601"/>
      <c r="B129" s="1497"/>
      <c r="C129" s="1498"/>
      <c r="D129" s="1499"/>
      <c r="E129" s="1500"/>
      <c r="F129" s="1492"/>
      <c r="G129" s="1492"/>
      <c r="H129" s="639"/>
      <c r="I129" s="1621"/>
      <c r="J129" s="1535"/>
      <c r="K129" s="639"/>
      <c r="L129" s="625" t="s">
        <v>371</v>
      </c>
      <c r="M129" s="646">
        <v>0.95722300000000005</v>
      </c>
      <c r="N129" s="639"/>
      <c r="O129" s="1537"/>
      <c r="P129" s="1562"/>
      <c r="Q129" s="467"/>
      <c r="R129" s="1498"/>
      <c r="S129" s="1562"/>
      <c r="T129" s="630"/>
      <c r="U129" s="1569"/>
      <c r="V129" s="1569"/>
      <c r="W129" s="1484"/>
    </row>
    <row r="130" spans="1:23" s="283" customFormat="1" ht="19" customHeight="1" x14ac:dyDescent="0.2">
      <c r="A130" s="1601"/>
      <c r="B130" s="1497"/>
      <c r="C130" s="1498"/>
      <c r="D130" s="1499"/>
      <c r="E130" s="1500"/>
      <c r="F130" s="1492"/>
      <c r="G130" s="1492"/>
      <c r="H130" s="639"/>
      <c r="I130" s="1621"/>
      <c r="J130" s="1535"/>
      <c r="K130" s="639"/>
      <c r="L130" s="625" t="s">
        <v>170</v>
      </c>
      <c r="M130" s="646">
        <v>0.967665</v>
      </c>
      <c r="N130" s="639"/>
      <c r="O130" s="1537"/>
      <c r="P130" s="1562"/>
      <c r="Q130" s="467"/>
      <c r="R130" s="1498"/>
      <c r="S130" s="1562"/>
      <c r="T130" s="630"/>
      <c r="U130" s="1569"/>
      <c r="V130" s="1569"/>
      <c r="W130" s="1484"/>
    </row>
    <row r="131" spans="1:23" s="283" customFormat="1" ht="19" customHeight="1" x14ac:dyDescent="0.2">
      <c r="A131" s="1601"/>
      <c r="B131" s="1497"/>
      <c r="C131" s="1498"/>
      <c r="D131" s="1499"/>
      <c r="E131" s="1500"/>
      <c r="F131" s="1492"/>
      <c r="G131" s="1492"/>
      <c r="H131" s="639"/>
      <c r="I131" s="1621"/>
      <c r="J131" s="1535"/>
      <c r="K131" s="639"/>
      <c r="L131" s="625" t="s">
        <v>161</v>
      </c>
      <c r="M131" s="646">
        <v>0.33363799999999999</v>
      </c>
      <c r="N131" s="639"/>
      <c r="O131" s="1537"/>
      <c r="P131" s="1562"/>
      <c r="Q131" s="467"/>
      <c r="R131" s="1498"/>
      <c r="S131" s="1562"/>
      <c r="T131" s="630"/>
      <c r="U131" s="1569"/>
      <c r="V131" s="1569"/>
      <c r="W131" s="1484"/>
    </row>
    <row r="132" spans="1:23" s="283" customFormat="1" ht="19" customHeight="1" x14ac:dyDescent="0.2">
      <c r="A132" s="1601"/>
      <c r="B132" s="1497"/>
      <c r="C132" s="1498"/>
      <c r="D132" s="1499"/>
      <c r="E132" s="1500"/>
      <c r="F132" s="1492"/>
      <c r="G132" s="1492"/>
      <c r="H132" s="639"/>
      <c r="I132" s="1621"/>
      <c r="J132" s="1535"/>
      <c r="K132" s="639"/>
      <c r="L132" s="625" t="s">
        <v>1821</v>
      </c>
      <c r="M132" s="646" t="s">
        <v>768</v>
      </c>
      <c r="N132" s="639"/>
      <c r="O132" s="1537"/>
      <c r="P132" s="1562"/>
      <c r="Q132" s="467"/>
      <c r="R132" s="1498"/>
      <c r="S132" s="1562"/>
      <c r="T132" s="630"/>
      <c r="U132" s="1569"/>
      <c r="V132" s="1569"/>
      <c r="W132" s="1484"/>
    </row>
    <row r="133" spans="1:23" s="283" customFormat="1" ht="19" customHeight="1" x14ac:dyDescent="0.2">
      <c r="A133" s="1601"/>
      <c r="B133" s="1497" t="s">
        <v>172</v>
      </c>
      <c r="C133" s="1498" t="s">
        <v>170</v>
      </c>
      <c r="D133" s="1500" t="s">
        <v>171</v>
      </c>
      <c r="E133" s="1500" t="s">
        <v>1316</v>
      </c>
      <c r="F133" s="1492" t="s">
        <v>4</v>
      </c>
      <c r="G133" s="1492" t="s">
        <v>3</v>
      </c>
      <c r="H133" s="639"/>
      <c r="I133" s="1621">
        <v>0.47018800909454</v>
      </c>
      <c r="J133" s="1535">
        <v>2.8406619999999999E-11</v>
      </c>
      <c r="K133" s="639"/>
      <c r="L133" s="625" t="s">
        <v>399</v>
      </c>
      <c r="M133" s="546">
        <v>1.8375800000000001E-4</v>
      </c>
      <c r="N133" s="639"/>
      <c r="O133" s="1537">
        <v>0.44940000000000002</v>
      </c>
      <c r="P133" s="1579">
        <v>7.622E-6</v>
      </c>
      <c r="Q133" s="467"/>
      <c r="R133" s="1498"/>
      <c r="S133" s="1579">
        <v>3.6189999999999997E-5</v>
      </c>
      <c r="T133" s="630"/>
      <c r="U133" s="1569">
        <v>4.5207100000000003E-5</v>
      </c>
      <c r="V133" s="1569">
        <v>1.40208E-2</v>
      </c>
      <c r="W133" s="1484"/>
    </row>
    <row r="134" spans="1:23" ht="19" customHeight="1" x14ac:dyDescent="0.2">
      <c r="A134" s="1601"/>
      <c r="B134" s="1497"/>
      <c r="C134" s="1498"/>
      <c r="D134" s="1500"/>
      <c r="E134" s="1500"/>
      <c r="F134" s="1492"/>
      <c r="G134" s="1492"/>
      <c r="H134" s="639"/>
      <c r="I134" s="1621"/>
      <c r="J134" s="1535"/>
      <c r="K134" s="639"/>
      <c r="L134" s="625" t="s">
        <v>382</v>
      </c>
      <c r="M134" s="622">
        <v>4.0800000000000002E-5</v>
      </c>
      <c r="N134" s="639"/>
      <c r="O134" s="1537"/>
      <c r="P134" s="1579"/>
      <c r="Q134" s="467"/>
      <c r="R134" s="1498"/>
      <c r="S134" s="1579"/>
      <c r="T134" s="630"/>
      <c r="U134" s="1569"/>
      <c r="V134" s="1569"/>
      <c r="W134" s="1484"/>
    </row>
    <row r="135" spans="1:23" s="286" customFormat="1" ht="19" customHeight="1" x14ac:dyDescent="0.2">
      <c r="A135" s="1601"/>
      <c r="B135" s="1497"/>
      <c r="C135" s="1498"/>
      <c r="D135" s="1500"/>
      <c r="E135" s="1500"/>
      <c r="F135" s="1492"/>
      <c r="G135" s="1492"/>
      <c r="H135" s="639"/>
      <c r="I135" s="1621"/>
      <c r="J135" s="1535"/>
      <c r="K135" s="639"/>
      <c r="L135" s="625" t="s">
        <v>371</v>
      </c>
      <c r="M135" s="622">
        <v>6.4074799999999998E-5</v>
      </c>
      <c r="N135" s="639"/>
      <c r="O135" s="1537"/>
      <c r="P135" s="1579"/>
      <c r="Q135" s="467"/>
      <c r="R135" s="1498"/>
      <c r="S135" s="1579"/>
      <c r="T135" s="630"/>
      <c r="U135" s="1569"/>
      <c r="V135" s="1569"/>
      <c r="W135" s="1484"/>
    </row>
    <row r="136" spans="1:23" s="3" customFormat="1" ht="19" customHeight="1" x14ac:dyDescent="0.2">
      <c r="A136" s="1601"/>
      <c r="B136" s="1497"/>
      <c r="C136" s="1498"/>
      <c r="D136" s="1500"/>
      <c r="E136" s="1500"/>
      <c r="F136" s="1492"/>
      <c r="G136" s="1492"/>
      <c r="H136" s="639"/>
      <c r="I136" s="1621"/>
      <c r="J136" s="1535"/>
      <c r="K136" s="639"/>
      <c r="L136" s="625" t="s">
        <v>385</v>
      </c>
      <c r="M136" s="622">
        <v>1.73E-5</v>
      </c>
      <c r="N136" s="639"/>
      <c r="O136" s="1537"/>
      <c r="P136" s="1579"/>
      <c r="Q136" s="467"/>
      <c r="R136" s="1498"/>
      <c r="S136" s="1579"/>
      <c r="T136" s="630"/>
      <c r="U136" s="1569"/>
      <c r="V136" s="1569"/>
      <c r="W136" s="1484"/>
    </row>
    <row r="137" spans="1:23" ht="19" customHeight="1" x14ac:dyDescent="0.2">
      <c r="A137" s="1601"/>
      <c r="B137" s="1497"/>
      <c r="C137" s="1498"/>
      <c r="D137" s="1500"/>
      <c r="E137" s="1500"/>
      <c r="F137" s="1492"/>
      <c r="G137" s="1492"/>
      <c r="H137" s="639"/>
      <c r="I137" s="1621"/>
      <c r="J137" s="1535"/>
      <c r="K137" s="639"/>
      <c r="L137" s="625" t="s">
        <v>161</v>
      </c>
      <c r="M137" s="546">
        <v>2.2376300000000001E-4</v>
      </c>
      <c r="N137" s="639"/>
      <c r="O137" s="1537"/>
      <c r="P137" s="1579"/>
      <c r="Q137" s="467"/>
      <c r="R137" s="1498"/>
      <c r="S137" s="1579"/>
      <c r="T137" s="630"/>
      <c r="U137" s="1569"/>
      <c r="V137" s="1569"/>
      <c r="W137" s="1484"/>
    </row>
    <row r="138" spans="1:23" ht="19" customHeight="1" x14ac:dyDescent="0.2">
      <c r="A138" s="1601"/>
      <c r="B138" s="1497"/>
      <c r="C138" s="1498"/>
      <c r="D138" s="1500"/>
      <c r="E138" s="1500"/>
      <c r="F138" s="1492"/>
      <c r="G138" s="1492"/>
      <c r="H138" s="639"/>
      <c r="I138" s="1621"/>
      <c r="J138" s="1535"/>
      <c r="K138" s="639"/>
      <c r="L138" s="625" t="s">
        <v>1821</v>
      </c>
      <c r="M138" s="639" t="s">
        <v>768</v>
      </c>
      <c r="N138" s="639"/>
      <c r="O138" s="1537"/>
      <c r="P138" s="1579"/>
      <c r="Q138" s="467"/>
      <c r="R138" s="1498"/>
      <c r="S138" s="1579"/>
      <c r="T138" s="630"/>
      <c r="U138" s="1569"/>
      <c r="V138" s="1569"/>
      <c r="W138" s="1484"/>
    </row>
    <row r="139" spans="1:23" ht="19" customHeight="1" x14ac:dyDescent="0.2">
      <c r="A139" s="1601"/>
      <c r="B139" s="1497" t="s">
        <v>163</v>
      </c>
      <c r="C139" s="1498" t="s">
        <v>161</v>
      </c>
      <c r="D139" s="1500" t="s">
        <v>162</v>
      </c>
      <c r="E139" s="1500" t="s">
        <v>1316</v>
      </c>
      <c r="F139" s="1492" t="s">
        <v>1</v>
      </c>
      <c r="G139" s="1492" t="s">
        <v>2</v>
      </c>
      <c r="H139" s="639"/>
      <c r="I139" s="1621">
        <v>0.25279514009807003</v>
      </c>
      <c r="J139" s="1535">
        <v>1.4538220000000001E-11</v>
      </c>
      <c r="K139" s="639"/>
      <c r="L139" s="625" t="s">
        <v>399</v>
      </c>
      <c r="M139" s="622">
        <v>1.7672500000000001E-6</v>
      </c>
      <c r="N139" s="639"/>
      <c r="O139" s="1537">
        <v>0.2581</v>
      </c>
      <c r="P139" s="1579">
        <v>1.766E-5</v>
      </c>
      <c r="Q139" s="467"/>
      <c r="R139" s="1498"/>
      <c r="S139" s="1579">
        <v>2.056E-5</v>
      </c>
      <c r="T139" s="630"/>
      <c r="U139" s="1569">
        <v>6.2053299999999999E-7</v>
      </c>
      <c r="V139" s="1569">
        <v>2.5131099999999998E-3</v>
      </c>
      <c r="W139" s="1484"/>
    </row>
    <row r="140" spans="1:23" ht="19" customHeight="1" x14ac:dyDescent="0.2">
      <c r="A140" s="1601"/>
      <c r="B140" s="1497"/>
      <c r="C140" s="1498"/>
      <c r="D140" s="1500"/>
      <c r="E140" s="1500"/>
      <c r="F140" s="1492"/>
      <c r="G140" s="1492"/>
      <c r="H140" s="639"/>
      <c r="I140" s="1621"/>
      <c r="J140" s="1535"/>
      <c r="K140" s="639"/>
      <c r="L140" s="625" t="s">
        <v>382</v>
      </c>
      <c r="M140" s="622">
        <v>2.2399999999999999E-5</v>
      </c>
      <c r="N140" s="639"/>
      <c r="O140" s="1537"/>
      <c r="P140" s="1579"/>
      <c r="Q140" s="467"/>
      <c r="R140" s="1498"/>
      <c r="S140" s="1579"/>
      <c r="T140" s="630"/>
      <c r="U140" s="1569"/>
      <c r="V140" s="1569"/>
      <c r="W140" s="1484"/>
    </row>
    <row r="141" spans="1:23" ht="19" customHeight="1" x14ac:dyDescent="0.2">
      <c r="A141" s="1601"/>
      <c r="B141" s="1497"/>
      <c r="C141" s="1498"/>
      <c r="D141" s="1500"/>
      <c r="E141" s="1500"/>
      <c r="F141" s="1492"/>
      <c r="G141" s="1492"/>
      <c r="H141" s="639"/>
      <c r="I141" s="1621"/>
      <c r="J141" s="1535"/>
      <c r="K141" s="639"/>
      <c r="L141" s="625" t="s">
        <v>371</v>
      </c>
      <c r="M141" s="622">
        <v>3.6742000000000002E-5</v>
      </c>
      <c r="N141" s="639"/>
      <c r="O141" s="1537"/>
      <c r="P141" s="1579"/>
      <c r="Q141" s="467"/>
      <c r="R141" s="1498"/>
      <c r="S141" s="1579"/>
      <c r="T141" s="630"/>
      <c r="U141" s="1569"/>
      <c r="V141" s="1569"/>
      <c r="W141" s="1484"/>
    </row>
    <row r="142" spans="1:23" ht="19" customHeight="1" x14ac:dyDescent="0.2">
      <c r="A142" s="1601"/>
      <c r="B142" s="1497"/>
      <c r="C142" s="1498"/>
      <c r="D142" s="1500"/>
      <c r="E142" s="1500"/>
      <c r="F142" s="1492"/>
      <c r="G142" s="1492"/>
      <c r="H142" s="639"/>
      <c r="I142" s="1621"/>
      <c r="J142" s="1535"/>
      <c r="K142" s="639"/>
      <c r="L142" s="625" t="s">
        <v>385</v>
      </c>
      <c r="M142" s="622">
        <v>9.1700000000000003E-6</v>
      </c>
      <c r="N142" s="639"/>
      <c r="O142" s="1537"/>
      <c r="P142" s="1579"/>
      <c r="Q142" s="467"/>
      <c r="R142" s="1498"/>
      <c r="S142" s="1579"/>
      <c r="T142" s="630"/>
      <c r="U142" s="1569"/>
      <c r="V142" s="1569"/>
      <c r="W142" s="1484"/>
    </row>
    <row r="143" spans="1:23" ht="19" customHeight="1" x14ac:dyDescent="0.2">
      <c r="A143" s="1601"/>
      <c r="B143" s="1497"/>
      <c r="C143" s="1498"/>
      <c r="D143" s="1500"/>
      <c r="E143" s="1500"/>
      <c r="F143" s="1492"/>
      <c r="G143" s="1492"/>
      <c r="H143" s="639"/>
      <c r="I143" s="1621"/>
      <c r="J143" s="1535"/>
      <c r="K143" s="639"/>
      <c r="L143" s="625" t="s">
        <v>170</v>
      </c>
      <c r="M143" s="546">
        <v>2.7534100000000002E-4</v>
      </c>
      <c r="N143" s="639"/>
      <c r="O143" s="1537"/>
      <c r="P143" s="1579"/>
      <c r="Q143" s="467"/>
      <c r="R143" s="1498"/>
      <c r="S143" s="1579"/>
      <c r="T143" s="630"/>
      <c r="U143" s="1569"/>
      <c r="V143" s="1569"/>
      <c r="W143" s="1484"/>
    </row>
    <row r="144" spans="1:23" ht="19" customHeight="1" x14ac:dyDescent="0.2">
      <c r="A144" s="1601"/>
      <c r="B144" s="1497"/>
      <c r="C144" s="1498"/>
      <c r="D144" s="1500"/>
      <c r="E144" s="1500"/>
      <c r="F144" s="1492"/>
      <c r="G144" s="1492"/>
      <c r="H144" s="639"/>
      <c r="I144" s="1621"/>
      <c r="J144" s="1535"/>
      <c r="K144" s="639"/>
      <c r="L144" s="625" t="s">
        <v>1821</v>
      </c>
      <c r="M144" s="639" t="s">
        <v>768</v>
      </c>
      <c r="N144" s="639"/>
      <c r="O144" s="1537"/>
      <c r="P144" s="1579"/>
      <c r="Q144" s="467"/>
      <c r="R144" s="1498"/>
      <c r="S144" s="1579"/>
      <c r="T144" s="630"/>
      <c r="U144" s="1569"/>
      <c r="V144" s="1569"/>
      <c r="W144" s="1484"/>
    </row>
    <row r="145" spans="1:23" ht="19" customHeight="1" x14ac:dyDescent="0.2">
      <c r="A145" s="1601"/>
      <c r="B145" s="1497" t="s">
        <v>1822</v>
      </c>
      <c r="C145" s="1498" t="s">
        <v>1821</v>
      </c>
      <c r="D145" s="1500" t="s">
        <v>8673</v>
      </c>
      <c r="E145" s="1500" t="s">
        <v>1818</v>
      </c>
      <c r="F145" s="1492" t="s">
        <v>4</v>
      </c>
      <c r="G145" s="1492" t="s">
        <v>3</v>
      </c>
      <c r="H145" s="639"/>
      <c r="I145" s="1494" t="s">
        <v>768</v>
      </c>
      <c r="J145" s="1492" t="s">
        <v>768</v>
      </c>
      <c r="K145" s="639"/>
      <c r="L145" s="625" t="s">
        <v>399</v>
      </c>
      <c r="M145" s="639" t="s">
        <v>768</v>
      </c>
      <c r="N145" s="639"/>
      <c r="O145" s="1537">
        <v>0.78010000000000002</v>
      </c>
      <c r="P145" s="1569">
        <v>4.1669999999999999E-2</v>
      </c>
      <c r="Q145" s="467"/>
      <c r="R145" s="1498"/>
      <c r="S145" s="1579" t="s">
        <v>768</v>
      </c>
      <c r="T145" s="630"/>
      <c r="U145" s="1579" t="s">
        <v>768</v>
      </c>
      <c r="V145" s="1579" t="s">
        <v>768</v>
      </c>
      <c r="W145" s="1484"/>
    </row>
    <row r="146" spans="1:23" s="283" customFormat="1" ht="19" customHeight="1" x14ac:dyDescent="0.2">
      <c r="A146" s="1601"/>
      <c r="B146" s="1497"/>
      <c r="C146" s="1498"/>
      <c r="D146" s="1500"/>
      <c r="E146" s="1500"/>
      <c r="F146" s="1492"/>
      <c r="G146" s="1492"/>
      <c r="H146" s="639"/>
      <c r="I146" s="1494"/>
      <c r="J146" s="1492"/>
      <c r="K146" s="639"/>
      <c r="L146" s="625" t="s">
        <v>382</v>
      </c>
      <c r="M146" s="639" t="s">
        <v>768</v>
      </c>
      <c r="N146" s="639"/>
      <c r="O146" s="1537"/>
      <c r="P146" s="1569"/>
      <c r="Q146" s="639"/>
      <c r="R146" s="1498"/>
      <c r="S146" s="1579"/>
      <c r="T146" s="630"/>
      <c r="U146" s="1579"/>
      <c r="V146" s="1579"/>
      <c r="W146" s="1484"/>
    </row>
    <row r="147" spans="1:23" s="283" customFormat="1" ht="19" customHeight="1" x14ac:dyDescent="0.2">
      <c r="A147" s="1601"/>
      <c r="B147" s="1497"/>
      <c r="C147" s="1498"/>
      <c r="D147" s="1500"/>
      <c r="E147" s="1500"/>
      <c r="F147" s="1492"/>
      <c r="G147" s="1492"/>
      <c r="H147" s="639"/>
      <c r="I147" s="1494"/>
      <c r="J147" s="1492"/>
      <c r="K147" s="639"/>
      <c r="L147" s="625" t="s">
        <v>371</v>
      </c>
      <c r="M147" s="639" t="s">
        <v>768</v>
      </c>
      <c r="N147" s="639"/>
      <c r="O147" s="1537"/>
      <c r="P147" s="1569"/>
      <c r="Q147" s="639"/>
      <c r="R147" s="1498"/>
      <c r="S147" s="1579"/>
      <c r="T147" s="630"/>
      <c r="U147" s="1579"/>
      <c r="V147" s="1579"/>
      <c r="W147" s="1484"/>
    </row>
    <row r="148" spans="1:23" s="283" customFormat="1" ht="19" customHeight="1" x14ac:dyDescent="0.2">
      <c r="A148" s="1601"/>
      <c r="B148" s="1497"/>
      <c r="C148" s="1498"/>
      <c r="D148" s="1500"/>
      <c r="E148" s="1500"/>
      <c r="F148" s="1492"/>
      <c r="G148" s="1492"/>
      <c r="H148" s="639"/>
      <c r="I148" s="1494"/>
      <c r="J148" s="1492"/>
      <c r="K148" s="639"/>
      <c r="L148" s="625" t="s">
        <v>385</v>
      </c>
      <c r="M148" s="639" t="s">
        <v>768</v>
      </c>
      <c r="N148" s="639"/>
      <c r="O148" s="1537"/>
      <c r="P148" s="1569"/>
      <c r="Q148" s="639"/>
      <c r="R148" s="1498"/>
      <c r="S148" s="1579"/>
      <c r="T148" s="630"/>
      <c r="U148" s="1579"/>
      <c r="V148" s="1579"/>
      <c r="W148" s="1484"/>
    </row>
    <row r="149" spans="1:23" s="286" customFormat="1" ht="19" customHeight="1" x14ac:dyDescent="0.2">
      <c r="A149" s="1601"/>
      <c r="B149" s="1497"/>
      <c r="C149" s="1498"/>
      <c r="D149" s="1500"/>
      <c r="E149" s="1500"/>
      <c r="F149" s="1492"/>
      <c r="G149" s="1492"/>
      <c r="H149" s="639"/>
      <c r="I149" s="1494"/>
      <c r="J149" s="1492"/>
      <c r="K149" s="639"/>
      <c r="L149" s="625" t="s">
        <v>170</v>
      </c>
      <c r="M149" s="639" t="s">
        <v>768</v>
      </c>
      <c r="N149" s="639"/>
      <c r="O149" s="1537"/>
      <c r="P149" s="1569"/>
      <c r="Q149" s="639"/>
      <c r="R149" s="1498"/>
      <c r="S149" s="1579"/>
      <c r="T149" s="630"/>
      <c r="U149" s="1579"/>
      <c r="V149" s="1579"/>
      <c r="W149" s="1484"/>
    </row>
    <row r="150" spans="1:23" s="286" customFormat="1" ht="19" customHeight="1" x14ac:dyDescent="0.2">
      <c r="A150" s="1510"/>
      <c r="B150" s="1584"/>
      <c r="C150" s="1585"/>
      <c r="D150" s="1528"/>
      <c r="E150" s="1528"/>
      <c r="F150" s="1527"/>
      <c r="G150" s="1527"/>
      <c r="H150" s="649"/>
      <c r="I150" s="1524"/>
      <c r="J150" s="1527"/>
      <c r="K150" s="649"/>
      <c r="L150" s="626" t="s">
        <v>161</v>
      </c>
      <c r="M150" s="649" t="s">
        <v>768</v>
      </c>
      <c r="N150" s="649"/>
      <c r="O150" s="1559"/>
      <c r="P150" s="1570"/>
      <c r="Q150" s="649"/>
      <c r="R150" s="1585"/>
      <c r="S150" s="1580"/>
      <c r="T150" s="632"/>
      <c r="U150" s="1580"/>
      <c r="V150" s="1580"/>
      <c r="W150" s="1485"/>
    </row>
    <row r="151" spans="1:23" s="286" customFormat="1" ht="19" customHeight="1" x14ac:dyDescent="0.2">
      <c r="A151" s="1509" t="s">
        <v>262</v>
      </c>
      <c r="B151" s="676" t="s">
        <v>262</v>
      </c>
      <c r="C151" s="677" t="s">
        <v>260</v>
      </c>
      <c r="D151" s="667" t="s">
        <v>261</v>
      </c>
      <c r="E151" s="667" t="s">
        <v>1316</v>
      </c>
      <c r="F151" s="666" t="s">
        <v>2</v>
      </c>
      <c r="G151" s="666" t="s">
        <v>4</v>
      </c>
      <c r="H151" s="638"/>
      <c r="I151" s="685">
        <v>0.33226567891183001</v>
      </c>
      <c r="J151" s="674">
        <v>1.3939459999999999E-10</v>
      </c>
      <c r="K151" s="666"/>
      <c r="L151" s="677" t="s">
        <v>338</v>
      </c>
      <c r="M151" s="674">
        <v>2.5440999999999999E-5</v>
      </c>
      <c r="N151" s="666"/>
      <c r="O151" s="655" t="s">
        <v>768</v>
      </c>
      <c r="P151" s="639" t="s">
        <v>768</v>
      </c>
      <c r="Q151" s="666"/>
      <c r="R151" s="666" t="s">
        <v>768</v>
      </c>
      <c r="S151" s="622" t="s">
        <v>768</v>
      </c>
      <c r="T151" s="622"/>
      <c r="U151" s="622" t="s">
        <v>768</v>
      </c>
      <c r="V151" s="622" t="s">
        <v>768</v>
      </c>
      <c r="W151" s="1483" t="s">
        <v>8718</v>
      </c>
    </row>
    <row r="152" spans="1:23" s="175" customFormat="1" ht="19" customHeight="1" x14ac:dyDescent="0.2">
      <c r="A152" s="1510"/>
      <c r="B152" s="624" t="s">
        <v>262</v>
      </c>
      <c r="C152" s="626" t="s">
        <v>338</v>
      </c>
      <c r="D152" s="665" t="s">
        <v>339</v>
      </c>
      <c r="E152" s="665" t="s">
        <v>1316</v>
      </c>
      <c r="F152" s="649" t="s">
        <v>1</v>
      </c>
      <c r="G152" s="649" t="s">
        <v>3</v>
      </c>
      <c r="H152" s="649"/>
      <c r="I152" s="660">
        <v>0.33669817081609998</v>
      </c>
      <c r="J152" s="629">
        <v>1.2466741E-8</v>
      </c>
      <c r="K152" s="649"/>
      <c r="L152" s="626" t="s">
        <v>260</v>
      </c>
      <c r="M152" s="651">
        <v>8.1603599999999998E-2</v>
      </c>
      <c r="N152" s="649"/>
      <c r="O152" s="655" t="s">
        <v>768</v>
      </c>
      <c r="P152" s="639" t="s">
        <v>768</v>
      </c>
      <c r="Q152" s="639"/>
      <c r="R152" s="639" t="s">
        <v>768</v>
      </c>
      <c r="S152" s="622" t="s">
        <v>768</v>
      </c>
      <c r="T152" s="622"/>
      <c r="U152" s="622" t="s">
        <v>768</v>
      </c>
      <c r="V152" s="622" t="s">
        <v>768</v>
      </c>
      <c r="W152" s="1485"/>
    </row>
    <row r="153" spans="1:23" s="224" customFormat="1" ht="19" customHeight="1" x14ac:dyDescent="0.2">
      <c r="A153" s="1509" t="s">
        <v>244</v>
      </c>
      <c r="B153" s="1592" t="s">
        <v>244</v>
      </c>
      <c r="C153" s="1593" t="s">
        <v>242</v>
      </c>
      <c r="D153" s="1587" t="s">
        <v>243</v>
      </c>
      <c r="E153" s="1587" t="s">
        <v>1316</v>
      </c>
      <c r="F153" s="1591" t="s">
        <v>3</v>
      </c>
      <c r="G153" s="1591" t="s">
        <v>1</v>
      </c>
      <c r="H153" s="696"/>
      <c r="I153" s="1589">
        <v>0.83726258600000003</v>
      </c>
      <c r="J153" s="1590">
        <v>2.8208945E-8</v>
      </c>
      <c r="K153" s="666"/>
      <c r="L153" s="677" t="s">
        <v>299</v>
      </c>
      <c r="M153" s="484">
        <v>1.7027699999999999E-3</v>
      </c>
      <c r="N153" s="666"/>
      <c r="O153" s="1542" t="s">
        <v>768</v>
      </c>
      <c r="P153" s="1491" t="s">
        <v>768</v>
      </c>
      <c r="Q153" s="666"/>
      <c r="R153" s="1491" t="s">
        <v>768</v>
      </c>
      <c r="S153" s="1495" t="s">
        <v>768</v>
      </c>
      <c r="T153" s="642"/>
      <c r="U153" s="1495" t="s">
        <v>768</v>
      </c>
      <c r="V153" s="1495" t="s">
        <v>768</v>
      </c>
      <c r="W153" s="1483" t="s">
        <v>8978</v>
      </c>
    </row>
    <row r="154" spans="1:23" s="224" customFormat="1" ht="19" customHeight="1" x14ac:dyDescent="0.2">
      <c r="A154" s="1601"/>
      <c r="B154" s="1497"/>
      <c r="C154" s="1498"/>
      <c r="D154" s="1499"/>
      <c r="E154" s="1499"/>
      <c r="F154" s="1500"/>
      <c r="G154" s="1500"/>
      <c r="H154" s="619"/>
      <c r="I154" s="1501"/>
      <c r="J154" s="1496"/>
      <c r="K154" s="639"/>
      <c r="L154" s="625" t="s">
        <v>248</v>
      </c>
      <c r="M154" s="622">
        <v>5.8066800000000001E-6</v>
      </c>
      <c r="N154" s="639"/>
      <c r="O154" s="1537"/>
      <c r="P154" s="1492"/>
      <c r="Q154" s="639"/>
      <c r="R154" s="1492"/>
      <c r="S154" s="1496"/>
      <c r="T154" s="622"/>
      <c r="U154" s="1496"/>
      <c r="V154" s="1496"/>
      <c r="W154" s="1484"/>
    </row>
    <row r="155" spans="1:23" s="283" customFormat="1" ht="19" customHeight="1" x14ac:dyDescent="0.2">
      <c r="A155" s="1601"/>
      <c r="B155" s="1497" t="s">
        <v>301</v>
      </c>
      <c r="C155" s="1498" t="s">
        <v>299</v>
      </c>
      <c r="D155" s="1499" t="s">
        <v>300</v>
      </c>
      <c r="E155" s="1499" t="s">
        <v>1316</v>
      </c>
      <c r="F155" s="1500" t="s">
        <v>2</v>
      </c>
      <c r="G155" s="1500" t="s">
        <v>1</v>
      </c>
      <c r="H155" s="619"/>
      <c r="I155" s="1501">
        <v>0.85038762199999995</v>
      </c>
      <c r="J155" s="1496">
        <v>1.1571266E-7</v>
      </c>
      <c r="K155" s="639"/>
      <c r="L155" s="625" t="s">
        <v>242</v>
      </c>
      <c r="M155" s="646">
        <v>2.0553100000000001E-2</v>
      </c>
      <c r="N155" s="639"/>
      <c r="O155" s="1537" t="s">
        <v>768</v>
      </c>
      <c r="P155" s="1492" t="s">
        <v>768</v>
      </c>
      <c r="Q155" s="639"/>
      <c r="R155" s="1492" t="s">
        <v>768</v>
      </c>
      <c r="S155" s="1496" t="s">
        <v>768</v>
      </c>
      <c r="T155" s="622"/>
      <c r="U155" s="1496" t="s">
        <v>768</v>
      </c>
      <c r="V155" s="1496" t="s">
        <v>768</v>
      </c>
      <c r="W155" s="1484"/>
    </row>
    <row r="156" spans="1:23" s="283" customFormat="1" ht="19" customHeight="1" x14ac:dyDescent="0.2">
      <c r="A156" s="1601"/>
      <c r="B156" s="1497"/>
      <c r="C156" s="1498"/>
      <c r="D156" s="1499"/>
      <c r="E156" s="1499"/>
      <c r="F156" s="1500"/>
      <c r="G156" s="1500"/>
      <c r="H156" s="619"/>
      <c r="I156" s="1501"/>
      <c r="J156" s="1496"/>
      <c r="K156" s="639"/>
      <c r="L156" s="625" t="s">
        <v>248</v>
      </c>
      <c r="M156" s="622">
        <v>1.8853999999999999E-5</v>
      </c>
      <c r="N156" s="639"/>
      <c r="O156" s="1537"/>
      <c r="P156" s="1492"/>
      <c r="Q156" s="639"/>
      <c r="R156" s="1492"/>
      <c r="S156" s="1496"/>
      <c r="T156" s="622"/>
      <c r="U156" s="1496"/>
      <c r="V156" s="1496"/>
      <c r="W156" s="1484"/>
    </row>
    <row r="157" spans="1:23" s="283" customFormat="1" ht="19" customHeight="1" x14ac:dyDescent="0.2">
      <c r="A157" s="1601"/>
      <c r="B157" s="1497" t="s">
        <v>250</v>
      </c>
      <c r="C157" s="1498" t="s">
        <v>248</v>
      </c>
      <c r="D157" s="1499" t="s">
        <v>249</v>
      </c>
      <c r="E157" s="1499" t="s">
        <v>1316</v>
      </c>
      <c r="F157" s="1500" t="s">
        <v>4</v>
      </c>
      <c r="G157" s="1500" t="s">
        <v>2</v>
      </c>
      <c r="H157" s="619"/>
      <c r="I157" s="1501">
        <v>0.249856141</v>
      </c>
      <c r="J157" s="1496">
        <v>4.4130760000000001E-10</v>
      </c>
      <c r="K157" s="639"/>
      <c r="L157" s="625" t="s">
        <v>242</v>
      </c>
      <c r="M157" s="622">
        <v>1.6650099999999999E-7</v>
      </c>
      <c r="N157" s="639"/>
      <c r="O157" s="1537" t="s">
        <v>768</v>
      </c>
      <c r="P157" s="1492" t="s">
        <v>768</v>
      </c>
      <c r="Q157" s="639"/>
      <c r="R157" s="1492" t="s">
        <v>768</v>
      </c>
      <c r="S157" s="1496" t="s">
        <v>768</v>
      </c>
      <c r="T157" s="622"/>
      <c r="U157" s="1496" t="s">
        <v>768</v>
      </c>
      <c r="V157" s="1496" t="s">
        <v>768</v>
      </c>
      <c r="W157" s="1484"/>
    </row>
    <row r="158" spans="1:23" s="283" customFormat="1" ht="19" customHeight="1" x14ac:dyDescent="0.2">
      <c r="A158" s="1510"/>
      <c r="B158" s="1584"/>
      <c r="C158" s="1585"/>
      <c r="D158" s="1576"/>
      <c r="E158" s="1576"/>
      <c r="F158" s="1528"/>
      <c r="G158" s="1528"/>
      <c r="H158" s="627"/>
      <c r="I158" s="1583"/>
      <c r="J158" s="1525"/>
      <c r="K158" s="649"/>
      <c r="L158" s="626" t="s">
        <v>299</v>
      </c>
      <c r="M158" s="629">
        <v>1.48E-7</v>
      </c>
      <c r="N158" s="649"/>
      <c r="O158" s="1537"/>
      <c r="P158" s="1492"/>
      <c r="Q158" s="639"/>
      <c r="R158" s="1492"/>
      <c r="S158" s="1496"/>
      <c r="T158" s="622"/>
      <c r="U158" s="1496"/>
      <c r="V158" s="1496"/>
      <c r="W158" s="1485"/>
    </row>
    <row r="159" spans="1:23" s="286" customFormat="1" ht="19" customHeight="1" x14ac:dyDescent="0.2">
      <c r="A159" s="1531" t="s">
        <v>84</v>
      </c>
      <c r="B159" s="1592" t="s">
        <v>304</v>
      </c>
      <c r="C159" s="1593" t="s">
        <v>302</v>
      </c>
      <c r="D159" s="1587" t="s">
        <v>303</v>
      </c>
      <c r="E159" s="1587" t="s">
        <v>1316</v>
      </c>
      <c r="F159" s="1591" t="s">
        <v>2</v>
      </c>
      <c r="G159" s="1591" t="s">
        <v>4</v>
      </c>
      <c r="H159" s="696"/>
      <c r="I159" s="1589">
        <v>0.70275349200000004</v>
      </c>
      <c r="J159" s="1590">
        <v>1.1363059E-7</v>
      </c>
      <c r="K159" s="666"/>
      <c r="L159" s="677" t="s">
        <v>369</v>
      </c>
      <c r="M159" s="461">
        <v>1.5272600000000001E-2</v>
      </c>
      <c r="N159" s="666"/>
      <c r="O159" s="1542" t="s">
        <v>768</v>
      </c>
      <c r="P159" s="1491" t="s">
        <v>768</v>
      </c>
      <c r="Q159" s="639"/>
      <c r="R159" s="1491" t="s">
        <v>768</v>
      </c>
      <c r="S159" s="1495" t="s">
        <v>768</v>
      </c>
      <c r="T159" s="622"/>
      <c r="U159" s="1495" t="s">
        <v>768</v>
      </c>
      <c r="V159" s="1495" t="s">
        <v>768</v>
      </c>
      <c r="W159" s="1483" t="s">
        <v>8979</v>
      </c>
    </row>
    <row r="160" spans="1:23" s="286" customFormat="1" ht="19" customHeight="1" x14ac:dyDescent="0.2">
      <c r="A160" s="1538"/>
      <c r="B160" s="1497"/>
      <c r="C160" s="1498"/>
      <c r="D160" s="1499"/>
      <c r="E160" s="1499"/>
      <c r="F160" s="1500"/>
      <c r="G160" s="1500"/>
      <c r="H160" s="619"/>
      <c r="I160" s="1501"/>
      <c r="J160" s="1496"/>
      <c r="K160" s="639"/>
      <c r="L160" s="625" t="s">
        <v>283</v>
      </c>
      <c r="M160" s="650">
        <v>1.28618E-3</v>
      </c>
      <c r="N160" s="639"/>
      <c r="O160" s="1537"/>
      <c r="P160" s="1492"/>
      <c r="Q160" s="639"/>
      <c r="R160" s="1492"/>
      <c r="S160" s="1496"/>
      <c r="T160" s="622"/>
      <c r="U160" s="1496"/>
      <c r="V160" s="1496"/>
      <c r="W160" s="1484"/>
    </row>
    <row r="161" spans="1:28" s="283" customFormat="1" ht="19" customHeight="1" x14ac:dyDescent="0.2">
      <c r="A161" s="1538"/>
      <c r="B161" s="1497"/>
      <c r="C161" s="1498"/>
      <c r="D161" s="1499"/>
      <c r="E161" s="1499"/>
      <c r="F161" s="1500"/>
      <c r="G161" s="1500"/>
      <c r="H161" s="619"/>
      <c r="I161" s="1501"/>
      <c r="J161" s="1496"/>
      <c r="K161" s="639"/>
      <c r="L161" s="625" t="s">
        <v>82</v>
      </c>
      <c r="M161" s="650">
        <v>2.3160500000000001E-3</v>
      </c>
      <c r="N161" s="639"/>
      <c r="O161" s="1537"/>
      <c r="P161" s="1492"/>
      <c r="Q161" s="639"/>
      <c r="R161" s="1492"/>
      <c r="S161" s="1496"/>
      <c r="T161" s="622"/>
      <c r="U161" s="1496"/>
      <c r="V161" s="1496"/>
      <c r="W161" s="1484"/>
    </row>
    <row r="162" spans="1:28" s="283" customFormat="1" ht="19" customHeight="1" x14ac:dyDescent="0.2">
      <c r="A162" s="1538"/>
      <c r="B162" s="1497"/>
      <c r="C162" s="1498"/>
      <c r="D162" s="1499"/>
      <c r="E162" s="1499"/>
      <c r="F162" s="1500"/>
      <c r="G162" s="1500"/>
      <c r="H162" s="619"/>
      <c r="I162" s="1501"/>
      <c r="J162" s="1496"/>
      <c r="K162" s="639"/>
      <c r="L162" s="639" t="s">
        <v>1308</v>
      </c>
      <c r="M162" s="646">
        <v>2.0438899999999999E-2</v>
      </c>
      <c r="N162" s="639"/>
      <c r="O162" s="1537"/>
      <c r="P162" s="1492"/>
      <c r="Q162" s="639"/>
      <c r="R162" s="1492"/>
      <c r="S162" s="1496"/>
      <c r="T162" s="622"/>
      <c r="U162" s="1496"/>
      <c r="V162" s="1496"/>
      <c r="W162" s="1484"/>
    </row>
    <row r="163" spans="1:28" s="286" customFormat="1" ht="19" customHeight="1" x14ac:dyDescent="0.2">
      <c r="A163" s="1538"/>
      <c r="B163" s="1497" t="s">
        <v>304</v>
      </c>
      <c r="C163" s="1498" t="s">
        <v>369</v>
      </c>
      <c r="D163" s="1499" t="s">
        <v>370</v>
      </c>
      <c r="E163" s="1499" t="s">
        <v>1316</v>
      </c>
      <c r="F163" s="1500" t="s">
        <v>3</v>
      </c>
      <c r="G163" s="1500" t="s">
        <v>1</v>
      </c>
      <c r="H163" s="619"/>
      <c r="I163" s="1501">
        <v>0.71419043000000004</v>
      </c>
      <c r="J163" s="1496">
        <v>9.983545400000001E-7</v>
      </c>
      <c r="K163" s="639"/>
      <c r="L163" s="625" t="s">
        <v>302</v>
      </c>
      <c r="M163" s="646">
        <v>0.52140399999999998</v>
      </c>
      <c r="N163" s="639"/>
      <c r="O163" s="1537" t="s">
        <v>768</v>
      </c>
      <c r="P163" s="1492" t="s">
        <v>768</v>
      </c>
      <c r="Q163" s="639"/>
      <c r="R163" s="1492" t="s">
        <v>768</v>
      </c>
      <c r="S163" s="1496" t="s">
        <v>768</v>
      </c>
      <c r="T163" s="622"/>
      <c r="U163" s="1496" t="s">
        <v>768</v>
      </c>
      <c r="V163" s="1496" t="s">
        <v>768</v>
      </c>
      <c r="W163" s="1484"/>
    </row>
    <row r="164" spans="1:28" s="286" customFormat="1" ht="19" customHeight="1" x14ac:dyDescent="0.2">
      <c r="A164" s="1538"/>
      <c r="B164" s="1497"/>
      <c r="C164" s="1498"/>
      <c r="D164" s="1499"/>
      <c r="E164" s="1499"/>
      <c r="F164" s="1500"/>
      <c r="G164" s="1500"/>
      <c r="H164" s="619"/>
      <c r="I164" s="1501"/>
      <c r="J164" s="1496"/>
      <c r="K164" s="639"/>
      <c r="L164" s="625" t="s">
        <v>283</v>
      </c>
      <c r="M164" s="650">
        <v>5.8715299999999998E-3</v>
      </c>
      <c r="N164" s="639"/>
      <c r="O164" s="1537"/>
      <c r="P164" s="1492"/>
      <c r="Q164" s="639"/>
      <c r="R164" s="1492"/>
      <c r="S164" s="1496"/>
      <c r="T164" s="622"/>
      <c r="U164" s="1496"/>
      <c r="V164" s="1496"/>
      <c r="W164" s="1484"/>
    </row>
    <row r="165" spans="1:28" s="286" customFormat="1" ht="19" customHeight="1" x14ac:dyDescent="0.2">
      <c r="A165" s="1538"/>
      <c r="B165" s="1497"/>
      <c r="C165" s="1498"/>
      <c r="D165" s="1499"/>
      <c r="E165" s="1499"/>
      <c r="F165" s="1500"/>
      <c r="G165" s="1500"/>
      <c r="H165" s="619"/>
      <c r="I165" s="1501"/>
      <c r="J165" s="1496"/>
      <c r="K165" s="639"/>
      <c r="L165" s="625" t="s">
        <v>82</v>
      </c>
      <c r="M165" s="650">
        <v>7.0795399999999996E-3</v>
      </c>
      <c r="N165" s="639"/>
      <c r="O165" s="1537"/>
      <c r="P165" s="1492"/>
      <c r="Q165" s="639"/>
      <c r="R165" s="1492"/>
      <c r="S165" s="1496"/>
      <c r="T165" s="622"/>
      <c r="U165" s="1496"/>
      <c r="V165" s="1496"/>
      <c r="W165" s="1484"/>
      <c r="Y165" s="290"/>
      <c r="Z165" s="290"/>
      <c r="AA165" s="290"/>
      <c r="AB165" s="290"/>
    </row>
    <row r="166" spans="1:28" s="286" customFormat="1" ht="19" customHeight="1" x14ac:dyDescent="0.2">
      <c r="A166" s="1538"/>
      <c r="B166" s="1497"/>
      <c r="C166" s="1498"/>
      <c r="D166" s="1499"/>
      <c r="E166" s="1499"/>
      <c r="F166" s="1500"/>
      <c r="G166" s="1500"/>
      <c r="H166" s="619"/>
      <c r="I166" s="1501"/>
      <c r="J166" s="1496"/>
      <c r="K166" s="639"/>
      <c r="L166" s="639" t="s">
        <v>1308</v>
      </c>
      <c r="M166" s="646">
        <v>5.1543400000000003E-2</v>
      </c>
      <c r="N166" s="639"/>
      <c r="O166" s="1537"/>
      <c r="P166" s="1492"/>
      <c r="Q166" s="639"/>
      <c r="R166" s="1492"/>
      <c r="S166" s="1496"/>
      <c r="T166" s="622"/>
      <c r="U166" s="1496"/>
      <c r="V166" s="1496"/>
      <c r="W166" s="1484"/>
      <c r="Y166" s="290"/>
      <c r="Z166" s="290"/>
      <c r="AA166" s="290"/>
      <c r="AB166" s="290"/>
    </row>
    <row r="167" spans="1:28" s="286" customFormat="1" ht="19" customHeight="1" x14ac:dyDescent="0.2">
      <c r="A167" s="1538"/>
      <c r="B167" s="1497" t="s">
        <v>285</v>
      </c>
      <c r="C167" s="1498" t="s">
        <v>283</v>
      </c>
      <c r="D167" s="1499" t="s">
        <v>284</v>
      </c>
      <c r="E167" s="1499" t="s">
        <v>1316</v>
      </c>
      <c r="F167" s="1500" t="s">
        <v>1</v>
      </c>
      <c r="G167" s="1500" t="s">
        <v>3</v>
      </c>
      <c r="H167" s="619"/>
      <c r="I167" s="1501">
        <v>0.87627546899999997</v>
      </c>
      <c r="J167" s="1496">
        <v>8.6767881999999992E-9</v>
      </c>
      <c r="K167" s="639"/>
      <c r="L167" s="625" t="s">
        <v>302</v>
      </c>
      <c r="M167" s="622">
        <v>4.4623799999999998E-5</v>
      </c>
      <c r="N167" s="639"/>
      <c r="O167" s="1537" t="s">
        <v>768</v>
      </c>
      <c r="P167" s="1492" t="s">
        <v>768</v>
      </c>
      <c r="Q167" s="639"/>
      <c r="R167" s="1492" t="s">
        <v>768</v>
      </c>
      <c r="S167" s="1496" t="s">
        <v>768</v>
      </c>
      <c r="T167" s="622"/>
      <c r="U167" s="1496" t="s">
        <v>768</v>
      </c>
      <c r="V167" s="1496" t="s">
        <v>768</v>
      </c>
      <c r="W167" s="1484"/>
    </row>
    <row r="168" spans="1:28" s="286" customFormat="1" ht="19" customHeight="1" x14ac:dyDescent="0.2">
      <c r="A168" s="1538"/>
      <c r="B168" s="1497"/>
      <c r="C168" s="1498"/>
      <c r="D168" s="1499"/>
      <c r="E168" s="1499"/>
      <c r="F168" s="1500"/>
      <c r="G168" s="1500"/>
      <c r="H168" s="619"/>
      <c r="I168" s="1501"/>
      <c r="J168" s="1496"/>
      <c r="K168" s="639"/>
      <c r="L168" s="625" t="s">
        <v>369</v>
      </c>
      <c r="M168" s="622">
        <v>5.2899999999999998E-5</v>
      </c>
      <c r="N168" s="639"/>
      <c r="O168" s="1537"/>
      <c r="P168" s="1492"/>
      <c r="Q168" s="639"/>
      <c r="R168" s="1492"/>
      <c r="S168" s="1496"/>
      <c r="T168" s="622"/>
      <c r="U168" s="1496"/>
      <c r="V168" s="1496"/>
      <c r="W168" s="1484"/>
    </row>
    <row r="169" spans="1:28" s="175" customFormat="1" ht="19" customHeight="1" x14ac:dyDescent="0.2">
      <c r="A169" s="1538"/>
      <c r="B169" s="1497"/>
      <c r="C169" s="1498"/>
      <c r="D169" s="1499"/>
      <c r="E169" s="1499"/>
      <c r="F169" s="1500"/>
      <c r="G169" s="1500"/>
      <c r="H169" s="619"/>
      <c r="I169" s="1501"/>
      <c r="J169" s="1496"/>
      <c r="K169" s="639"/>
      <c r="L169" s="625" t="s">
        <v>82</v>
      </c>
      <c r="M169" s="650">
        <v>1.7136899999999999E-3</v>
      </c>
      <c r="N169" s="639"/>
      <c r="O169" s="1537"/>
      <c r="P169" s="1492"/>
      <c r="Q169" s="639"/>
      <c r="R169" s="1492"/>
      <c r="S169" s="1496"/>
      <c r="T169" s="622"/>
      <c r="U169" s="1496"/>
      <c r="V169" s="1496"/>
      <c r="W169" s="1484"/>
    </row>
    <row r="170" spans="1:28" s="175" customFormat="1" ht="19" customHeight="1" x14ac:dyDescent="0.2">
      <c r="A170" s="1538"/>
      <c r="B170" s="1497"/>
      <c r="C170" s="1498"/>
      <c r="D170" s="1499"/>
      <c r="E170" s="1499"/>
      <c r="F170" s="1500"/>
      <c r="G170" s="1500"/>
      <c r="H170" s="619"/>
      <c r="I170" s="1501"/>
      <c r="J170" s="1496"/>
      <c r="K170" s="639"/>
      <c r="L170" s="639" t="s">
        <v>1308</v>
      </c>
      <c r="M170" s="646">
        <v>2.1432799999999998E-2</v>
      </c>
      <c r="N170" s="639"/>
      <c r="O170" s="1537"/>
      <c r="P170" s="1492"/>
      <c r="Q170" s="639"/>
      <c r="R170" s="1492"/>
      <c r="S170" s="1496"/>
      <c r="T170" s="622"/>
      <c r="U170" s="1496"/>
      <c r="V170" s="1496"/>
      <c r="W170" s="1484"/>
    </row>
    <row r="171" spans="1:28" s="286" customFormat="1" ht="19" customHeight="1" x14ac:dyDescent="0.2">
      <c r="A171" s="1538"/>
      <c r="B171" s="1497" t="s">
        <v>84</v>
      </c>
      <c r="C171" s="1498" t="s">
        <v>82</v>
      </c>
      <c r="D171" s="1500" t="s">
        <v>83</v>
      </c>
      <c r="E171" s="1500" t="s">
        <v>1316</v>
      </c>
      <c r="F171" s="1500" t="s">
        <v>1</v>
      </c>
      <c r="G171" s="1500" t="s">
        <v>3</v>
      </c>
      <c r="H171" s="619"/>
      <c r="I171" s="1501">
        <v>0.57952360700000005</v>
      </c>
      <c r="J171" s="1496">
        <v>2.4517630000000001E-20</v>
      </c>
      <c r="K171" s="639"/>
      <c r="L171" s="625" t="s">
        <v>302</v>
      </c>
      <c r="M171" s="622">
        <v>4.7282699999999998E-16</v>
      </c>
      <c r="N171" s="639"/>
      <c r="O171" s="1537" t="s">
        <v>768</v>
      </c>
      <c r="P171" s="1492" t="s">
        <v>768</v>
      </c>
      <c r="Q171" s="639"/>
      <c r="R171" s="1492" t="s">
        <v>768</v>
      </c>
      <c r="S171" s="1496" t="s">
        <v>768</v>
      </c>
      <c r="T171" s="622"/>
      <c r="U171" s="1496" t="s">
        <v>768</v>
      </c>
      <c r="V171" s="1496" t="s">
        <v>768</v>
      </c>
      <c r="W171" s="1484"/>
    </row>
    <row r="172" spans="1:28" s="286" customFormat="1" ht="19" customHeight="1" x14ac:dyDescent="0.2">
      <c r="A172" s="1538"/>
      <c r="B172" s="1497"/>
      <c r="C172" s="1498"/>
      <c r="D172" s="1500"/>
      <c r="E172" s="1500"/>
      <c r="F172" s="1500"/>
      <c r="G172" s="1500"/>
      <c r="H172" s="619"/>
      <c r="I172" s="1501"/>
      <c r="J172" s="1496"/>
      <c r="K172" s="639"/>
      <c r="L172" s="625" t="s">
        <v>369</v>
      </c>
      <c r="M172" s="622">
        <v>2.0599999999999999E-16</v>
      </c>
      <c r="N172" s="639"/>
      <c r="O172" s="1537"/>
      <c r="P172" s="1492"/>
      <c r="Q172" s="639"/>
      <c r="R172" s="1492"/>
      <c r="S172" s="1496"/>
      <c r="T172" s="622"/>
      <c r="U172" s="1496"/>
      <c r="V172" s="1496"/>
      <c r="W172" s="1484"/>
    </row>
    <row r="173" spans="1:28" s="286" customFormat="1" ht="19" customHeight="1" x14ac:dyDescent="0.2">
      <c r="A173" s="1538"/>
      <c r="B173" s="1497"/>
      <c r="C173" s="1498"/>
      <c r="D173" s="1500"/>
      <c r="E173" s="1500"/>
      <c r="F173" s="1500"/>
      <c r="G173" s="1500"/>
      <c r="H173" s="619"/>
      <c r="I173" s="1501"/>
      <c r="J173" s="1496"/>
      <c r="K173" s="639"/>
      <c r="L173" s="625" t="s">
        <v>283</v>
      </c>
      <c r="M173" s="622">
        <v>7.7609300000000001E-16</v>
      </c>
      <c r="N173" s="639"/>
      <c r="O173" s="1537"/>
      <c r="P173" s="1492"/>
      <c r="Q173" s="639"/>
      <c r="R173" s="1492"/>
      <c r="S173" s="1496"/>
      <c r="T173" s="622"/>
      <c r="U173" s="1496"/>
      <c r="V173" s="1496"/>
      <c r="W173" s="1484"/>
    </row>
    <row r="174" spans="1:28" s="286" customFormat="1" ht="19" customHeight="1" x14ac:dyDescent="0.2">
      <c r="A174" s="1538"/>
      <c r="B174" s="1497"/>
      <c r="C174" s="1498"/>
      <c r="D174" s="1500"/>
      <c r="E174" s="1500"/>
      <c r="F174" s="1500"/>
      <c r="G174" s="1500"/>
      <c r="H174" s="619"/>
      <c r="I174" s="1501"/>
      <c r="J174" s="1496"/>
      <c r="K174" s="639"/>
      <c r="L174" s="639" t="s">
        <v>1308</v>
      </c>
      <c r="M174" s="646">
        <v>0.134878</v>
      </c>
      <c r="N174" s="639"/>
      <c r="O174" s="1537"/>
      <c r="P174" s="1492"/>
      <c r="Q174" s="639"/>
      <c r="R174" s="1492"/>
      <c r="S174" s="1496"/>
      <c r="T174" s="622"/>
      <c r="U174" s="1496"/>
      <c r="V174" s="1496"/>
      <c r="W174" s="1484"/>
    </row>
    <row r="175" spans="1:28" s="286" customFormat="1" ht="19" customHeight="1" x14ac:dyDescent="0.2">
      <c r="A175" s="1538"/>
      <c r="B175" s="1516" t="s">
        <v>84</v>
      </c>
      <c r="C175" s="1492" t="s">
        <v>1308</v>
      </c>
      <c r="D175" s="1499" t="s">
        <v>8674</v>
      </c>
      <c r="E175" s="1499" t="s">
        <v>1819</v>
      </c>
      <c r="F175" s="1492" t="s">
        <v>1</v>
      </c>
      <c r="G175" s="1492" t="s">
        <v>2</v>
      </c>
      <c r="H175" s="639"/>
      <c r="I175" s="1621">
        <v>0.61215633243595002</v>
      </c>
      <c r="J175" s="1496">
        <v>2.5986789999999999E-28</v>
      </c>
      <c r="K175" s="639"/>
      <c r="L175" s="625" t="s">
        <v>302</v>
      </c>
      <c r="M175" s="622">
        <v>8.6959599999999999E-23</v>
      </c>
      <c r="N175" s="639"/>
      <c r="O175" s="1537" t="s">
        <v>768</v>
      </c>
      <c r="P175" s="1492" t="s">
        <v>768</v>
      </c>
      <c r="Q175" s="639"/>
      <c r="R175" s="1492" t="s">
        <v>768</v>
      </c>
      <c r="S175" s="1496" t="s">
        <v>768</v>
      </c>
      <c r="T175" s="622"/>
      <c r="U175" s="1496" t="s">
        <v>768</v>
      </c>
      <c r="V175" s="1496" t="s">
        <v>768</v>
      </c>
      <c r="W175" s="1484"/>
    </row>
    <row r="176" spans="1:28" s="286" customFormat="1" ht="19" customHeight="1" x14ac:dyDescent="0.2">
      <c r="A176" s="1538"/>
      <c r="B176" s="1516"/>
      <c r="C176" s="1492"/>
      <c r="D176" s="1499"/>
      <c r="E176" s="1499"/>
      <c r="F176" s="1492"/>
      <c r="G176" s="1492"/>
      <c r="H176" s="639"/>
      <c r="I176" s="1621"/>
      <c r="J176" s="1496"/>
      <c r="K176" s="639"/>
      <c r="L176" s="625" t="s">
        <v>369</v>
      </c>
      <c r="M176" s="622">
        <v>4.3899999999999998E-23</v>
      </c>
      <c r="N176" s="639"/>
      <c r="O176" s="1537"/>
      <c r="P176" s="1492"/>
      <c r="Q176" s="639"/>
      <c r="R176" s="1492"/>
      <c r="S176" s="1496"/>
      <c r="T176" s="622"/>
      <c r="U176" s="1496"/>
      <c r="V176" s="1496"/>
      <c r="W176" s="1484"/>
    </row>
    <row r="177" spans="1:23" s="286" customFormat="1" ht="19" customHeight="1" x14ac:dyDescent="0.2">
      <c r="A177" s="1538"/>
      <c r="B177" s="1516"/>
      <c r="C177" s="1492"/>
      <c r="D177" s="1499"/>
      <c r="E177" s="1499"/>
      <c r="F177" s="1492"/>
      <c r="G177" s="1492"/>
      <c r="H177" s="639"/>
      <c r="I177" s="1621"/>
      <c r="J177" s="1496"/>
      <c r="K177" s="639"/>
      <c r="L177" s="625" t="s">
        <v>283</v>
      </c>
      <c r="M177" s="622">
        <v>2.0747700000000001E-21</v>
      </c>
      <c r="N177" s="639"/>
      <c r="O177" s="1537"/>
      <c r="P177" s="1492"/>
      <c r="Q177" s="639"/>
      <c r="R177" s="1492"/>
      <c r="S177" s="1496"/>
      <c r="T177" s="622"/>
      <c r="U177" s="1496"/>
      <c r="V177" s="1496"/>
      <c r="W177" s="1484"/>
    </row>
    <row r="178" spans="1:23" s="286" customFormat="1" ht="19" customHeight="1" x14ac:dyDescent="0.2">
      <c r="A178" s="1532"/>
      <c r="B178" s="1526"/>
      <c r="C178" s="1527"/>
      <c r="D178" s="1576"/>
      <c r="E178" s="1576"/>
      <c r="F178" s="1527"/>
      <c r="G178" s="1527"/>
      <c r="H178" s="649"/>
      <c r="I178" s="1623"/>
      <c r="J178" s="1525"/>
      <c r="K178" s="649"/>
      <c r="L178" s="626" t="s">
        <v>82</v>
      </c>
      <c r="M178" s="629">
        <v>3.49661E-9</v>
      </c>
      <c r="N178" s="649"/>
      <c r="O178" s="1537"/>
      <c r="P178" s="1492"/>
      <c r="Q178" s="639"/>
      <c r="R178" s="1492"/>
      <c r="S178" s="1496"/>
      <c r="T178" s="622"/>
      <c r="U178" s="1496"/>
      <c r="V178" s="1496"/>
      <c r="W178" s="1485"/>
    </row>
    <row r="179" spans="1:23" s="286" customFormat="1" ht="19" customHeight="1" x14ac:dyDescent="0.2">
      <c r="A179" s="1531" t="s">
        <v>131</v>
      </c>
      <c r="B179" s="1592" t="s">
        <v>131</v>
      </c>
      <c r="C179" s="1593" t="s">
        <v>143</v>
      </c>
      <c r="D179" s="1587" t="s">
        <v>144</v>
      </c>
      <c r="E179" s="1587" t="s">
        <v>1316</v>
      </c>
      <c r="F179" s="1591" t="s">
        <v>2</v>
      </c>
      <c r="G179" s="1591" t="s">
        <v>3</v>
      </c>
      <c r="H179" s="696"/>
      <c r="I179" s="1589">
        <v>0.26826044900000001</v>
      </c>
      <c r="J179" s="1590">
        <v>2.05375E-10</v>
      </c>
      <c r="K179" s="666"/>
      <c r="L179" s="677" t="s">
        <v>129</v>
      </c>
      <c r="M179" s="461">
        <v>0.18556</v>
      </c>
      <c r="N179" s="666"/>
      <c r="O179" s="1542" t="s">
        <v>768</v>
      </c>
      <c r="P179" s="1491" t="s">
        <v>768</v>
      </c>
      <c r="Q179" s="666"/>
      <c r="R179" s="1491" t="s">
        <v>768</v>
      </c>
      <c r="S179" s="1495" t="s">
        <v>768</v>
      </c>
      <c r="T179" s="642"/>
      <c r="U179" s="1495" t="s">
        <v>768</v>
      </c>
      <c r="V179" s="1495" t="s">
        <v>768</v>
      </c>
      <c r="W179" s="1483" t="s">
        <v>9433</v>
      </c>
    </row>
    <row r="180" spans="1:23" s="286" customFormat="1" ht="19" customHeight="1" x14ac:dyDescent="0.2">
      <c r="A180" s="1538"/>
      <c r="B180" s="1497"/>
      <c r="C180" s="1498"/>
      <c r="D180" s="1499"/>
      <c r="E180" s="1499"/>
      <c r="F180" s="1500"/>
      <c r="G180" s="1500"/>
      <c r="H180" s="619"/>
      <c r="I180" s="1501"/>
      <c r="J180" s="1496"/>
      <c r="K180" s="639"/>
      <c r="L180" s="625" t="s">
        <v>451</v>
      </c>
      <c r="M180" s="622">
        <v>1.4599999999999999E-9</v>
      </c>
      <c r="N180" s="639"/>
      <c r="O180" s="1537"/>
      <c r="P180" s="1492"/>
      <c r="Q180" s="639"/>
      <c r="R180" s="1492"/>
      <c r="S180" s="1496"/>
      <c r="T180" s="622"/>
      <c r="U180" s="1496"/>
      <c r="V180" s="1496"/>
      <c r="W180" s="1484"/>
    </row>
    <row r="181" spans="1:23" s="286" customFormat="1" ht="19" customHeight="1" x14ac:dyDescent="0.2">
      <c r="A181" s="1538"/>
      <c r="B181" s="1497" t="s">
        <v>131</v>
      </c>
      <c r="C181" s="1498" t="s">
        <v>129</v>
      </c>
      <c r="D181" s="1499" t="s">
        <v>8675</v>
      </c>
      <c r="E181" s="1499" t="s">
        <v>1316</v>
      </c>
      <c r="F181" s="1500" t="s">
        <v>3</v>
      </c>
      <c r="G181" s="1500" t="s">
        <v>2</v>
      </c>
      <c r="H181" s="619"/>
      <c r="I181" s="1501">
        <v>0.27113612799999998</v>
      </c>
      <c r="J181" s="1496">
        <v>1.051222E-11</v>
      </c>
      <c r="K181" s="639"/>
      <c r="L181" s="625" t="s">
        <v>143</v>
      </c>
      <c r="M181" s="650">
        <v>6.4207800000000001E-3</v>
      </c>
      <c r="N181" s="639"/>
      <c r="O181" s="1537" t="s">
        <v>768</v>
      </c>
      <c r="P181" s="1492" t="s">
        <v>768</v>
      </c>
      <c r="Q181" s="639"/>
      <c r="R181" s="1492" t="s">
        <v>768</v>
      </c>
      <c r="S181" s="1496" t="s">
        <v>768</v>
      </c>
      <c r="T181" s="622"/>
      <c r="U181" s="1496" t="s">
        <v>768</v>
      </c>
      <c r="V181" s="1496" t="s">
        <v>768</v>
      </c>
      <c r="W181" s="1484"/>
    </row>
    <row r="182" spans="1:23" s="286" customFormat="1" ht="19" customHeight="1" x14ac:dyDescent="0.2">
      <c r="A182" s="1538"/>
      <c r="B182" s="1497"/>
      <c r="C182" s="1498"/>
      <c r="D182" s="1499"/>
      <c r="E182" s="1499"/>
      <c r="F182" s="1500"/>
      <c r="G182" s="1500"/>
      <c r="H182" s="619"/>
      <c r="I182" s="1501"/>
      <c r="J182" s="1496"/>
      <c r="K182" s="639"/>
      <c r="L182" s="625" t="s">
        <v>451</v>
      </c>
      <c r="M182" s="622">
        <v>6.8199999999999995E-11</v>
      </c>
      <c r="N182" s="639"/>
      <c r="O182" s="1537"/>
      <c r="P182" s="1492"/>
      <c r="Q182" s="639"/>
      <c r="R182" s="1492"/>
      <c r="S182" s="1496"/>
      <c r="T182" s="622"/>
      <c r="U182" s="1496"/>
      <c r="V182" s="1496"/>
      <c r="W182" s="1484"/>
    </row>
    <row r="183" spans="1:23" s="286" customFormat="1" ht="19" customHeight="1" x14ac:dyDescent="0.2">
      <c r="A183" s="1538"/>
      <c r="B183" s="1597" t="s">
        <v>453</v>
      </c>
      <c r="C183" s="1492" t="s">
        <v>451</v>
      </c>
      <c r="D183" s="1499" t="s">
        <v>452</v>
      </c>
      <c r="E183" s="1499" t="s">
        <v>1316</v>
      </c>
      <c r="F183" s="1500" t="s">
        <v>3</v>
      </c>
      <c r="G183" s="1500" t="s">
        <v>1</v>
      </c>
      <c r="H183" s="619"/>
      <c r="I183" s="1501">
        <v>0.64541936499999997</v>
      </c>
      <c r="J183" s="1496">
        <v>4.3526107999999999E-7</v>
      </c>
      <c r="K183" s="639"/>
      <c r="L183" s="625" t="s">
        <v>143</v>
      </c>
      <c r="M183" s="622">
        <v>2.7087999999999998E-6</v>
      </c>
      <c r="N183" s="639"/>
      <c r="O183" s="1537" t="s">
        <v>768</v>
      </c>
      <c r="P183" s="1492" t="s">
        <v>768</v>
      </c>
      <c r="Q183" s="639"/>
      <c r="R183" s="1492" t="s">
        <v>768</v>
      </c>
      <c r="S183" s="1496" t="s">
        <v>768</v>
      </c>
      <c r="T183" s="622"/>
      <c r="U183" s="1496" t="s">
        <v>768</v>
      </c>
      <c r="V183" s="1496" t="s">
        <v>768</v>
      </c>
      <c r="W183" s="1484"/>
    </row>
    <row r="184" spans="1:23" s="139" customFormat="1" ht="19" customHeight="1" x14ac:dyDescent="0.2">
      <c r="A184" s="1532"/>
      <c r="B184" s="1629"/>
      <c r="C184" s="1527"/>
      <c r="D184" s="1576"/>
      <c r="E184" s="1576"/>
      <c r="F184" s="1528"/>
      <c r="G184" s="1528"/>
      <c r="H184" s="627"/>
      <c r="I184" s="1583"/>
      <c r="J184" s="1525"/>
      <c r="K184" s="649"/>
      <c r="L184" s="626" t="s">
        <v>129</v>
      </c>
      <c r="M184" s="629">
        <v>3.5841600000000001E-6</v>
      </c>
      <c r="N184" s="649"/>
      <c r="O184" s="1537"/>
      <c r="P184" s="1492"/>
      <c r="Q184" s="639"/>
      <c r="R184" s="1492"/>
      <c r="S184" s="1496"/>
      <c r="T184" s="622"/>
      <c r="U184" s="1496"/>
      <c r="V184" s="1496"/>
      <c r="W184" s="1485"/>
    </row>
    <row r="185" spans="1:23" s="286" customFormat="1" ht="19" customHeight="1" x14ac:dyDescent="0.2">
      <c r="A185" s="1509" t="s">
        <v>216</v>
      </c>
      <c r="B185" s="676" t="s">
        <v>216</v>
      </c>
      <c r="C185" s="677" t="s">
        <v>225</v>
      </c>
      <c r="D185" s="667" t="s">
        <v>226</v>
      </c>
      <c r="E185" s="667" t="s">
        <v>1316</v>
      </c>
      <c r="F185" s="675" t="s">
        <v>4</v>
      </c>
      <c r="G185" s="675" t="s">
        <v>2</v>
      </c>
      <c r="H185" s="696"/>
      <c r="I185" s="673">
        <v>0.66879265799999998</v>
      </c>
      <c r="J185" s="674">
        <v>1.2325277E-9</v>
      </c>
      <c r="K185" s="666"/>
      <c r="L185" s="677" t="s">
        <v>214</v>
      </c>
      <c r="M185" s="461">
        <v>0.418041</v>
      </c>
      <c r="N185" s="666"/>
      <c r="O185" s="685" t="s">
        <v>768</v>
      </c>
      <c r="P185" s="666" t="s">
        <v>768</v>
      </c>
      <c r="Q185" s="666"/>
      <c r="R185" s="666" t="s">
        <v>768</v>
      </c>
      <c r="S185" s="674" t="s">
        <v>768</v>
      </c>
      <c r="T185" s="642"/>
      <c r="U185" s="674" t="s">
        <v>768</v>
      </c>
      <c r="V185" s="674" t="s">
        <v>768</v>
      </c>
      <c r="W185" s="1483" t="s">
        <v>8728</v>
      </c>
    </row>
    <row r="186" spans="1:23" s="286" customFormat="1" ht="19" customHeight="1" x14ac:dyDescent="0.2">
      <c r="A186" s="1510"/>
      <c r="B186" s="624" t="s">
        <v>216</v>
      </c>
      <c r="C186" s="626" t="s">
        <v>214</v>
      </c>
      <c r="D186" s="665" t="s">
        <v>8676</v>
      </c>
      <c r="E186" s="665" t="s">
        <v>1316</v>
      </c>
      <c r="F186" s="627" t="s">
        <v>2</v>
      </c>
      <c r="G186" s="627" t="s">
        <v>4</v>
      </c>
      <c r="H186" s="627"/>
      <c r="I186" s="628">
        <v>0.67164168300000004</v>
      </c>
      <c r="J186" s="629">
        <v>6.3019069999999999E-10</v>
      </c>
      <c r="K186" s="649"/>
      <c r="L186" s="626" t="s">
        <v>225</v>
      </c>
      <c r="M186" s="651">
        <v>0.136911</v>
      </c>
      <c r="N186" s="649"/>
      <c r="O186" s="660" t="s">
        <v>768</v>
      </c>
      <c r="P186" s="649" t="s">
        <v>768</v>
      </c>
      <c r="Q186" s="649"/>
      <c r="R186" s="649" t="s">
        <v>768</v>
      </c>
      <c r="S186" s="629" t="s">
        <v>768</v>
      </c>
      <c r="T186" s="629"/>
      <c r="U186" s="629" t="s">
        <v>768</v>
      </c>
      <c r="V186" s="629" t="s">
        <v>768</v>
      </c>
      <c r="W186" s="1485"/>
    </row>
    <row r="187" spans="1:23" s="3" customFormat="1" ht="19" customHeight="1" x14ac:dyDescent="0.2">
      <c r="A187" s="1625" t="s">
        <v>94</v>
      </c>
      <c r="B187" s="1486" t="s">
        <v>8710</v>
      </c>
      <c r="C187" s="1488" t="s">
        <v>8711</v>
      </c>
      <c r="D187" s="1490" t="s">
        <v>8712</v>
      </c>
      <c r="E187" s="1490" t="s">
        <v>1818</v>
      </c>
      <c r="F187" s="1491" t="s">
        <v>2</v>
      </c>
      <c r="G187" s="1491" t="s">
        <v>4</v>
      </c>
      <c r="H187" s="639"/>
      <c r="I187" s="1493">
        <v>0.23772299524016999</v>
      </c>
      <c r="J187" s="1495">
        <v>1.1220560000000001E-13</v>
      </c>
      <c r="K187" s="639"/>
      <c r="L187" s="634" t="s">
        <v>274</v>
      </c>
      <c r="M187" s="642">
        <v>4.5993599999999998E-11</v>
      </c>
      <c r="N187" s="638"/>
      <c r="O187" s="1495"/>
      <c r="P187" s="1495"/>
      <c r="Q187" s="500"/>
      <c r="R187" s="1495" t="s">
        <v>8724</v>
      </c>
      <c r="S187" s="1495"/>
      <c r="T187" s="695"/>
      <c r="U187" s="1495"/>
      <c r="V187" s="1495"/>
      <c r="W187" s="1483" t="s">
        <v>8980</v>
      </c>
    </row>
    <row r="188" spans="1:23" s="3" customFormat="1" ht="19" customHeight="1" x14ac:dyDescent="0.2">
      <c r="A188" s="1626"/>
      <c r="B188" s="1487"/>
      <c r="C188" s="1489"/>
      <c r="D188" s="1454"/>
      <c r="E188" s="1454"/>
      <c r="F188" s="1492"/>
      <c r="G188" s="1492"/>
      <c r="H188" s="639"/>
      <c r="I188" s="1494"/>
      <c r="J188" s="1496"/>
      <c r="K188" s="639"/>
      <c r="L188" s="625" t="s">
        <v>8724</v>
      </c>
      <c r="M188" s="622" t="s">
        <v>768</v>
      </c>
      <c r="N188" s="639"/>
      <c r="O188" s="1496"/>
      <c r="P188" s="1496"/>
      <c r="Q188" s="467"/>
      <c r="R188" s="1496"/>
      <c r="S188" s="1496"/>
      <c r="T188" s="630"/>
      <c r="U188" s="1496"/>
      <c r="V188" s="1496"/>
      <c r="W188" s="1484"/>
    </row>
    <row r="189" spans="1:23" s="3" customFormat="1" ht="19" customHeight="1" x14ac:dyDescent="0.2">
      <c r="A189" s="1626"/>
      <c r="B189" s="1487"/>
      <c r="C189" s="1489"/>
      <c r="D189" s="1454"/>
      <c r="E189" s="1454"/>
      <c r="F189" s="1492"/>
      <c r="G189" s="1492"/>
      <c r="H189" s="639"/>
      <c r="I189" s="1494"/>
      <c r="J189" s="1496"/>
      <c r="K189" s="639"/>
      <c r="L189" s="635" t="s">
        <v>92</v>
      </c>
      <c r="M189" s="639">
        <v>1.39131E-9</v>
      </c>
      <c r="N189" s="639"/>
      <c r="O189" s="1496"/>
      <c r="P189" s="1496"/>
      <c r="Q189" s="467"/>
      <c r="R189" s="1496"/>
      <c r="S189" s="1496"/>
      <c r="T189" s="630"/>
      <c r="U189" s="1496"/>
      <c r="V189" s="1496"/>
      <c r="W189" s="1484"/>
    </row>
    <row r="190" spans="1:23" s="3" customFormat="1" ht="19" customHeight="1" x14ac:dyDescent="0.2">
      <c r="A190" s="1626"/>
      <c r="B190" s="1487"/>
      <c r="C190" s="1489"/>
      <c r="D190" s="1454"/>
      <c r="E190" s="1454"/>
      <c r="F190" s="1492"/>
      <c r="G190" s="1492"/>
      <c r="H190" s="639"/>
      <c r="I190" s="1494"/>
      <c r="J190" s="1496"/>
      <c r="K190" s="639"/>
      <c r="L190" s="635" t="s">
        <v>149</v>
      </c>
      <c r="M190" s="622">
        <v>2.0559899999999998E-11</v>
      </c>
      <c r="N190" s="639"/>
      <c r="O190" s="1496"/>
      <c r="P190" s="1496"/>
      <c r="Q190" s="467"/>
      <c r="R190" s="1496"/>
      <c r="S190" s="1496"/>
      <c r="T190" s="630"/>
      <c r="U190" s="1496"/>
      <c r="V190" s="1496"/>
      <c r="W190" s="1484"/>
    </row>
    <row r="191" spans="1:23" s="3" customFormat="1" ht="19" customHeight="1" x14ac:dyDescent="0.2">
      <c r="A191" s="1626"/>
      <c r="B191" s="1497" t="s">
        <v>276</v>
      </c>
      <c r="C191" s="1498" t="s">
        <v>274</v>
      </c>
      <c r="D191" s="1499" t="s">
        <v>275</v>
      </c>
      <c r="E191" s="1499" t="s">
        <v>1316</v>
      </c>
      <c r="F191" s="1500" t="s">
        <v>1</v>
      </c>
      <c r="G191" s="1500" t="s">
        <v>3</v>
      </c>
      <c r="H191" s="619"/>
      <c r="I191" s="1501">
        <v>8.2870701000000005E-2</v>
      </c>
      <c r="J191" s="1496">
        <v>4.3628711999999998E-7</v>
      </c>
      <c r="K191" s="639"/>
      <c r="L191" s="625" t="s">
        <v>8711</v>
      </c>
      <c r="M191" s="639">
        <v>8.5295499999999997E-5</v>
      </c>
      <c r="N191" s="639"/>
      <c r="O191" s="1654">
        <v>8.9480000000000004E-2</v>
      </c>
      <c r="P191" s="1562">
        <v>1.219E-4</v>
      </c>
      <c r="Q191" s="467"/>
      <c r="R191" s="1496"/>
      <c r="S191" s="1569">
        <v>9.6689999999999998E-2</v>
      </c>
      <c r="T191" s="630"/>
      <c r="U191" s="1569">
        <v>0.14405599999999999</v>
      </c>
      <c r="V191" s="1569">
        <v>0.72946100000000003</v>
      </c>
      <c r="W191" s="1484"/>
    </row>
    <row r="192" spans="1:23" s="3" customFormat="1" ht="19" customHeight="1" x14ac:dyDescent="0.2">
      <c r="A192" s="1626"/>
      <c r="B192" s="1497"/>
      <c r="C192" s="1498"/>
      <c r="D192" s="1499"/>
      <c r="E192" s="1499"/>
      <c r="F192" s="1500"/>
      <c r="G192" s="1500"/>
      <c r="H192" s="619"/>
      <c r="I192" s="1501"/>
      <c r="J192" s="1496"/>
      <c r="K192" s="639"/>
      <c r="L192" s="625" t="s">
        <v>8724</v>
      </c>
      <c r="M192" s="622" t="s">
        <v>768</v>
      </c>
      <c r="N192" s="639"/>
      <c r="O192" s="1654"/>
      <c r="P192" s="1562"/>
      <c r="Q192" s="467"/>
      <c r="R192" s="1496"/>
      <c r="S192" s="1569"/>
      <c r="T192" s="630"/>
      <c r="U192" s="1569"/>
      <c r="V192" s="1569"/>
      <c r="W192" s="1484"/>
    </row>
    <row r="193" spans="1:23" s="3" customFormat="1" ht="19" customHeight="1" x14ac:dyDescent="0.2">
      <c r="A193" s="1626"/>
      <c r="B193" s="1497"/>
      <c r="C193" s="1498"/>
      <c r="D193" s="1499"/>
      <c r="E193" s="1499"/>
      <c r="F193" s="1500"/>
      <c r="G193" s="1500"/>
      <c r="H193" s="619"/>
      <c r="I193" s="1501"/>
      <c r="J193" s="1496"/>
      <c r="K193" s="639"/>
      <c r="L193" s="625" t="s">
        <v>92</v>
      </c>
      <c r="M193" s="650">
        <v>8.3402400000000005E-3</v>
      </c>
      <c r="N193" s="639"/>
      <c r="O193" s="1654"/>
      <c r="P193" s="1562"/>
      <c r="Q193" s="467"/>
      <c r="R193" s="1496"/>
      <c r="S193" s="1569"/>
      <c r="T193" s="630"/>
      <c r="U193" s="1569"/>
      <c r="V193" s="1569"/>
      <c r="W193" s="1484"/>
    </row>
    <row r="194" spans="1:23" s="3" customFormat="1" ht="19" customHeight="1" x14ac:dyDescent="0.2">
      <c r="A194" s="1626"/>
      <c r="B194" s="1497"/>
      <c r="C194" s="1498"/>
      <c r="D194" s="1499"/>
      <c r="E194" s="1499"/>
      <c r="F194" s="1500"/>
      <c r="G194" s="1500"/>
      <c r="H194" s="619"/>
      <c r="I194" s="1501"/>
      <c r="J194" s="1496"/>
      <c r="K194" s="639"/>
      <c r="L194" s="625" t="s">
        <v>149</v>
      </c>
      <c r="M194" s="546">
        <v>5.3390499999999999E-4</v>
      </c>
      <c r="N194" s="639"/>
      <c r="O194" s="1654"/>
      <c r="P194" s="1562"/>
      <c r="Q194" s="467"/>
      <c r="R194" s="1496"/>
      <c r="S194" s="1569"/>
      <c r="T194" s="699"/>
      <c r="U194" s="1569"/>
      <c r="V194" s="1569"/>
      <c r="W194" s="1484"/>
    </row>
    <row r="195" spans="1:23" s="3" customFormat="1" ht="19" customHeight="1" x14ac:dyDescent="0.2">
      <c r="A195" s="1626"/>
      <c r="B195" s="1497" t="s">
        <v>8723</v>
      </c>
      <c r="C195" s="1498" t="s">
        <v>8724</v>
      </c>
      <c r="D195" s="1499" t="s">
        <v>8725</v>
      </c>
      <c r="E195" s="1499" t="s">
        <v>1818</v>
      </c>
      <c r="F195" s="1500" t="s">
        <v>2</v>
      </c>
      <c r="G195" s="1500" t="s">
        <v>4</v>
      </c>
      <c r="H195" s="619"/>
      <c r="I195" s="1496" t="s">
        <v>768</v>
      </c>
      <c r="J195" s="1496" t="s">
        <v>768</v>
      </c>
      <c r="K195" s="639"/>
      <c r="L195" s="635" t="s">
        <v>8711</v>
      </c>
      <c r="M195" s="622" t="s">
        <v>768</v>
      </c>
      <c r="N195" s="639"/>
      <c r="O195" s="1654">
        <v>0.26600000000000001</v>
      </c>
      <c r="P195" s="1579">
        <v>6.3199999999999997E-9</v>
      </c>
      <c r="Q195" s="467"/>
      <c r="R195" s="1496"/>
      <c r="S195" s="1569" t="s">
        <v>768</v>
      </c>
      <c r="T195" s="630"/>
      <c r="U195" s="1579" t="s">
        <v>768</v>
      </c>
      <c r="V195" s="1579" t="s">
        <v>768</v>
      </c>
      <c r="W195" s="1484"/>
    </row>
    <row r="196" spans="1:23" s="3" customFormat="1" ht="19" customHeight="1" x14ac:dyDescent="0.2">
      <c r="A196" s="1626"/>
      <c r="B196" s="1497"/>
      <c r="C196" s="1498"/>
      <c r="D196" s="1499"/>
      <c r="E196" s="1499"/>
      <c r="F196" s="1500"/>
      <c r="G196" s="1500"/>
      <c r="H196" s="619"/>
      <c r="I196" s="1496"/>
      <c r="J196" s="1496"/>
      <c r="K196" s="639"/>
      <c r="L196" s="625" t="s">
        <v>274</v>
      </c>
      <c r="M196" s="622" t="s">
        <v>768</v>
      </c>
      <c r="N196" s="639"/>
      <c r="O196" s="1654"/>
      <c r="P196" s="1579"/>
      <c r="Q196" s="467"/>
      <c r="R196" s="1496"/>
      <c r="S196" s="1569"/>
      <c r="T196" s="630"/>
      <c r="U196" s="1579"/>
      <c r="V196" s="1579"/>
      <c r="W196" s="1484"/>
    </row>
    <row r="197" spans="1:23" s="3" customFormat="1" ht="19" customHeight="1" x14ac:dyDescent="0.2">
      <c r="A197" s="1626"/>
      <c r="B197" s="1497"/>
      <c r="C197" s="1498"/>
      <c r="D197" s="1499"/>
      <c r="E197" s="1499"/>
      <c r="F197" s="1500"/>
      <c r="G197" s="1500"/>
      <c r="H197" s="619"/>
      <c r="I197" s="1496"/>
      <c r="J197" s="1496"/>
      <c r="K197" s="639"/>
      <c r="L197" s="625" t="s">
        <v>92</v>
      </c>
      <c r="M197" s="622" t="s">
        <v>768</v>
      </c>
      <c r="N197" s="639"/>
      <c r="O197" s="1654"/>
      <c r="P197" s="1579"/>
      <c r="Q197" s="467"/>
      <c r="R197" s="1496"/>
      <c r="S197" s="1569"/>
      <c r="T197" s="630"/>
      <c r="U197" s="1579"/>
      <c r="V197" s="1579"/>
      <c r="W197" s="1484"/>
    </row>
    <row r="198" spans="1:23" s="3" customFormat="1" ht="19" customHeight="1" x14ac:dyDescent="0.2">
      <c r="A198" s="1626"/>
      <c r="B198" s="1497"/>
      <c r="C198" s="1498"/>
      <c r="D198" s="1499"/>
      <c r="E198" s="1499"/>
      <c r="F198" s="1500"/>
      <c r="G198" s="1500"/>
      <c r="H198" s="619"/>
      <c r="I198" s="1496"/>
      <c r="J198" s="1496"/>
      <c r="K198" s="639"/>
      <c r="L198" s="625" t="s">
        <v>149</v>
      </c>
      <c r="M198" s="622" t="s">
        <v>768</v>
      </c>
      <c r="N198" s="639"/>
      <c r="O198" s="1654"/>
      <c r="P198" s="1579"/>
      <c r="Q198" s="467"/>
      <c r="R198" s="1496"/>
      <c r="S198" s="1569"/>
      <c r="U198" s="1579"/>
      <c r="V198" s="1579"/>
      <c r="W198" s="1484"/>
    </row>
    <row r="199" spans="1:23" s="3" customFormat="1" ht="19" customHeight="1" x14ac:dyDescent="0.2">
      <c r="A199" s="1626"/>
      <c r="B199" s="1497" t="s">
        <v>94</v>
      </c>
      <c r="C199" s="1498" t="s">
        <v>92</v>
      </c>
      <c r="D199" s="1499" t="s">
        <v>93</v>
      </c>
      <c r="E199" s="1492" t="s">
        <v>1316</v>
      </c>
      <c r="F199" s="1500" t="s">
        <v>2</v>
      </c>
      <c r="G199" s="1500" t="s">
        <v>4</v>
      </c>
      <c r="H199" s="619"/>
      <c r="I199" s="1501">
        <v>0.366243392</v>
      </c>
      <c r="J199" s="1496">
        <v>5.3878199999999997E-17</v>
      </c>
      <c r="K199" s="639"/>
      <c r="L199" s="625" t="s">
        <v>8711</v>
      </c>
      <c r="M199" s="639">
        <v>5.4084999999999996E-13</v>
      </c>
      <c r="N199" s="639"/>
      <c r="O199" s="1654">
        <v>0.3367</v>
      </c>
      <c r="P199" s="1579">
        <v>1.7269999999999998E-8</v>
      </c>
      <c r="Q199" s="467"/>
      <c r="R199" s="1496"/>
      <c r="S199" s="1569">
        <v>0.2213</v>
      </c>
      <c r="T199" s="630"/>
      <c r="U199" s="1569">
        <v>0.69315300000000002</v>
      </c>
      <c r="V199" s="1569">
        <v>0.98091099999999998</v>
      </c>
      <c r="W199" s="1484"/>
    </row>
    <row r="200" spans="1:23" s="3" customFormat="1" ht="19" customHeight="1" x14ac:dyDescent="0.2">
      <c r="A200" s="1626"/>
      <c r="B200" s="1497"/>
      <c r="C200" s="1498"/>
      <c r="D200" s="1499"/>
      <c r="E200" s="1492"/>
      <c r="F200" s="1500"/>
      <c r="G200" s="1500"/>
      <c r="H200" s="619"/>
      <c r="I200" s="1501"/>
      <c r="J200" s="1496"/>
      <c r="K200" s="639"/>
      <c r="L200" s="625" t="s">
        <v>274</v>
      </c>
      <c r="M200" s="622">
        <v>1.6040900000000001E-12</v>
      </c>
      <c r="N200" s="639"/>
      <c r="O200" s="1654"/>
      <c r="P200" s="1579"/>
      <c r="Q200" s="467"/>
      <c r="R200" s="1496"/>
      <c r="S200" s="1569"/>
      <c r="T200" s="630"/>
      <c r="U200" s="1569"/>
      <c r="V200" s="1569"/>
      <c r="W200" s="1484"/>
    </row>
    <row r="201" spans="1:23" s="3" customFormat="1" ht="19" customHeight="1" x14ac:dyDescent="0.2">
      <c r="A201" s="1626"/>
      <c r="B201" s="1497"/>
      <c r="C201" s="1498"/>
      <c r="D201" s="1499"/>
      <c r="E201" s="1492"/>
      <c r="F201" s="1500"/>
      <c r="G201" s="1500"/>
      <c r="H201" s="619"/>
      <c r="I201" s="1501"/>
      <c r="J201" s="1496"/>
      <c r="K201" s="639"/>
      <c r="L201" s="625" t="s">
        <v>8724</v>
      </c>
      <c r="M201" s="622" t="s">
        <v>768</v>
      </c>
      <c r="N201" s="639"/>
      <c r="O201" s="1654"/>
      <c r="P201" s="1579"/>
      <c r="Q201" s="467"/>
      <c r="R201" s="1496"/>
      <c r="S201" s="1569"/>
      <c r="T201" s="630"/>
      <c r="U201" s="1569"/>
      <c r="V201" s="1569"/>
      <c r="W201" s="1484"/>
    </row>
    <row r="202" spans="1:23" s="3" customFormat="1" ht="19" customHeight="1" x14ac:dyDescent="0.2">
      <c r="A202" s="1626"/>
      <c r="B202" s="1497"/>
      <c r="C202" s="1498"/>
      <c r="D202" s="1499"/>
      <c r="E202" s="1492"/>
      <c r="F202" s="1500"/>
      <c r="G202" s="1500"/>
      <c r="H202" s="619"/>
      <c r="I202" s="1501"/>
      <c r="J202" s="1496"/>
      <c r="K202" s="639"/>
      <c r="L202" s="482" t="s">
        <v>149</v>
      </c>
      <c r="M202" s="622">
        <v>7.2382699999999996E-12</v>
      </c>
      <c r="N202" s="639"/>
      <c r="O202" s="1654"/>
      <c r="P202" s="1579"/>
      <c r="Q202" s="467"/>
      <c r="R202" s="1496"/>
      <c r="S202" s="1569"/>
      <c r="U202" s="1569"/>
      <c r="V202" s="1569"/>
      <c r="W202" s="1484"/>
    </row>
    <row r="203" spans="1:23" s="224" customFormat="1" ht="19" customHeight="1" x14ac:dyDescent="0.2">
      <c r="A203" s="1626"/>
      <c r="B203" s="1497" t="s">
        <v>94</v>
      </c>
      <c r="C203" s="1498" t="s">
        <v>149</v>
      </c>
      <c r="D203" s="1499" t="s">
        <v>150</v>
      </c>
      <c r="E203" s="1499" t="s">
        <v>1316</v>
      </c>
      <c r="F203" s="1500" t="s">
        <v>1</v>
      </c>
      <c r="G203" s="1500" t="s">
        <v>4</v>
      </c>
      <c r="H203" s="619"/>
      <c r="I203" s="1501">
        <v>0.160370393</v>
      </c>
      <c r="J203" s="1496">
        <v>3.5788977E-7</v>
      </c>
      <c r="K203" s="639"/>
      <c r="L203" s="625" t="s">
        <v>8711</v>
      </c>
      <c r="M203" s="546">
        <v>1.3193999999999999E-4</v>
      </c>
      <c r="N203" s="639"/>
      <c r="O203" s="1654">
        <v>0.16109999999999999</v>
      </c>
      <c r="P203" s="1579">
        <v>5.4510000000000003E-9</v>
      </c>
      <c r="Q203" s="467"/>
      <c r="R203" s="1496"/>
      <c r="S203" s="1569">
        <v>1.8890000000000001E-2</v>
      </c>
      <c r="T203" s="630"/>
      <c r="U203" s="1569">
        <v>0.51380300000000001</v>
      </c>
      <c r="V203" s="1569">
        <v>0.97918300000000003</v>
      </c>
      <c r="W203" s="1484"/>
    </row>
    <row r="204" spans="1:23" s="224" customFormat="1" ht="19" customHeight="1" x14ac:dyDescent="0.2">
      <c r="A204" s="1626"/>
      <c r="B204" s="1497"/>
      <c r="C204" s="1498"/>
      <c r="D204" s="1499"/>
      <c r="E204" s="1499"/>
      <c r="F204" s="1500"/>
      <c r="G204" s="1500"/>
      <c r="H204" s="619"/>
      <c r="I204" s="1501"/>
      <c r="J204" s="1496"/>
      <c r="K204" s="639"/>
      <c r="L204" s="625" t="s">
        <v>274</v>
      </c>
      <c r="M204" s="546">
        <v>6.8107300000000003E-4</v>
      </c>
      <c r="N204" s="639"/>
      <c r="O204" s="1654"/>
      <c r="P204" s="1579"/>
      <c r="Q204" s="467"/>
      <c r="R204" s="1496"/>
      <c r="S204" s="1569"/>
      <c r="T204" s="630"/>
      <c r="U204" s="1569"/>
      <c r="V204" s="1569"/>
      <c r="W204" s="1484"/>
    </row>
    <row r="205" spans="1:23" s="224" customFormat="1" ht="19" customHeight="1" x14ac:dyDescent="0.2">
      <c r="A205" s="1626"/>
      <c r="B205" s="1497"/>
      <c r="C205" s="1498"/>
      <c r="D205" s="1499"/>
      <c r="E205" s="1499"/>
      <c r="F205" s="1500"/>
      <c r="G205" s="1500"/>
      <c r="H205" s="619"/>
      <c r="I205" s="1501"/>
      <c r="J205" s="1496"/>
      <c r="K205" s="639"/>
      <c r="L205" s="625" t="s">
        <v>8724</v>
      </c>
      <c r="M205" s="622" t="s">
        <v>768</v>
      </c>
      <c r="N205" s="639"/>
      <c r="O205" s="1654"/>
      <c r="P205" s="1579"/>
      <c r="Q205" s="639"/>
      <c r="R205" s="1496"/>
      <c r="S205" s="1569"/>
      <c r="T205" s="630"/>
      <c r="U205" s="1569"/>
      <c r="V205" s="1569"/>
      <c r="W205" s="1484"/>
    </row>
    <row r="206" spans="1:23" s="175" customFormat="1" ht="19" customHeight="1" x14ac:dyDescent="0.2">
      <c r="A206" s="1627"/>
      <c r="B206" s="1584"/>
      <c r="C206" s="1585"/>
      <c r="D206" s="1576"/>
      <c r="E206" s="1576"/>
      <c r="F206" s="1528"/>
      <c r="G206" s="1528"/>
      <c r="H206" s="627"/>
      <c r="I206" s="1583"/>
      <c r="J206" s="1525"/>
      <c r="K206" s="649"/>
      <c r="L206" s="626" t="s">
        <v>92</v>
      </c>
      <c r="M206" s="651">
        <v>3.2853800000000002E-2</v>
      </c>
      <c r="N206" s="649"/>
      <c r="O206" s="1655"/>
      <c r="P206" s="1580"/>
      <c r="Q206" s="649"/>
      <c r="R206" s="1525"/>
      <c r="S206" s="1570"/>
      <c r="T206" s="632"/>
      <c r="U206" s="1570"/>
      <c r="V206" s="1570"/>
      <c r="W206" s="1485"/>
    </row>
    <row r="207" spans="1:23" s="175" customFormat="1" ht="19" customHeight="1" x14ac:dyDescent="0.2">
      <c r="A207" s="1517" t="s">
        <v>1310</v>
      </c>
      <c r="B207" s="678" t="s">
        <v>312</v>
      </c>
      <c r="C207" s="666" t="s">
        <v>310</v>
      </c>
      <c r="D207" s="667" t="s">
        <v>311</v>
      </c>
      <c r="E207" s="667" t="s">
        <v>1316</v>
      </c>
      <c r="F207" s="670" t="s">
        <v>1</v>
      </c>
      <c r="G207" s="670" t="s">
        <v>3</v>
      </c>
      <c r="H207" s="670"/>
      <c r="I207" s="621">
        <v>0.91196411499999996</v>
      </c>
      <c r="J207" s="674">
        <v>2.9242452999999999E-7</v>
      </c>
      <c r="K207" s="666"/>
      <c r="L207" s="639" t="s">
        <v>1309</v>
      </c>
      <c r="M207" s="622">
        <v>1.0426599999999999E-4</v>
      </c>
      <c r="N207" s="639"/>
      <c r="O207" s="655" t="s">
        <v>768</v>
      </c>
      <c r="P207" s="639" t="s">
        <v>768</v>
      </c>
      <c r="Q207" s="639"/>
      <c r="R207" s="639" t="s">
        <v>768</v>
      </c>
      <c r="S207" s="646" t="s">
        <v>768</v>
      </c>
      <c r="T207" s="622"/>
      <c r="U207" s="622" t="s">
        <v>768</v>
      </c>
      <c r="V207" s="622" t="s">
        <v>768</v>
      </c>
      <c r="W207" s="1602" t="s">
        <v>8726</v>
      </c>
    </row>
    <row r="208" spans="1:23" s="175" customFormat="1" ht="19" customHeight="1" x14ac:dyDescent="0.2">
      <c r="A208" s="1518"/>
      <c r="B208" s="643" t="s">
        <v>1310</v>
      </c>
      <c r="C208" s="639" t="s">
        <v>1309</v>
      </c>
      <c r="D208" s="658" t="s">
        <v>8677</v>
      </c>
      <c r="E208" s="658" t="s">
        <v>1818</v>
      </c>
      <c r="F208" s="670" t="s">
        <v>1</v>
      </c>
      <c r="G208" s="670" t="s">
        <v>3</v>
      </c>
      <c r="H208" s="670"/>
      <c r="I208" s="708">
        <v>0.18659708369997999</v>
      </c>
      <c r="J208" s="622">
        <v>1.8204079999999999E-54</v>
      </c>
      <c r="K208" s="639"/>
      <c r="L208" s="639" t="s">
        <v>310</v>
      </c>
      <c r="M208" s="622">
        <v>1.58E-50</v>
      </c>
      <c r="N208" s="639"/>
      <c r="O208" s="655" t="s">
        <v>768</v>
      </c>
      <c r="P208" s="639" t="s">
        <v>768</v>
      </c>
      <c r="Q208" s="639"/>
      <c r="R208" s="639" t="s">
        <v>768</v>
      </c>
      <c r="S208" s="646" t="s">
        <v>768</v>
      </c>
      <c r="T208" s="622"/>
      <c r="U208" s="622" t="s">
        <v>768</v>
      </c>
      <c r="V208" s="622" t="s">
        <v>768</v>
      </c>
      <c r="W208" s="1602"/>
    </row>
    <row r="209" spans="1:23" s="283" customFormat="1" ht="19" customHeight="1" x14ac:dyDescent="0.2">
      <c r="A209" s="1615" t="s">
        <v>357</v>
      </c>
      <c r="B209" s="485" t="s">
        <v>357</v>
      </c>
      <c r="C209" s="666" t="s">
        <v>1823</v>
      </c>
      <c r="D209" s="667" t="s">
        <v>8687</v>
      </c>
      <c r="E209" s="667" t="s">
        <v>1818</v>
      </c>
      <c r="F209" s="666" t="s">
        <v>2</v>
      </c>
      <c r="G209" s="666" t="s">
        <v>4</v>
      </c>
      <c r="H209" s="638"/>
      <c r="I209" s="688" t="s">
        <v>768</v>
      </c>
      <c r="J209" s="666" t="s">
        <v>768</v>
      </c>
      <c r="K209" s="666"/>
      <c r="L209" s="667" t="s">
        <v>355</v>
      </c>
      <c r="M209" s="666" t="s">
        <v>768</v>
      </c>
      <c r="N209" s="666"/>
      <c r="O209" s="685">
        <v>0.22539999999999999</v>
      </c>
      <c r="P209" s="691">
        <v>2.3120000000000002E-2</v>
      </c>
      <c r="Q209" s="464"/>
      <c r="R209" s="1586" t="s">
        <v>1823</v>
      </c>
      <c r="S209" s="461" t="s">
        <v>768</v>
      </c>
      <c r="T209" s="642"/>
      <c r="U209" s="674" t="s">
        <v>768</v>
      </c>
      <c r="V209" s="674" t="s">
        <v>768</v>
      </c>
      <c r="W209" s="1577" t="s">
        <v>8733</v>
      </c>
    </row>
    <row r="210" spans="1:23" s="283" customFormat="1" ht="19" customHeight="1" x14ac:dyDescent="0.2">
      <c r="A210" s="1628"/>
      <c r="B210" s="672" t="s">
        <v>357</v>
      </c>
      <c r="C210" s="658" t="s">
        <v>355</v>
      </c>
      <c r="D210" s="658" t="s">
        <v>356</v>
      </c>
      <c r="E210" s="658" t="s">
        <v>1316</v>
      </c>
      <c r="F210" s="619" t="s">
        <v>2</v>
      </c>
      <c r="G210" s="619" t="s">
        <v>4</v>
      </c>
      <c r="H210" s="619"/>
      <c r="I210" s="621">
        <v>0.21949416499999999</v>
      </c>
      <c r="J210" s="653">
        <v>4.3898918E-6</v>
      </c>
      <c r="K210" s="658"/>
      <c r="L210" s="639" t="s">
        <v>1823</v>
      </c>
      <c r="M210" s="639" t="s">
        <v>768</v>
      </c>
      <c r="N210" s="658"/>
      <c r="O210" s="660">
        <v>0.22750000000000001</v>
      </c>
      <c r="P210" s="662">
        <v>1.3029999999999999E-3</v>
      </c>
      <c r="Q210" s="470"/>
      <c r="R210" s="1527"/>
      <c r="S210" s="631">
        <v>1.0749999999999999E-2</v>
      </c>
      <c r="T210" s="630"/>
      <c r="U210" s="631">
        <v>0.73128400000000005</v>
      </c>
      <c r="V210" s="631">
        <v>0.85842799999999997</v>
      </c>
      <c r="W210" s="1578"/>
    </row>
    <row r="211" spans="1:23" s="283" customFormat="1" ht="19" customHeight="1" x14ac:dyDescent="0.2">
      <c r="A211" s="1615" t="s">
        <v>213</v>
      </c>
      <c r="B211" s="485" t="s">
        <v>213</v>
      </c>
      <c r="C211" s="667" t="s">
        <v>211</v>
      </c>
      <c r="D211" s="667" t="s">
        <v>212</v>
      </c>
      <c r="E211" s="667" t="s">
        <v>1316</v>
      </c>
      <c r="F211" s="675" t="s">
        <v>2</v>
      </c>
      <c r="G211" s="675" t="s">
        <v>4</v>
      </c>
      <c r="H211" s="696"/>
      <c r="I211" s="673">
        <v>0.50970582200000003</v>
      </c>
      <c r="J211" s="684">
        <v>4.5195379999999998E-11</v>
      </c>
      <c r="K211" s="667"/>
      <c r="L211" s="667" t="s">
        <v>1824</v>
      </c>
      <c r="M211" s="684" t="s">
        <v>768</v>
      </c>
      <c r="N211" s="667"/>
      <c r="O211" s="685">
        <v>0.49619999999999997</v>
      </c>
      <c r="P211" s="691">
        <v>1.106E-2</v>
      </c>
      <c r="Q211" s="464"/>
      <c r="R211" s="1587" t="s">
        <v>1824</v>
      </c>
      <c r="S211" s="691">
        <v>4.0149999999999998E-2</v>
      </c>
      <c r="T211" s="695"/>
      <c r="U211" s="692">
        <v>0.31761499999999998</v>
      </c>
      <c r="V211" s="692">
        <v>0.67286199999999996</v>
      </c>
      <c r="W211" s="1577" t="s">
        <v>8734</v>
      </c>
    </row>
    <row r="212" spans="1:23" s="283" customFormat="1" ht="19" customHeight="1" x14ac:dyDescent="0.2">
      <c r="A212" s="1618"/>
      <c r="B212" s="686" t="s">
        <v>213</v>
      </c>
      <c r="C212" s="665" t="s">
        <v>1824</v>
      </c>
      <c r="D212" s="665" t="s">
        <v>8678</v>
      </c>
      <c r="E212" s="665" t="s">
        <v>1818</v>
      </c>
      <c r="F212" s="665" t="s">
        <v>3</v>
      </c>
      <c r="G212" s="665" t="s">
        <v>2</v>
      </c>
      <c r="H212" s="665"/>
      <c r="I212" s="647" t="s">
        <v>768</v>
      </c>
      <c r="J212" s="649" t="s">
        <v>768</v>
      </c>
      <c r="K212" s="665"/>
      <c r="L212" s="665" t="s">
        <v>211</v>
      </c>
      <c r="M212" s="664" t="s">
        <v>768</v>
      </c>
      <c r="N212" s="665"/>
      <c r="O212" s="655">
        <v>0.40799999999999997</v>
      </c>
      <c r="P212" s="631">
        <v>9.579E-2</v>
      </c>
      <c r="Q212" s="467"/>
      <c r="R212" s="1576"/>
      <c r="S212" s="646" t="s">
        <v>768</v>
      </c>
      <c r="T212" s="622"/>
      <c r="U212" s="622" t="s">
        <v>768</v>
      </c>
      <c r="V212" s="622" t="s">
        <v>768</v>
      </c>
      <c r="W212" s="1578"/>
    </row>
    <row r="213" spans="1:23" s="283" customFormat="1" ht="19" customHeight="1" x14ac:dyDescent="0.2">
      <c r="A213" s="1509" t="s">
        <v>315</v>
      </c>
      <c r="B213" s="676" t="s">
        <v>315</v>
      </c>
      <c r="C213" s="677" t="s">
        <v>330</v>
      </c>
      <c r="D213" s="667" t="s">
        <v>8679</v>
      </c>
      <c r="E213" s="667" t="s">
        <v>1316</v>
      </c>
      <c r="F213" s="675" t="s">
        <v>1</v>
      </c>
      <c r="G213" s="675" t="s">
        <v>4</v>
      </c>
      <c r="H213" s="696"/>
      <c r="I213" s="673">
        <v>0.59931976200000003</v>
      </c>
      <c r="J213" s="674">
        <v>3.4333307999999999E-7</v>
      </c>
      <c r="K213" s="666"/>
      <c r="L213" s="677" t="s">
        <v>313</v>
      </c>
      <c r="M213" s="484">
        <v>1.0616E-3</v>
      </c>
      <c r="N213" s="666"/>
      <c r="O213" s="685" t="s">
        <v>768</v>
      </c>
      <c r="P213" s="461" t="s">
        <v>768</v>
      </c>
      <c r="Q213" s="666"/>
      <c r="R213" s="666" t="s">
        <v>768</v>
      </c>
      <c r="S213" s="461" t="s">
        <v>768</v>
      </c>
      <c r="T213" s="642"/>
      <c r="U213" s="674" t="s">
        <v>768</v>
      </c>
      <c r="V213" s="674" t="s">
        <v>768</v>
      </c>
      <c r="W213" s="1483" t="s">
        <v>8727</v>
      </c>
    </row>
    <row r="214" spans="1:23" s="283" customFormat="1" ht="19" customHeight="1" x14ac:dyDescent="0.2">
      <c r="A214" s="1510"/>
      <c r="B214" s="624" t="s">
        <v>315</v>
      </c>
      <c r="C214" s="626" t="s">
        <v>313</v>
      </c>
      <c r="D214" s="665" t="s">
        <v>314</v>
      </c>
      <c r="E214" s="665" t="s">
        <v>1316</v>
      </c>
      <c r="F214" s="627" t="s">
        <v>2</v>
      </c>
      <c r="G214" s="627" t="s">
        <v>4</v>
      </c>
      <c r="H214" s="627"/>
      <c r="I214" s="628">
        <v>0.49811594199999998</v>
      </c>
      <c r="J214" s="629">
        <v>1.0595511000000001E-6</v>
      </c>
      <c r="K214" s="649"/>
      <c r="L214" s="626" t="s">
        <v>330</v>
      </c>
      <c r="M214" s="651">
        <v>5.74618E-2</v>
      </c>
      <c r="N214" s="649"/>
      <c r="O214" s="660" t="s">
        <v>768</v>
      </c>
      <c r="P214" s="651" t="s">
        <v>768</v>
      </c>
      <c r="Q214" s="649"/>
      <c r="R214" s="649" t="s">
        <v>768</v>
      </c>
      <c r="S214" s="651" t="s">
        <v>768</v>
      </c>
      <c r="T214" s="629"/>
      <c r="U214" s="629" t="s">
        <v>768</v>
      </c>
      <c r="V214" s="629" t="s">
        <v>768</v>
      </c>
      <c r="W214" s="1485"/>
    </row>
    <row r="215" spans="1:23" s="283" customFormat="1" ht="19" customHeight="1" x14ac:dyDescent="0.2">
      <c r="A215" s="1509" t="s">
        <v>334</v>
      </c>
      <c r="B215" s="676" t="s">
        <v>334</v>
      </c>
      <c r="C215" s="677" t="s">
        <v>332</v>
      </c>
      <c r="D215" s="667" t="s">
        <v>333</v>
      </c>
      <c r="E215" s="667" t="s">
        <v>1316</v>
      </c>
      <c r="F215" s="675" t="s">
        <v>1</v>
      </c>
      <c r="G215" s="675" t="s">
        <v>3</v>
      </c>
      <c r="H215" s="696"/>
      <c r="I215" s="673">
        <v>0.61450198099999997</v>
      </c>
      <c r="J215" s="487">
        <v>1.49E-7</v>
      </c>
      <c r="K215" s="666"/>
      <c r="L215" s="488" t="s">
        <v>1825</v>
      </c>
      <c r="M215" s="684" t="s">
        <v>768</v>
      </c>
      <c r="N215" s="666"/>
      <c r="O215" s="655">
        <v>0.58210000000000006</v>
      </c>
      <c r="P215" s="631">
        <v>9.9860000000000001E-3</v>
      </c>
      <c r="Q215" s="467"/>
      <c r="R215" s="1650" t="s">
        <v>1825</v>
      </c>
      <c r="S215" s="631">
        <v>0.75619999999999998</v>
      </c>
      <c r="T215" s="630"/>
      <c r="U215" s="631">
        <v>0.20632600000000001</v>
      </c>
      <c r="V215" s="631">
        <v>0.70642199999999999</v>
      </c>
      <c r="W215" s="1483" t="s">
        <v>8981</v>
      </c>
    </row>
    <row r="216" spans="1:23" s="283" customFormat="1" ht="19" customHeight="1" x14ac:dyDescent="0.2">
      <c r="A216" s="1601"/>
      <c r="B216" s="623" t="s">
        <v>334</v>
      </c>
      <c r="C216" s="489" t="s">
        <v>1825</v>
      </c>
      <c r="D216" s="709" t="s">
        <v>8686</v>
      </c>
      <c r="E216" s="658" t="s">
        <v>1819</v>
      </c>
      <c r="F216" s="619" t="s">
        <v>2</v>
      </c>
      <c r="G216" s="619" t="s">
        <v>1</v>
      </c>
      <c r="H216" s="619"/>
      <c r="I216" s="641" t="s">
        <v>768</v>
      </c>
      <c r="J216" s="639" t="s">
        <v>768</v>
      </c>
      <c r="K216" s="639"/>
      <c r="L216" s="625" t="s">
        <v>332</v>
      </c>
      <c r="M216" s="653" t="s">
        <v>768</v>
      </c>
      <c r="N216" s="639"/>
      <c r="O216" s="490">
        <v>0.37140000000000001</v>
      </c>
      <c r="P216" s="662">
        <v>3.473E-3</v>
      </c>
      <c r="Q216" s="470"/>
      <c r="R216" s="1651"/>
      <c r="S216" s="651" t="s">
        <v>768</v>
      </c>
      <c r="T216" s="629"/>
      <c r="U216" s="629" t="s">
        <v>768</v>
      </c>
      <c r="V216" s="629" t="s">
        <v>768</v>
      </c>
      <c r="W216" s="1484"/>
    </row>
    <row r="217" spans="1:23" s="283" customFormat="1" ht="19" customHeight="1" x14ac:dyDescent="0.2">
      <c r="A217" s="1509" t="s">
        <v>247</v>
      </c>
      <c r="B217" s="676" t="s">
        <v>247</v>
      </c>
      <c r="C217" s="677" t="s">
        <v>328</v>
      </c>
      <c r="D217" s="675" t="s">
        <v>329</v>
      </c>
      <c r="E217" s="675" t="s">
        <v>1316</v>
      </c>
      <c r="F217" s="675" t="s">
        <v>1</v>
      </c>
      <c r="G217" s="675" t="s">
        <v>4</v>
      </c>
      <c r="H217" s="696"/>
      <c r="I217" s="673">
        <v>0.17182497999999999</v>
      </c>
      <c r="J217" s="674">
        <v>1.4117184999999999E-8</v>
      </c>
      <c r="K217" s="666"/>
      <c r="L217" s="677" t="s">
        <v>245</v>
      </c>
      <c r="M217" s="461">
        <v>0.76644800000000002</v>
      </c>
      <c r="N217" s="666"/>
      <c r="O217" s="685" t="s">
        <v>768</v>
      </c>
      <c r="P217" s="666" t="s">
        <v>768</v>
      </c>
      <c r="Q217" s="666"/>
      <c r="R217" s="666" t="s">
        <v>768</v>
      </c>
      <c r="S217" s="674" t="s">
        <v>768</v>
      </c>
      <c r="T217" s="642"/>
      <c r="U217" s="674" t="s">
        <v>768</v>
      </c>
      <c r="V217" s="674" t="s">
        <v>768</v>
      </c>
      <c r="W217" s="1606" t="s">
        <v>8718</v>
      </c>
    </row>
    <row r="218" spans="1:23" s="491" customFormat="1" ht="19" customHeight="1" x14ac:dyDescent="0.2">
      <c r="A218" s="1510"/>
      <c r="B218" s="624" t="s">
        <v>247</v>
      </c>
      <c r="C218" s="626" t="s">
        <v>245</v>
      </c>
      <c r="D218" s="665" t="s">
        <v>246</v>
      </c>
      <c r="E218" s="665" t="s">
        <v>1316</v>
      </c>
      <c r="F218" s="627" t="s">
        <v>1</v>
      </c>
      <c r="G218" s="627" t="s">
        <v>3</v>
      </c>
      <c r="H218" s="627"/>
      <c r="I218" s="628">
        <v>0.16943788100000001</v>
      </c>
      <c r="J218" s="629">
        <v>1.5569220000000001E-10</v>
      </c>
      <c r="K218" s="649"/>
      <c r="L218" s="626" t="s">
        <v>328</v>
      </c>
      <c r="M218" s="306">
        <v>4.67102E-4</v>
      </c>
      <c r="N218" s="649"/>
      <c r="O218" s="660" t="s">
        <v>768</v>
      </c>
      <c r="P218" s="649" t="s">
        <v>768</v>
      </c>
      <c r="Q218" s="649"/>
      <c r="R218" s="649" t="s">
        <v>768</v>
      </c>
      <c r="S218" s="629" t="s">
        <v>768</v>
      </c>
      <c r="T218" s="629"/>
      <c r="U218" s="629" t="s">
        <v>768</v>
      </c>
      <c r="V218" s="629" t="s">
        <v>768</v>
      </c>
      <c r="W218" s="1608"/>
    </row>
    <row r="219" spans="1:23" s="491" customFormat="1" ht="19" customHeight="1" x14ac:dyDescent="0.2">
      <c r="A219" s="1615" t="s">
        <v>154</v>
      </c>
      <c r="B219" s="678" t="s">
        <v>229</v>
      </c>
      <c r="C219" s="666" t="s">
        <v>227</v>
      </c>
      <c r="D219" s="667" t="s">
        <v>228</v>
      </c>
      <c r="E219" s="667" t="s">
        <v>1316</v>
      </c>
      <c r="F219" s="675" t="s">
        <v>4</v>
      </c>
      <c r="G219" s="675" t="s">
        <v>2</v>
      </c>
      <c r="H219" s="696"/>
      <c r="I219" s="673">
        <v>0.68610294299999997</v>
      </c>
      <c r="J219" s="674">
        <v>1.2558212999999999E-7</v>
      </c>
      <c r="K219" s="666"/>
      <c r="L219" s="666" t="s">
        <v>152</v>
      </c>
      <c r="M219" s="461">
        <v>0.45795000000000002</v>
      </c>
      <c r="N219" s="666"/>
      <c r="O219" s="685" t="s">
        <v>768</v>
      </c>
      <c r="P219" s="639" t="s">
        <v>768</v>
      </c>
      <c r="Q219" s="666"/>
      <c r="R219" s="666" t="s">
        <v>768</v>
      </c>
      <c r="S219" s="674" t="s">
        <v>768</v>
      </c>
      <c r="T219" s="642"/>
      <c r="U219" s="674" t="s">
        <v>768</v>
      </c>
      <c r="V219" s="674" t="s">
        <v>768</v>
      </c>
      <c r="W219" s="1606" t="s">
        <v>8718</v>
      </c>
    </row>
    <row r="220" spans="1:23" s="3" customFormat="1" ht="19" customHeight="1" x14ac:dyDescent="0.2">
      <c r="A220" s="1624"/>
      <c r="B220" s="643" t="s">
        <v>154</v>
      </c>
      <c r="C220" s="639" t="s">
        <v>152</v>
      </c>
      <c r="D220" s="658" t="s">
        <v>153</v>
      </c>
      <c r="E220" s="658" t="s">
        <v>1316</v>
      </c>
      <c r="F220" s="619" t="s">
        <v>1</v>
      </c>
      <c r="G220" s="619" t="s">
        <v>2</v>
      </c>
      <c r="H220" s="619"/>
      <c r="I220" s="621">
        <v>0.66099049600000004</v>
      </c>
      <c r="J220" s="622">
        <v>6.7971510000000005E-11</v>
      </c>
      <c r="K220" s="639"/>
      <c r="L220" s="639" t="s">
        <v>227</v>
      </c>
      <c r="M220" s="622">
        <v>5.8777799999999998E-5</v>
      </c>
      <c r="N220" s="639"/>
      <c r="O220" s="655" t="s">
        <v>768</v>
      </c>
      <c r="P220" s="639" t="s">
        <v>768</v>
      </c>
      <c r="Q220" s="639"/>
      <c r="R220" s="639" t="s">
        <v>768</v>
      </c>
      <c r="S220" s="622" t="s">
        <v>768</v>
      </c>
      <c r="T220" s="622"/>
      <c r="U220" s="622" t="s">
        <v>768</v>
      </c>
      <c r="V220" s="622" t="s">
        <v>768</v>
      </c>
      <c r="W220" s="1607"/>
    </row>
    <row r="221" spans="1:23" s="3" customFormat="1" ht="19" customHeight="1" x14ac:dyDescent="0.2">
      <c r="A221" s="1615" t="s">
        <v>424</v>
      </c>
      <c r="B221" s="678" t="s">
        <v>424</v>
      </c>
      <c r="C221" s="666" t="s">
        <v>422</v>
      </c>
      <c r="D221" s="667" t="s">
        <v>423</v>
      </c>
      <c r="E221" s="667" t="s">
        <v>1316</v>
      </c>
      <c r="F221" s="675" t="s">
        <v>1</v>
      </c>
      <c r="G221" s="675" t="s">
        <v>3</v>
      </c>
      <c r="H221" s="696"/>
      <c r="I221" s="673">
        <v>0.41301228899999998</v>
      </c>
      <c r="J221" s="674">
        <v>1.5627817E-7</v>
      </c>
      <c r="K221" s="666"/>
      <c r="L221" s="666" t="s">
        <v>1311</v>
      </c>
      <c r="M221" s="461">
        <v>2.8107300000000002E-2</v>
      </c>
      <c r="N221" s="666"/>
      <c r="O221" s="685" t="s">
        <v>768</v>
      </c>
      <c r="P221" s="666" t="s">
        <v>768</v>
      </c>
      <c r="Q221" s="666"/>
      <c r="R221" s="666" t="s">
        <v>768</v>
      </c>
      <c r="S221" s="674" t="s">
        <v>768</v>
      </c>
      <c r="T221" s="642"/>
      <c r="U221" s="674" t="s">
        <v>768</v>
      </c>
      <c r="V221" s="674" t="s">
        <v>768</v>
      </c>
      <c r="W221" s="1483" t="s">
        <v>8982</v>
      </c>
    </row>
    <row r="222" spans="1:23" s="3" customFormat="1" ht="19" customHeight="1" x14ac:dyDescent="0.2">
      <c r="A222" s="1628"/>
      <c r="B222" s="643" t="s">
        <v>1809</v>
      </c>
      <c r="C222" s="639" t="s">
        <v>1311</v>
      </c>
      <c r="D222" s="658" t="s">
        <v>8680</v>
      </c>
      <c r="E222" s="658" t="s">
        <v>1818</v>
      </c>
      <c r="F222" s="639" t="s">
        <v>3</v>
      </c>
      <c r="G222" s="639" t="s">
        <v>1</v>
      </c>
      <c r="H222" s="639"/>
      <c r="I222" s="655">
        <v>9.1499328873440006E-2</v>
      </c>
      <c r="J222" s="622">
        <v>2.7629889999999999E-20</v>
      </c>
      <c r="K222" s="639"/>
      <c r="L222" s="639" t="s">
        <v>422</v>
      </c>
      <c r="M222" s="622">
        <v>1.77802E-14</v>
      </c>
      <c r="N222" s="639"/>
      <c r="O222" s="655" t="s">
        <v>768</v>
      </c>
      <c r="P222" s="639" t="s">
        <v>768</v>
      </c>
      <c r="Q222" s="639"/>
      <c r="R222" s="639" t="s">
        <v>768</v>
      </c>
      <c r="S222" s="622" t="s">
        <v>768</v>
      </c>
      <c r="T222" s="622"/>
      <c r="U222" s="622" t="s">
        <v>768</v>
      </c>
      <c r="V222" s="622" t="s">
        <v>768</v>
      </c>
      <c r="W222" s="1484"/>
    </row>
    <row r="223" spans="1:23" s="3" customFormat="1" ht="19" customHeight="1" x14ac:dyDescent="0.2">
      <c r="A223" s="1509" t="s">
        <v>337</v>
      </c>
      <c r="B223" s="676" t="s">
        <v>337</v>
      </c>
      <c r="C223" s="677" t="s">
        <v>353</v>
      </c>
      <c r="D223" s="667" t="s">
        <v>354</v>
      </c>
      <c r="E223" s="667" t="s">
        <v>1316</v>
      </c>
      <c r="F223" s="675" t="s">
        <v>1</v>
      </c>
      <c r="G223" s="675" t="s">
        <v>3</v>
      </c>
      <c r="H223" s="696"/>
      <c r="I223" s="673">
        <v>0.63942074400000004</v>
      </c>
      <c r="J223" s="674">
        <v>1.4151735999999999E-7</v>
      </c>
      <c r="K223" s="666"/>
      <c r="L223" s="677" t="s">
        <v>335</v>
      </c>
      <c r="M223" s="461">
        <v>0.583731</v>
      </c>
      <c r="N223" s="666"/>
      <c r="O223" s="685" t="s">
        <v>768</v>
      </c>
      <c r="P223" s="666" t="s">
        <v>768</v>
      </c>
      <c r="Q223" s="666"/>
      <c r="R223" s="666" t="s">
        <v>768</v>
      </c>
      <c r="S223" s="674" t="s">
        <v>768</v>
      </c>
      <c r="T223" s="642"/>
      <c r="U223" s="674" t="s">
        <v>768</v>
      </c>
      <c r="V223" s="674" t="s">
        <v>768</v>
      </c>
      <c r="W223" s="1483" t="s">
        <v>8729</v>
      </c>
    </row>
    <row r="224" spans="1:23" s="283" customFormat="1" ht="19" customHeight="1" x14ac:dyDescent="0.2">
      <c r="A224" s="1510"/>
      <c r="B224" s="624" t="s">
        <v>337</v>
      </c>
      <c r="C224" s="626" t="s">
        <v>335</v>
      </c>
      <c r="D224" s="665" t="s">
        <v>8681</v>
      </c>
      <c r="E224" s="665" t="s">
        <v>1316</v>
      </c>
      <c r="F224" s="627" t="s">
        <v>3</v>
      </c>
      <c r="G224" s="627" t="s">
        <v>1</v>
      </c>
      <c r="H224" s="627"/>
      <c r="I224" s="628">
        <v>0.64066812399999995</v>
      </c>
      <c r="J224" s="629">
        <v>6.3649324E-8</v>
      </c>
      <c r="K224" s="649"/>
      <c r="L224" s="626" t="s">
        <v>353</v>
      </c>
      <c r="M224" s="651">
        <v>1.9860900000000001E-2</v>
      </c>
      <c r="N224" s="649"/>
      <c r="O224" s="660" t="s">
        <v>768</v>
      </c>
      <c r="P224" s="649" t="s">
        <v>768</v>
      </c>
      <c r="Q224" s="649"/>
      <c r="R224" s="649" t="s">
        <v>768</v>
      </c>
      <c r="S224" s="629" t="s">
        <v>768</v>
      </c>
      <c r="T224" s="629"/>
      <c r="U224" s="629" t="s">
        <v>768</v>
      </c>
      <c r="V224" s="629" t="s">
        <v>768</v>
      </c>
      <c r="W224" s="1485"/>
    </row>
    <row r="225" spans="1:23" s="283" customFormat="1" ht="19" customHeight="1" x14ac:dyDescent="0.2">
      <c r="A225" s="1615" t="s">
        <v>57</v>
      </c>
      <c r="B225" s="678" t="s">
        <v>483</v>
      </c>
      <c r="C225" s="666" t="s">
        <v>481</v>
      </c>
      <c r="D225" s="667" t="s">
        <v>482</v>
      </c>
      <c r="E225" s="667" t="s">
        <v>1316</v>
      </c>
      <c r="F225" s="675" t="s">
        <v>3</v>
      </c>
      <c r="G225" s="675" t="s">
        <v>1</v>
      </c>
      <c r="H225" s="696"/>
      <c r="I225" s="685">
        <v>6.1471332346730002E-2</v>
      </c>
      <c r="J225" s="674">
        <v>1.6322164E-6</v>
      </c>
      <c r="K225" s="666"/>
      <c r="L225" s="666" t="s">
        <v>54</v>
      </c>
      <c r="M225" s="492">
        <v>3.9932900000000003E-4</v>
      </c>
      <c r="N225" s="666"/>
      <c r="O225" s="685" t="s">
        <v>768</v>
      </c>
      <c r="P225" s="666" t="s">
        <v>768</v>
      </c>
      <c r="Q225" s="666"/>
      <c r="R225" s="666" t="s">
        <v>768</v>
      </c>
      <c r="S225" s="674" t="s">
        <v>768</v>
      </c>
      <c r="T225" s="642"/>
      <c r="U225" s="674" t="s">
        <v>768</v>
      </c>
      <c r="V225" s="674" t="s">
        <v>768</v>
      </c>
      <c r="W225" s="1483" t="s">
        <v>9451</v>
      </c>
    </row>
    <row r="226" spans="1:23" s="283" customFormat="1" ht="19" customHeight="1" x14ac:dyDescent="0.2">
      <c r="A226" s="1628"/>
      <c r="B226" s="643" t="s">
        <v>57</v>
      </c>
      <c r="C226" s="639" t="s">
        <v>54</v>
      </c>
      <c r="D226" s="658" t="s">
        <v>8682</v>
      </c>
      <c r="E226" s="658" t="s">
        <v>1316</v>
      </c>
      <c r="F226" s="619" t="s">
        <v>3</v>
      </c>
      <c r="G226" s="619" t="s">
        <v>1</v>
      </c>
      <c r="H226" s="619"/>
      <c r="I226" s="621">
        <v>0.81388727500000002</v>
      </c>
      <c r="J226" s="622">
        <v>1.6236900000000001E-51</v>
      </c>
      <c r="K226" s="639"/>
      <c r="L226" s="639" t="s">
        <v>481</v>
      </c>
      <c r="M226" s="622">
        <v>5.2509299999999997E-48</v>
      </c>
      <c r="N226" s="639"/>
      <c r="O226" s="655" t="s">
        <v>768</v>
      </c>
      <c r="P226" s="639" t="s">
        <v>768</v>
      </c>
      <c r="Q226" s="639"/>
      <c r="R226" s="639" t="s">
        <v>768</v>
      </c>
      <c r="S226" s="622" t="s">
        <v>768</v>
      </c>
      <c r="T226" s="622"/>
      <c r="U226" s="622" t="s">
        <v>768</v>
      </c>
      <c r="V226" s="622" t="s">
        <v>768</v>
      </c>
      <c r="W226" s="1484"/>
    </row>
    <row r="227" spans="1:23" s="283" customFormat="1" ht="19" customHeight="1" x14ac:dyDescent="0.2">
      <c r="A227" s="1615" t="s">
        <v>186</v>
      </c>
      <c r="B227" s="485" t="s">
        <v>186</v>
      </c>
      <c r="C227" s="667" t="s">
        <v>1826</v>
      </c>
      <c r="D227" s="667" t="s">
        <v>8683</v>
      </c>
      <c r="E227" s="667" t="s">
        <v>1818</v>
      </c>
      <c r="F227" s="675" t="s">
        <v>1</v>
      </c>
      <c r="G227" s="675" t="s">
        <v>3</v>
      </c>
      <c r="H227" s="696"/>
      <c r="I227" s="683" t="s">
        <v>768</v>
      </c>
      <c r="J227" s="667" t="s">
        <v>768</v>
      </c>
      <c r="K227" s="667"/>
      <c r="L227" s="667" t="s">
        <v>184</v>
      </c>
      <c r="M227" s="684" t="s">
        <v>768</v>
      </c>
      <c r="N227" s="667"/>
      <c r="O227" s="685">
        <v>0.245</v>
      </c>
      <c r="P227" s="493">
        <v>2.1229999999999998E-6</v>
      </c>
      <c r="Q227" s="464"/>
      <c r="R227" s="1587" t="s">
        <v>1826</v>
      </c>
      <c r="S227" s="674" t="s">
        <v>768</v>
      </c>
      <c r="T227" s="642"/>
      <c r="U227" s="674" t="s">
        <v>768</v>
      </c>
      <c r="V227" s="674" t="s">
        <v>768</v>
      </c>
      <c r="W227" s="1577" t="s">
        <v>8735</v>
      </c>
    </row>
    <row r="228" spans="1:23" s="286" customFormat="1" ht="19" customHeight="1" x14ac:dyDescent="0.2">
      <c r="A228" s="1618"/>
      <c r="B228" s="686" t="s">
        <v>186</v>
      </c>
      <c r="C228" s="665" t="s">
        <v>184</v>
      </c>
      <c r="D228" s="665" t="s">
        <v>185</v>
      </c>
      <c r="E228" s="665" t="s">
        <v>1316</v>
      </c>
      <c r="F228" s="627" t="s">
        <v>1</v>
      </c>
      <c r="G228" s="627" t="s">
        <v>3</v>
      </c>
      <c r="H228" s="627"/>
      <c r="I228" s="628">
        <v>0.31312132199999998</v>
      </c>
      <c r="J228" s="664">
        <v>2.3407078E-7</v>
      </c>
      <c r="K228" s="665"/>
      <c r="L228" s="665" t="s">
        <v>1826</v>
      </c>
      <c r="M228" s="664" t="s">
        <v>768</v>
      </c>
      <c r="N228" s="665"/>
      <c r="O228" s="660">
        <v>0.30830000000000002</v>
      </c>
      <c r="P228" s="632">
        <v>1.7179999999999999E-7</v>
      </c>
      <c r="Q228" s="470"/>
      <c r="R228" s="1576"/>
      <c r="S228" s="633">
        <v>1.12E-2</v>
      </c>
      <c r="T228" s="632"/>
      <c r="U228" s="633">
        <v>0.72674399999999995</v>
      </c>
      <c r="V228" s="633">
        <v>0.99799899999999997</v>
      </c>
      <c r="W228" s="1578"/>
    </row>
    <row r="229" spans="1:23" s="286" customFormat="1" ht="19" customHeight="1" x14ac:dyDescent="0.2">
      <c r="A229" s="1615" t="s">
        <v>88</v>
      </c>
      <c r="B229" s="1594" t="s">
        <v>88</v>
      </c>
      <c r="C229" s="1586" t="s">
        <v>86</v>
      </c>
      <c r="D229" s="1587" t="s">
        <v>87</v>
      </c>
      <c r="E229" s="1587" t="s">
        <v>1316</v>
      </c>
      <c r="F229" s="1591" t="s">
        <v>3</v>
      </c>
      <c r="G229" s="1591" t="s">
        <v>2</v>
      </c>
      <c r="H229" s="696"/>
      <c r="I229" s="1589">
        <v>0.32880020500000001</v>
      </c>
      <c r="J229" s="1590">
        <v>9.9822770000000001E-18</v>
      </c>
      <c r="K229" s="666"/>
      <c r="L229" s="666" t="s">
        <v>1312</v>
      </c>
      <c r="M229" s="461">
        <v>0.33150200000000002</v>
      </c>
      <c r="N229" s="666"/>
      <c r="O229" s="1542" t="s">
        <v>768</v>
      </c>
      <c r="P229" s="1652" t="s">
        <v>768</v>
      </c>
      <c r="Q229" s="1652"/>
      <c r="R229" s="1652" t="s">
        <v>768</v>
      </c>
      <c r="S229" s="1653" t="s">
        <v>768</v>
      </c>
      <c r="T229" s="1652"/>
      <c r="U229" s="1652" t="s">
        <v>768</v>
      </c>
      <c r="V229" s="1652" t="s">
        <v>768</v>
      </c>
      <c r="W229" s="1483" t="s">
        <v>8730</v>
      </c>
    </row>
    <row r="230" spans="1:23" s="286" customFormat="1" ht="19" customHeight="1" x14ac:dyDescent="0.2">
      <c r="A230" s="1628"/>
      <c r="B230" s="1516"/>
      <c r="C230" s="1492"/>
      <c r="D230" s="1499"/>
      <c r="E230" s="1499"/>
      <c r="F230" s="1500"/>
      <c r="G230" s="1500"/>
      <c r="H230" s="619"/>
      <c r="I230" s="1501"/>
      <c r="J230" s="1496"/>
      <c r="K230" s="639"/>
      <c r="L230" s="639" t="s">
        <v>100</v>
      </c>
      <c r="M230" s="622">
        <v>3.5152299999999999E-7</v>
      </c>
      <c r="N230" s="639"/>
      <c r="O230" s="1537"/>
      <c r="P230" s="1574"/>
      <c r="Q230" s="1574"/>
      <c r="R230" s="1574"/>
      <c r="S230" s="1575"/>
      <c r="T230" s="1574"/>
      <c r="U230" s="1574"/>
      <c r="V230" s="1574"/>
      <c r="W230" s="1484"/>
    </row>
    <row r="231" spans="1:23" s="286" customFormat="1" ht="19" customHeight="1" x14ac:dyDescent="0.2">
      <c r="A231" s="1628"/>
      <c r="B231" s="1516"/>
      <c r="C231" s="1492"/>
      <c r="D231" s="1499"/>
      <c r="E231" s="1499"/>
      <c r="F231" s="1500"/>
      <c r="G231" s="1500"/>
      <c r="H231" s="619"/>
      <c r="I231" s="1501"/>
      <c r="J231" s="1496"/>
      <c r="K231" s="639"/>
      <c r="L231" s="639" t="s">
        <v>107</v>
      </c>
      <c r="M231" s="622">
        <v>5.0529499999999996E-9</v>
      </c>
      <c r="N231" s="639"/>
      <c r="O231" s="1537"/>
      <c r="P231" s="1574"/>
      <c r="Q231" s="1574"/>
      <c r="R231" s="1574"/>
      <c r="S231" s="1575"/>
      <c r="T231" s="1574"/>
      <c r="U231" s="1574"/>
      <c r="V231" s="1574"/>
      <c r="W231" s="1484"/>
    </row>
    <row r="232" spans="1:23" s="286" customFormat="1" ht="19" customHeight="1" x14ac:dyDescent="0.2">
      <c r="A232" s="1628"/>
      <c r="B232" s="1516" t="s">
        <v>88</v>
      </c>
      <c r="C232" s="1492" t="s">
        <v>1312</v>
      </c>
      <c r="D232" s="1499" t="s">
        <v>8684</v>
      </c>
      <c r="E232" s="1499" t="s">
        <v>1818</v>
      </c>
      <c r="F232" s="1492" t="s">
        <v>1</v>
      </c>
      <c r="G232" s="1492" t="s">
        <v>3</v>
      </c>
      <c r="H232" s="639"/>
      <c r="I232" s="1621">
        <v>0.39268730099499</v>
      </c>
      <c r="J232" s="1496">
        <v>5.8835070000000003E-25</v>
      </c>
      <c r="K232" s="639"/>
      <c r="L232" s="639" t="s">
        <v>86</v>
      </c>
      <c r="M232" s="622">
        <v>1.7969200000000001E-8</v>
      </c>
      <c r="N232" s="639"/>
      <c r="O232" s="1537" t="s">
        <v>768</v>
      </c>
      <c r="P232" s="1574" t="s">
        <v>768</v>
      </c>
      <c r="Q232" s="1574"/>
      <c r="R232" s="1574" t="s">
        <v>768</v>
      </c>
      <c r="S232" s="1575" t="s">
        <v>768</v>
      </c>
      <c r="T232" s="1574"/>
      <c r="U232" s="1574" t="s">
        <v>768</v>
      </c>
      <c r="V232" s="1574" t="s">
        <v>768</v>
      </c>
      <c r="W232" s="1484"/>
    </row>
    <row r="233" spans="1:23" s="286" customFormat="1" ht="19" customHeight="1" x14ac:dyDescent="0.2">
      <c r="A233" s="1628"/>
      <c r="B233" s="1516"/>
      <c r="C233" s="1492"/>
      <c r="D233" s="1499"/>
      <c r="E233" s="1499"/>
      <c r="F233" s="1492"/>
      <c r="G233" s="1492"/>
      <c r="H233" s="639"/>
      <c r="I233" s="1621"/>
      <c r="J233" s="1496"/>
      <c r="K233" s="639"/>
      <c r="L233" s="639" t="s">
        <v>100</v>
      </c>
      <c r="M233" s="622">
        <v>2.7777999999999999E-11</v>
      </c>
      <c r="N233" s="639"/>
      <c r="O233" s="1537"/>
      <c r="P233" s="1574"/>
      <c r="Q233" s="1574"/>
      <c r="R233" s="1574"/>
      <c r="S233" s="1575"/>
      <c r="T233" s="1574"/>
      <c r="U233" s="1574"/>
      <c r="V233" s="1574"/>
      <c r="W233" s="1484"/>
    </row>
    <row r="234" spans="1:23" s="283" customFormat="1" ht="19" customHeight="1" x14ac:dyDescent="0.2">
      <c r="A234" s="1628"/>
      <c r="B234" s="1516"/>
      <c r="C234" s="1492"/>
      <c r="D234" s="1499"/>
      <c r="E234" s="1499"/>
      <c r="F234" s="1492"/>
      <c r="G234" s="1492"/>
      <c r="H234" s="639"/>
      <c r="I234" s="1621"/>
      <c r="J234" s="1496"/>
      <c r="K234" s="639"/>
      <c r="L234" s="639" t="s">
        <v>107</v>
      </c>
      <c r="M234" s="622">
        <v>2.3611200000000002E-14</v>
      </c>
      <c r="N234" s="639"/>
      <c r="O234" s="1537"/>
      <c r="P234" s="1574"/>
      <c r="Q234" s="1574"/>
      <c r="R234" s="1574"/>
      <c r="S234" s="1575"/>
      <c r="T234" s="1574"/>
      <c r="U234" s="1574"/>
      <c r="V234" s="1574"/>
      <c r="W234" s="1484"/>
    </row>
    <row r="235" spans="1:23" s="283" customFormat="1" ht="19" customHeight="1" x14ac:dyDescent="0.2">
      <c r="A235" s="1628"/>
      <c r="B235" s="1516" t="s">
        <v>102</v>
      </c>
      <c r="C235" s="1492" t="s">
        <v>100</v>
      </c>
      <c r="D235" s="1499" t="s">
        <v>101</v>
      </c>
      <c r="E235" s="1499" t="s">
        <v>1316</v>
      </c>
      <c r="F235" s="1500" t="s">
        <v>4</v>
      </c>
      <c r="G235" s="1500" t="s">
        <v>3</v>
      </c>
      <c r="H235" s="619"/>
      <c r="I235" s="1501">
        <v>0.56118707700000003</v>
      </c>
      <c r="J235" s="1496">
        <v>1.1396659999999999E-14</v>
      </c>
      <c r="K235" s="639"/>
      <c r="L235" s="639" t="s">
        <v>86</v>
      </c>
      <c r="M235" s="546">
        <v>9.0373999999999999E-4</v>
      </c>
      <c r="N235" s="639"/>
      <c r="O235" s="1537" t="s">
        <v>768</v>
      </c>
      <c r="P235" s="1574" t="s">
        <v>768</v>
      </c>
      <c r="Q235" s="1574"/>
      <c r="R235" s="1574" t="s">
        <v>768</v>
      </c>
      <c r="S235" s="1575" t="s">
        <v>768</v>
      </c>
      <c r="T235" s="1574"/>
      <c r="U235" s="1574" t="s">
        <v>768</v>
      </c>
      <c r="V235" s="1574" t="s">
        <v>768</v>
      </c>
      <c r="W235" s="1484"/>
    </row>
    <row r="236" spans="1:23" s="283" customFormat="1" ht="19" customHeight="1" x14ac:dyDescent="0.2">
      <c r="A236" s="1628"/>
      <c r="B236" s="1516"/>
      <c r="C236" s="1492"/>
      <c r="D236" s="1499"/>
      <c r="E236" s="1499"/>
      <c r="F236" s="1500"/>
      <c r="G236" s="1500"/>
      <c r="H236" s="619"/>
      <c r="I236" s="1501"/>
      <c r="J236" s="1496"/>
      <c r="K236" s="639"/>
      <c r="L236" s="639" t="s">
        <v>1312</v>
      </c>
      <c r="M236" s="646">
        <v>0.43531799999999998</v>
      </c>
      <c r="N236" s="639"/>
      <c r="O236" s="1537"/>
      <c r="P236" s="1574"/>
      <c r="Q236" s="1574"/>
      <c r="R236" s="1574"/>
      <c r="S236" s="1575"/>
      <c r="T236" s="1574"/>
      <c r="U236" s="1574"/>
      <c r="V236" s="1574"/>
      <c r="W236" s="1484"/>
    </row>
    <row r="237" spans="1:23" s="283" customFormat="1" ht="19" customHeight="1" x14ac:dyDescent="0.2">
      <c r="A237" s="1628"/>
      <c r="B237" s="1516"/>
      <c r="C237" s="1492"/>
      <c r="D237" s="1499"/>
      <c r="E237" s="1499"/>
      <c r="F237" s="1500"/>
      <c r="G237" s="1500"/>
      <c r="H237" s="619"/>
      <c r="I237" s="1501"/>
      <c r="J237" s="1496"/>
      <c r="K237" s="639"/>
      <c r="L237" s="639" t="s">
        <v>107</v>
      </c>
      <c r="M237" s="546">
        <v>1.2999499999999999E-4</v>
      </c>
      <c r="N237" s="639"/>
      <c r="O237" s="1537"/>
      <c r="P237" s="1574"/>
      <c r="Q237" s="1574"/>
      <c r="R237" s="1574"/>
      <c r="S237" s="1575"/>
      <c r="T237" s="1574"/>
      <c r="U237" s="1574"/>
      <c r="V237" s="1574"/>
      <c r="W237" s="1484"/>
    </row>
    <row r="238" spans="1:23" s="283" customFormat="1" ht="19" customHeight="1" x14ac:dyDescent="0.2">
      <c r="A238" s="1628"/>
      <c r="B238" s="1516" t="s">
        <v>109</v>
      </c>
      <c r="C238" s="1492" t="s">
        <v>107</v>
      </c>
      <c r="D238" s="1499" t="s">
        <v>108</v>
      </c>
      <c r="E238" s="1499" t="s">
        <v>1316</v>
      </c>
      <c r="F238" s="1500" t="s">
        <v>1</v>
      </c>
      <c r="G238" s="1500" t="s">
        <v>3</v>
      </c>
      <c r="H238" s="619"/>
      <c r="I238" s="1501">
        <v>0.57435145700000001</v>
      </c>
      <c r="J238" s="1496">
        <v>1.277197E-11</v>
      </c>
      <c r="K238" s="639"/>
      <c r="L238" s="639" t="s">
        <v>100</v>
      </c>
      <c r="M238" s="646">
        <v>0.102399</v>
      </c>
      <c r="N238" s="639"/>
      <c r="O238" s="1537" t="s">
        <v>768</v>
      </c>
      <c r="P238" s="1574" t="s">
        <v>768</v>
      </c>
      <c r="Q238" s="1574"/>
      <c r="R238" s="1574" t="s">
        <v>768</v>
      </c>
      <c r="S238" s="1575" t="s">
        <v>768</v>
      </c>
      <c r="T238" s="1574"/>
      <c r="U238" s="1574" t="s">
        <v>768</v>
      </c>
      <c r="V238" s="1574" t="s">
        <v>768</v>
      </c>
      <c r="W238" s="1484"/>
    </row>
    <row r="239" spans="1:23" s="283" customFormat="1" ht="19" customHeight="1" x14ac:dyDescent="0.2">
      <c r="A239" s="1628"/>
      <c r="B239" s="1516"/>
      <c r="C239" s="1492"/>
      <c r="D239" s="1499"/>
      <c r="E239" s="1499"/>
      <c r="F239" s="1500"/>
      <c r="G239" s="1500"/>
      <c r="H239" s="619"/>
      <c r="I239" s="1501"/>
      <c r="J239" s="1496"/>
      <c r="K239" s="639"/>
      <c r="L239" s="639" t="s">
        <v>86</v>
      </c>
      <c r="M239" s="650">
        <v>1.9923699999999998E-3</v>
      </c>
      <c r="N239" s="639"/>
      <c r="O239" s="1537"/>
      <c r="P239" s="1574"/>
      <c r="Q239" s="1574"/>
      <c r="R239" s="1574"/>
      <c r="S239" s="1575"/>
      <c r="T239" s="1574"/>
      <c r="U239" s="1574"/>
      <c r="V239" s="1574"/>
      <c r="W239" s="1484"/>
    </row>
    <row r="240" spans="1:23" s="283" customFormat="1" ht="19" customHeight="1" x14ac:dyDescent="0.2">
      <c r="A240" s="1618"/>
      <c r="B240" s="1526"/>
      <c r="C240" s="1527"/>
      <c r="D240" s="1576"/>
      <c r="E240" s="1576"/>
      <c r="F240" s="1528"/>
      <c r="G240" s="1528"/>
      <c r="H240" s="627"/>
      <c r="I240" s="1583"/>
      <c r="J240" s="1525"/>
      <c r="K240" s="649"/>
      <c r="L240" s="649" t="s">
        <v>1312</v>
      </c>
      <c r="M240" s="651">
        <v>0.236343</v>
      </c>
      <c r="N240" s="649"/>
      <c r="O240" s="1537"/>
      <c r="P240" s="1574"/>
      <c r="Q240" s="1574"/>
      <c r="R240" s="1574"/>
      <c r="S240" s="1575"/>
      <c r="T240" s="1574"/>
      <c r="U240" s="1574"/>
      <c r="V240" s="1574"/>
      <c r="W240" s="1485"/>
    </row>
    <row r="241" spans="1:23" s="283" customFormat="1" ht="19" customHeight="1" x14ac:dyDescent="0.2">
      <c r="A241" s="1615" t="s">
        <v>166</v>
      </c>
      <c r="B241" s="485" t="s">
        <v>166</v>
      </c>
      <c r="C241" s="667" t="s">
        <v>1827</v>
      </c>
      <c r="D241" s="667" t="s">
        <v>8685</v>
      </c>
      <c r="E241" s="667" t="s">
        <v>1818</v>
      </c>
      <c r="F241" s="675" t="s">
        <v>2</v>
      </c>
      <c r="G241" s="675" t="s">
        <v>1</v>
      </c>
      <c r="H241" s="696"/>
      <c r="I241" s="683" t="s">
        <v>768</v>
      </c>
      <c r="J241" s="667" t="s">
        <v>768</v>
      </c>
      <c r="K241" s="667"/>
      <c r="L241" s="667" t="s">
        <v>164</v>
      </c>
      <c r="M241" s="667" t="s">
        <v>768</v>
      </c>
      <c r="N241" s="667"/>
      <c r="O241" s="685">
        <v>0.20710000000000001</v>
      </c>
      <c r="P241" s="493">
        <v>2.423E-5</v>
      </c>
      <c r="Q241" s="464"/>
      <c r="R241" s="1541" t="s">
        <v>1827</v>
      </c>
      <c r="S241" s="461" t="s">
        <v>768</v>
      </c>
      <c r="T241" s="642"/>
      <c r="U241" s="674" t="s">
        <v>768</v>
      </c>
      <c r="V241" s="674" t="s">
        <v>768</v>
      </c>
      <c r="W241" s="1577" t="s">
        <v>8983</v>
      </c>
    </row>
    <row r="242" spans="1:23" s="283" customFormat="1" ht="19" customHeight="1" x14ac:dyDescent="0.2">
      <c r="A242" s="1618"/>
      <c r="B242" s="686" t="s">
        <v>166</v>
      </c>
      <c r="C242" s="665" t="s">
        <v>164</v>
      </c>
      <c r="D242" s="665" t="s">
        <v>165</v>
      </c>
      <c r="E242" s="665" t="s">
        <v>1316</v>
      </c>
      <c r="F242" s="627" t="s">
        <v>2</v>
      </c>
      <c r="G242" s="627" t="s">
        <v>1</v>
      </c>
      <c r="H242" s="627"/>
      <c r="I242" s="628">
        <v>0.612903737</v>
      </c>
      <c r="J242" s="664">
        <v>1.5400000000000001E-10</v>
      </c>
      <c r="K242" s="665"/>
      <c r="L242" s="665" t="s">
        <v>1827</v>
      </c>
      <c r="M242" s="664" t="s">
        <v>768</v>
      </c>
      <c r="N242" s="665"/>
      <c r="O242" s="655">
        <v>0.61529999999999996</v>
      </c>
      <c r="P242" s="663">
        <v>9.4320000000000005E-4</v>
      </c>
      <c r="Q242" s="467"/>
      <c r="R242" s="1576"/>
      <c r="S242" s="631">
        <v>0.1009</v>
      </c>
      <c r="T242" s="630"/>
      <c r="U242" s="631">
        <v>0.164828</v>
      </c>
      <c r="V242" s="631">
        <v>0.99748000000000003</v>
      </c>
      <c r="W242" s="1578"/>
    </row>
    <row r="243" spans="1:23" s="283" customFormat="1" ht="19" customHeight="1" x14ac:dyDescent="0.2">
      <c r="A243" s="1615" t="s">
        <v>259</v>
      </c>
      <c r="B243" s="678" t="s">
        <v>259</v>
      </c>
      <c r="C243" s="666" t="s">
        <v>257</v>
      </c>
      <c r="D243" s="666" t="s">
        <v>258</v>
      </c>
      <c r="E243" s="666" t="s">
        <v>1316</v>
      </c>
      <c r="F243" s="675" t="s">
        <v>3</v>
      </c>
      <c r="G243" s="675" t="s">
        <v>1</v>
      </c>
      <c r="H243" s="696"/>
      <c r="I243" s="673">
        <v>0.558203585</v>
      </c>
      <c r="J243" s="674">
        <v>1.6016147000000001E-9</v>
      </c>
      <c r="K243" s="666"/>
      <c r="L243" s="666" t="s">
        <v>1317</v>
      </c>
      <c r="M243" s="484">
        <v>1.8311200000000001E-3</v>
      </c>
      <c r="N243" s="666"/>
      <c r="O243" s="685" t="s">
        <v>768</v>
      </c>
      <c r="P243" s="666" t="s">
        <v>768</v>
      </c>
      <c r="Q243" s="666"/>
      <c r="R243" s="666" t="s">
        <v>768</v>
      </c>
      <c r="S243" s="461" t="s">
        <v>768</v>
      </c>
      <c r="T243" s="642"/>
      <c r="U243" s="674" t="s">
        <v>768</v>
      </c>
      <c r="V243" s="674" t="s">
        <v>768</v>
      </c>
      <c r="W243" s="1483" t="s">
        <v>8984</v>
      </c>
    </row>
    <row r="244" spans="1:23" s="286" customFormat="1" ht="19" customHeight="1" x14ac:dyDescent="0.2">
      <c r="A244" s="1618"/>
      <c r="B244" s="648" t="s">
        <v>1810</v>
      </c>
      <c r="C244" s="649" t="s">
        <v>1317</v>
      </c>
      <c r="D244" s="649" t="s">
        <v>8688</v>
      </c>
      <c r="E244" s="649" t="s">
        <v>1819</v>
      </c>
      <c r="F244" s="649" t="s">
        <v>4</v>
      </c>
      <c r="G244" s="649" t="s">
        <v>2</v>
      </c>
      <c r="H244" s="649"/>
      <c r="I244" s="660">
        <v>0.61033710277113995</v>
      </c>
      <c r="J244" s="629">
        <v>1.8385449999999999E-7</v>
      </c>
      <c r="K244" s="649"/>
      <c r="L244" s="649" t="s">
        <v>257</v>
      </c>
      <c r="M244" s="651">
        <v>0.95405700000000004</v>
      </c>
      <c r="N244" s="649"/>
      <c r="O244" s="655" t="s">
        <v>768</v>
      </c>
      <c r="P244" s="639" t="s">
        <v>768</v>
      </c>
      <c r="Q244" s="639"/>
      <c r="R244" s="639" t="s">
        <v>768</v>
      </c>
      <c r="S244" s="646" t="s">
        <v>768</v>
      </c>
      <c r="T244" s="622"/>
      <c r="U244" s="622" t="s">
        <v>768</v>
      </c>
      <c r="V244" s="622" t="s">
        <v>768</v>
      </c>
      <c r="W244" s="1485"/>
    </row>
    <row r="245" spans="1:23" s="286" customFormat="1" ht="19" customHeight="1" x14ac:dyDescent="0.2">
      <c r="A245" s="1615" t="s">
        <v>122</v>
      </c>
      <c r="B245" s="1520" t="s">
        <v>200</v>
      </c>
      <c r="C245" s="1491" t="s">
        <v>198</v>
      </c>
      <c r="D245" s="1541" t="s">
        <v>199</v>
      </c>
      <c r="E245" s="1541" t="s">
        <v>1316</v>
      </c>
      <c r="F245" s="1521" t="s">
        <v>2</v>
      </c>
      <c r="G245" s="1521" t="s">
        <v>3</v>
      </c>
      <c r="H245" s="696"/>
      <c r="I245" s="1656">
        <v>0.74521394500000004</v>
      </c>
      <c r="J245" s="1495">
        <v>5.9738245999999994E-8</v>
      </c>
      <c r="K245" s="666"/>
      <c r="L245" s="666" t="s">
        <v>8714</v>
      </c>
      <c r="M245" s="666">
        <v>5.0760400000000003E-5</v>
      </c>
      <c r="N245" s="666"/>
      <c r="O245" s="1542" t="s">
        <v>768</v>
      </c>
      <c r="P245" s="1542" t="s">
        <v>768</v>
      </c>
      <c r="Q245" s="500"/>
      <c r="R245" s="1542" t="s">
        <v>768</v>
      </c>
      <c r="S245" s="1542" t="s">
        <v>768</v>
      </c>
      <c r="T245" s="1542" t="s">
        <v>768</v>
      </c>
      <c r="U245" s="1542" t="s">
        <v>768</v>
      </c>
      <c r="V245" s="1542" t="s">
        <v>768</v>
      </c>
      <c r="W245" s="1483" t="s">
        <v>8985</v>
      </c>
    </row>
    <row r="246" spans="1:23" s="286" customFormat="1" ht="19" customHeight="1" x14ac:dyDescent="0.2">
      <c r="A246" s="1628"/>
      <c r="B246" s="1516"/>
      <c r="C246" s="1492"/>
      <c r="D246" s="1499"/>
      <c r="E246" s="1499"/>
      <c r="F246" s="1500"/>
      <c r="G246" s="1500"/>
      <c r="H246" s="619"/>
      <c r="I246" s="1501"/>
      <c r="J246" s="1496"/>
      <c r="K246" s="639"/>
      <c r="L246" s="639" t="s">
        <v>120</v>
      </c>
      <c r="M246" s="622">
        <v>7.4548699999999998E-8</v>
      </c>
      <c r="N246" s="639"/>
      <c r="O246" s="1537"/>
      <c r="P246" s="1537"/>
      <c r="Q246" s="467"/>
      <c r="R246" s="1537"/>
      <c r="S246" s="1537"/>
      <c r="T246" s="1537"/>
      <c r="U246" s="1537"/>
      <c r="V246" s="1537"/>
      <c r="W246" s="1484"/>
    </row>
    <row r="247" spans="1:23" s="286" customFormat="1" ht="19" customHeight="1" x14ac:dyDescent="0.2">
      <c r="A247" s="1628"/>
      <c r="B247" s="1516" t="s">
        <v>1811</v>
      </c>
      <c r="C247" s="1492" t="s">
        <v>8714</v>
      </c>
      <c r="D247" s="1499" t="s">
        <v>8713</v>
      </c>
      <c r="E247" s="1499" t="s">
        <v>1818</v>
      </c>
      <c r="F247" s="1492" t="s">
        <v>2</v>
      </c>
      <c r="G247" s="1492" t="s">
        <v>4</v>
      </c>
      <c r="H247" s="639"/>
      <c r="I247" s="1494">
        <v>0.24185673518733997</v>
      </c>
      <c r="J247" s="1496">
        <v>1.5251798E-7</v>
      </c>
      <c r="K247" s="639"/>
      <c r="L247" s="639" t="s">
        <v>198</v>
      </c>
      <c r="M247" s="546">
        <v>1.93871E-4</v>
      </c>
      <c r="N247" s="639"/>
      <c r="O247" s="1537" t="s">
        <v>768</v>
      </c>
      <c r="P247" s="1537" t="s">
        <v>768</v>
      </c>
      <c r="Q247" s="467"/>
      <c r="R247" s="1537" t="s">
        <v>768</v>
      </c>
      <c r="S247" s="1537" t="s">
        <v>768</v>
      </c>
      <c r="T247" s="1537" t="s">
        <v>768</v>
      </c>
      <c r="U247" s="1537" t="s">
        <v>768</v>
      </c>
      <c r="V247" s="1537" t="s">
        <v>768</v>
      </c>
      <c r="W247" s="1484"/>
    </row>
    <row r="248" spans="1:23" s="286" customFormat="1" ht="19" customHeight="1" x14ac:dyDescent="0.2">
      <c r="A248" s="1628"/>
      <c r="B248" s="1516"/>
      <c r="C248" s="1492"/>
      <c r="D248" s="1499"/>
      <c r="E248" s="1499"/>
      <c r="F248" s="1492"/>
      <c r="G248" s="1492"/>
      <c r="H248" s="639"/>
      <c r="I248" s="1494"/>
      <c r="J248" s="1496"/>
      <c r="K248" s="639"/>
      <c r="L248" s="639" t="s">
        <v>120</v>
      </c>
      <c r="M248" s="639">
        <v>3.3634200000000001E-7</v>
      </c>
      <c r="N248" s="639"/>
      <c r="O248" s="1537"/>
      <c r="P248" s="1537"/>
      <c r="Q248" s="467"/>
      <c r="R248" s="1537"/>
      <c r="S248" s="1537"/>
      <c r="T248" s="1537"/>
      <c r="U248" s="1537"/>
      <c r="V248" s="1537"/>
      <c r="W248" s="1484"/>
    </row>
    <row r="249" spans="1:23" s="286" customFormat="1" ht="19" customHeight="1" x14ac:dyDescent="0.2">
      <c r="A249" s="1628"/>
      <c r="B249" s="1516" t="s">
        <v>122</v>
      </c>
      <c r="C249" s="1492" t="s">
        <v>120</v>
      </c>
      <c r="D249" s="1499" t="s">
        <v>8689</v>
      </c>
      <c r="E249" s="1499" t="s">
        <v>1316</v>
      </c>
      <c r="F249" s="1500" t="s">
        <v>2</v>
      </c>
      <c r="G249" s="1500" t="s">
        <v>4</v>
      </c>
      <c r="H249" s="619"/>
      <c r="I249" s="1501">
        <v>0.39783137000000002</v>
      </c>
      <c r="J249" s="1496">
        <v>1.8105599999999999E-11</v>
      </c>
      <c r="K249" s="639"/>
      <c r="L249" s="639" t="s">
        <v>198</v>
      </c>
      <c r="M249" s="622">
        <v>2.2200000000000002E-11</v>
      </c>
      <c r="N249" s="639"/>
      <c r="O249" s="1537" t="s">
        <v>768</v>
      </c>
      <c r="P249" s="1537" t="s">
        <v>768</v>
      </c>
      <c r="Q249" s="467"/>
      <c r="R249" s="1537" t="s">
        <v>768</v>
      </c>
      <c r="S249" s="1537" t="s">
        <v>768</v>
      </c>
      <c r="T249" s="1537" t="s">
        <v>768</v>
      </c>
      <c r="U249" s="1537" t="s">
        <v>768</v>
      </c>
      <c r="V249" s="1537" t="s">
        <v>768</v>
      </c>
      <c r="W249" s="1484"/>
    </row>
    <row r="250" spans="1:23" s="283" customFormat="1" ht="19" customHeight="1" x14ac:dyDescent="0.2">
      <c r="A250" s="1618"/>
      <c r="B250" s="1526"/>
      <c r="C250" s="1527"/>
      <c r="D250" s="1576"/>
      <c r="E250" s="1576"/>
      <c r="F250" s="1528"/>
      <c r="G250" s="1528"/>
      <c r="H250" s="627"/>
      <c r="I250" s="1583"/>
      <c r="J250" s="1525"/>
      <c r="K250" s="639"/>
      <c r="L250" s="639" t="s">
        <v>8714</v>
      </c>
      <c r="M250" s="639">
        <v>2.5304000000000001E-11</v>
      </c>
      <c r="N250" s="639"/>
      <c r="O250" s="1559"/>
      <c r="P250" s="1559"/>
      <c r="Q250" s="649"/>
      <c r="R250" s="1559"/>
      <c r="S250" s="1559"/>
      <c r="T250" s="1559"/>
      <c r="U250" s="1559"/>
      <c r="V250" s="1559"/>
      <c r="W250" s="1485"/>
    </row>
    <row r="251" spans="1:23" s="283" customFormat="1" ht="19" customHeight="1" x14ac:dyDescent="0.2">
      <c r="A251" s="1615" t="s">
        <v>119</v>
      </c>
      <c r="B251" s="710" t="s">
        <v>119</v>
      </c>
      <c r="C251" s="667" t="s">
        <v>1828</v>
      </c>
      <c r="D251" s="667" t="s">
        <v>8690</v>
      </c>
      <c r="E251" s="667" t="s">
        <v>1829</v>
      </c>
      <c r="F251" s="667" t="s">
        <v>1</v>
      </c>
      <c r="G251" s="667" t="s">
        <v>2</v>
      </c>
      <c r="H251" s="657"/>
      <c r="I251" s="495" t="s">
        <v>768</v>
      </c>
      <c r="J251" s="675" t="s">
        <v>768</v>
      </c>
      <c r="K251" s="667"/>
      <c r="L251" s="667" t="s">
        <v>117</v>
      </c>
      <c r="M251" s="684" t="s">
        <v>768</v>
      </c>
      <c r="N251" s="667"/>
      <c r="O251" s="655">
        <v>0.46910000000000002</v>
      </c>
      <c r="P251" s="661">
        <v>2.395E-3</v>
      </c>
      <c r="Q251" s="467"/>
      <c r="R251" s="1499" t="s">
        <v>1828</v>
      </c>
      <c r="S251" s="192" t="s">
        <v>768</v>
      </c>
      <c r="T251" s="697"/>
      <c r="U251" s="697" t="s">
        <v>768</v>
      </c>
      <c r="V251" s="697" t="s">
        <v>768</v>
      </c>
      <c r="W251" s="1571" t="s">
        <v>8736</v>
      </c>
    </row>
    <row r="252" spans="1:23" s="283" customFormat="1" ht="19" customHeight="1" x14ac:dyDescent="0.2">
      <c r="A252" s="1618"/>
      <c r="B252" s="686" t="s">
        <v>119</v>
      </c>
      <c r="C252" s="665" t="s">
        <v>117</v>
      </c>
      <c r="D252" s="665" t="s">
        <v>118</v>
      </c>
      <c r="E252" s="665" t="s">
        <v>1316</v>
      </c>
      <c r="F252" s="627" t="s">
        <v>4</v>
      </c>
      <c r="G252" s="627" t="s">
        <v>2</v>
      </c>
      <c r="H252" s="627"/>
      <c r="I252" s="628">
        <v>0.43935392499999998</v>
      </c>
      <c r="J252" s="664">
        <v>2.4629250000000001E-14</v>
      </c>
      <c r="K252" s="665"/>
      <c r="L252" s="665" t="s">
        <v>1828</v>
      </c>
      <c r="M252" s="664" t="s">
        <v>768</v>
      </c>
      <c r="N252" s="658"/>
      <c r="O252" s="655">
        <v>0.46500000000000002</v>
      </c>
      <c r="P252" s="661">
        <v>5.7270000000000003E-3</v>
      </c>
      <c r="Q252" s="467"/>
      <c r="R252" s="1499"/>
      <c r="S252" s="631">
        <v>0.75560000000000005</v>
      </c>
      <c r="T252" s="630"/>
      <c r="U252" s="631">
        <v>0.79914499999999999</v>
      </c>
      <c r="V252" s="631">
        <v>0.90840699999999996</v>
      </c>
      <c r="W252" s="1567"/>
    </row>
    <row r="253" spans="1:23" s="283" customFormat="1" ht="19" customHeight="1" x14ac:dyDescent="0.2">
      <c r="A253" s="1630" t="s">
        <v>142</v>
      </c>
      <c r="B253" s="1520" t="s">
        <v>142</v>
      </c>
      <c r="C253" s="1491" t="s">
        <v>140</v>
      </c>
      <c r="D253" s="1541" t="s">
        <v>141</v>
      </c>
      <c r="E253" s="1541" t="s">
        <v>1316</v>
      </c>
      <c r="F253" s="1490" t="s">
        <v>3</v>
      </c>
      <c r="G253" s="1490" t="s">
        <v>1</v>
      </c>
      <c r="H253" s="636"/>
      <c r="I253" s="1656">
        <v>0.26175716599999999</v>
      </c>
      <c r="J253" s="1495">
        <v>1.8660809999999998E-12</v>
      </c>
      <c r="K253" s="638"/>
      <c r="L253" s="657" t="s">
        <v>8716</v>
      </c>
      <c r="M253" s="618">
        <v>1.2613699999999999E-3</v>
      </c>
      <c r="N253" s="657"/>
      <c r="O253" s="1542" t="s">
        <v>768</v>
      </c>
      <c r="P253" s="1614" t="s">
        <v>768</v>
      </c>
      <c r="Q253" s="500"/>
      <c r="R253" s="1542" t="s">
        <v>768</v>
      </c>
      <c r="S253" s="1542" t="s">
        <v>768</v>
      </c>
      <c r="T253" s="695"/>
      <c r="U253" s="1542" t="s">
        <v>768</v>
      </c>
      <c r="V253" s="1542" t="s">
        <v>768</v>
      </c>
      <c r="W253" s="1483" t="s">
        <v>8986</v>
      </c>
    </row>
    <row r="254" spans="1:23" s="283" customFormat="1" ht="19" customHeight="1" x14ac:dyDescent="0.2">
      <c r="A254" s="1631"/>
      <c r="B254" s="1516"/>
      <c r="C254" s="1492"/>
      <c r="D254" s="1499"/>
      <c r="E254" s="1499"/>
      <c r="F254" s="1454"/>
      <c r="G254" s="1454"/>
      <c r="H254" s="637"/>
      <c r="I254" s="1501"/>
      <c r="J254" s="1496"/>
      <c r="K254" s="639"/>
      <c r="L254" s="639" t="s">
        <v>251</v>
      </c>
      <c r="M254" s="622">
        <v>3.0371200000000002E-11</v>
      </c>
      <c r="N254" s="658"/>
      <c r="O254" s="1537"/>
      <c r="P254" s="1579"/>
      <c r="Q254" s="467"/>
      <c r="R254" s="1537"/>
      <c r="S254" s="1537"/>
      <c r="T254" s="630"/>
      <c r="U254" s="1537"/>
      <c r="V254" s="1537"/>
      <c r="W254" s="1484"/>
    </row>
    <row r="255" spans="1:23" s="283" customFormat="1" ht="19" customHeight="1" x14ac:dyDescent="0.2">
      <c r="A255" s="1631"/>
      <c r="B255" s="1516" t="s">
        <v>142</v>
      </c>
      <c r="C255" s="1499" t="s">
        <v>8716</v>
      </c>
      <c r="D255" s="1499" t="s">
        <v>8715</v>
      </c>
      <c r="E255" s="1499" t="s">
        <v>1829</v>
      </c>
      <c r="F255" s="1500" t="s">
        <v>4</v>
      </c>
      <c r="G255" s="1500" t="s">
        <v>2</v>
      </c>
      <c r="H255" s="619"/>
      <c r="I255" s="1657">
        <v>0.18497123652721001</v>
      </c>
      <c r="J255" s="1658">
        <v>9.374091000000001E-10</v>
      </c>
      <c r="K255" s="658"/>
      <c r="L255" s="639" t="s">
        <v>140</v>
      </c>
      <c r="M255" s="669">
        <v>0.23854</v>
      </c>
      <c r="N255" s="639"/>
      <c r="O255" s="1537" t="s">
        <v>768</v>
      </c>
      <c r="P255" s="1579" t="s">
        <v>768</v>
      </c>
      <c r="Q255" s="467"/>
      <c r="R255" s="1537" t="s">
        <v>768</v>
      </c>
      <c r="S255" s="1537" t="s">
        <v>768</v>
      </c>
      <c r="T255" s="630"/>
      <c r="U255" s="1537" t="s">
        <v>768</v>
      </c>
      <c r="V255" s="1537" t="s">
        <v>768</v>
      </c>
      <c r="W255" s="1484"/>
    </row>
    <row r="256" spans="1:23" s="283" customFormat="1" ht="19" customHeight="1" x14ac:dyDescent="0.2">
      <c r="A256" s="1631"/>
      <c r="B256" s="1516"/>
      <c r="C256" s="1499"/>
      <c r="D256" s="1499"/>
      <c r="E256" s="1499"/>
      <c r="F256" s="1500"/>
      <c r="G256" s="1500"/>
      <c r="H256" s="619"/>
      <c r="I256" s="1657"/>
      <c r="J256" s="1658"/>
      <c r="K256" s="658"/>
      <c r="L256" s="639" t="s">
        <v>251</v>
      </c>
      <c r="M256" s="619">
        <v>7.4945099999999996E-9</v>
      </c>
      <c r="N256" s="639"/>
      <c r="O256" s="1537"/>
      <c r="P256" s="1579"/>
      <c r="Q256" s="467"/>
      <c r="R256" s="1537"/>
      <c r="S256" s="1537"/>
      <c r="T256" s="619"/>
      <c r="U256" s="1537"/>
      <c r="V256" s="1537"/>
      <c r="W256" s="1484"/>
    </row>
    <row r="257" spans="1:23" s="283" customFormat="1" ht="19" customHeight="1" x14ac:dyDescent="0.2">
      <c r="A257" s="1631"/>
      <c r="B257" s="1516" t="s">
        <v>253</v>
      </c>
      <c r="C257" s="1492" t="s">
        <v>251</v>
      </c>
      <c r="D257" s="1499" t="s">
        <v>8691</v>
      </c>
      <c r="E257" s="1499" t="s">
        <v>1316</v>
      </c>
      <c r="F257" s="1500" t="s">
        <v>2</v>
      </c>
      <c r="G257" s="1500" t="s">
        <v>4</v>
      </c>
      <c r="H257" s="619"/>
      <c r="I257" s="1501">
        <v>0.64717178500000005</v>
      </c>
      <c r="J257" s="1496">
        <v>2.4578939000000001E-9</v>
      </c>
      <c r="K257" s="639"/>
      <c r="L257" s="658" t="s">
        <v>8716</v>
      </c>
      <c r="M257" s="653">
        <v>1.9420600000000001E-8</v>
      </c>
      <c r="N257" s="639"/>
      <c r="O257" s="1537" t="s">
        <v>768</v>
      </c>
      <c r="P257" s="1560" t="s">
        <v>768</v>
      </c>
      <c r="Q257" s="467"/>
      <c r="R257" s="1537" t="s">
        <v>768</v>
      </c>
      <c r="S257" s="1537" t="s">
        <v>768</v>
      </c>
      <c r="T257" s="630"/>
      <c r="U257" s="1537" t="s">
        <v>768</v>
      </c>
      <c r="V257" s="1537" t="s">
        <v>768</v>
      </c>
      <c r="W257" s="1484"/>
    </row>
    <row r="258" spans="1:23" s="283" customFormat="1" ht="19" customHeight="1" x14ac:dyDescent="0.2">
      <c r="A258" s="1632"/>
      <c r="B258" s="1526"/>
      <c r="C258" s="1527"/>
      <c r="D258" s="1576"/>
      <c r="E258" s="1576"/>
      <c r="F258" s="1528"/>
      <c r="G258" s="1528"/>
      <c r="H258" s="627"/>
      <c r="I258" s="1583"/>
      <c r="J258" s="1525"/>
      <c r="K258" s="649"/>
      <c r="L258" s="649" t="s">
        <v>140</v>
      </c>
      <c r="M258" s="629">
        <v>2.6384E-8</v>
      </c>
      <c r="N258" s="649"/>
      <c r="O258" s="1559"/>
      <c r="P258" s="1561"/>
      <c r="Q258" s="470"/>
      <c r="R258" s="1559"/>
      <c r="S258" s="1559"/>
      <c r="T258" s="632"/>
      <c r="U258" s="1559"/>
      <c r="V258" s="1559"/>
      <c r="W258" s="1485"/>
    </row>
    <row r="259" spans="1:23" ht="19" customHeight="1" x14ac:dyDescent="0.2">
      <c r="A259" s="1615" t="s">
        <v>160</v>
      </c>
      <c r="B259" s="485" t="s">
        <v>160</v>
      </c>
      <c r="C259" s="667" t="s">
        <v>158</v>
      </c>
      <c r="D259" s="667" t="s">
        <v>159</v>
      </c>
      <c r="E259" s="667" t="s">
        <v>1316</v>
      </c>
      <c r="F259" s="675" t="s">
        <v>3</v>
      </c>
      <c r="G259" s="675" t="s">
        <v>1</v>
      </c>
      <c r="H259" s="696"/>
      <c r="I259" s="673">
        <v>0.61932064799999997</v>
      </c>
      <c r="J259" s="684">
        <v>3.1196980000000001E-9</v>
      </c>
      <c r="K259" s="667"/>
      <c r="L259" s="667" t="s">
        <v>1831</v>
      </c>
      <c r="M259" s="653" t="s">
        <v>768</v>
      </c>
      <c r="N259" s="658"/>
      <c r="O259" s="655">
        <v>0.63700000000000001</v>
      </c>
      <c r="P259" s="630">
        <v>3.495E-7</v>
      </c>
      <c r="Q259" s="467"/>
      <c r="R259" s="1499" t="s">
        <v>1831</v>
      </c>
      <c r="S259" s="631">
        <v>0.59430000000000005</v>
      </c>
      <c r="T259" s="630"/>
      <c r="U259" s="631">
        <v>0.78797300000000003</v>
      </c>
      <c r="V259" s="631">
        <v>0.95289299999999999</v>
      </c>
      <c r="W259" s="1567" t="s">
        <v>8737</v>
      </c>
    </row>
    <row r="260" spans="1:23" ht="19" customHeight="1" x14ac:dyDescent="0.2">
      <c r="A260" s="1618"/>
      <c r="B260" s="686" t="s">
        <v>1835</v>
      </c>
      <c r="C260" s="665" t="s">
        <v>1831</v>
      </c>
      <c r="D260" s="665" t="s">
        <v>8692</v>
      </c>
      <c r="E260" s="665" t="s">
        <v>1819</v>
      </c>
      <c r="F260" s="665" t="s">
        <v>3</v>
      </c>
      <c r="G260" s="665" t="s">
        <v>1</v>
      </c>
      <c r="H260" s="665"/>
      <c r="I260" s="496" t="s">
        <v>768</v>
      </c>
      <c r="J260" s="627" t="s">
        <v>768</v>
      </c>
      <c r="K260" s="665"/>
      <c r="L260" s="665" t="s">
        <v>158</v>
      </c>
      <c r="M260" s="664" t="s">
        <v>768</v>
      </c>
      <c r="N260" s="665"/>
      <c r="O260" s="655">
        <v>0.6714</v>
      </c>
      <c r="P260" s="630">
        <v>8.1730000000000005E-8</v>
      </c>
      <c r="Q260" s="467"/>
      <c r="R260" s="1576"/>
      <c r="S260" s="586" t="s">
        <v>768</v>
      </c>
      <c r="T260" s="664"/>
      <c r="U260" s="359" t="s">
        <v>768</v>
      </c>
      <c r="V260" s="359" t="s">
        <v>768</v>
      </c>
      <c r="W260" s="1568"/>
    </row>
    <row r="261" spans="1:23" s="283" customFormat="1" ht="19" customHeight="1" x14ac:dyDescent="0.2">
      <c r="A261" s="1615" t="s">
        <v>346</v>
      </c>
      <c r="B261" s="678" t="s">
        <v>1812</v>
      </c>
      <c r="C261" s="666" t="s">
        <v>1313</v>
      </c>
      <c r="D261" s="667" t="s">
        <v>8693</v>
      </c>
      <c r="E261" s="667" t="s">
        <v>1832</v>
      </c>
      <c r="F261" s="666" t="s">
        <v>1</v>
      </c>
      <c r="G261" s="666" t="s">
        <v>3</v>
      </c>
      <c r="H261" s="638"/>
      <c r="I261" s="685">
        <v>0.26918191633215</v>
      </c>
      <c r="J261" s="674">
        <v>3.3347574999999998E-6</v>
      </c>
      <c r="K261" s="666"/>
      <c r="L261" s="666" t="s">
        <v>344</v>
      </c>
      <c r="M261" s="461">
        <v>1.2375000000000001E-2</v>
      </c>
      <c r="N261" s="666"/>
      <c r="O261" s="689" t="s">
        <v>768</v>
      </c>
      <c r="P261" s="684" t="s">
        <v>768</v>
      </c>
      <c r="Q261" s="684"/>
      <c r="R261" s="684" t="s">
        <v>768</v>
      </c>
      <c r="S261" s="476" t="s">
        <v>768</v>
      </c>
      <c r="T261" s="652"/>
      <c r="U261" s="684" t="s">
        <v>768</v>
      </c>
      <c r="V261" s="684" t="s">
        <v>768</v>
      </c>
      <c r="W261" s="1483" t="s">
        <v>8987</v>
      </c>
    </row>
    <row r="262" spans="1:23" s="283" customFormat="1" ht="19" customHeight="1" x14ac:dyDescent="0.2">
      <c r="A262" s="1618"/>
      <c r="B262" s="648" t="s">
        <v>346</v>
      </c>
      <c r="C262" s="649" t="s">
        <v>344</v>
      </c>
      <c r="D262" s="665" t="s">
        <v>345</v>
      </c>
      <c r="E262" s="665" t="s">
        <v>1316</v>
      </c>
      <c r="F262" s="627" t="s">
        <v>4</v>
      </c>
      <c r="G262" s="627" t="s">
        <v>2</v>
      </c>
      <c r="H262" s="627"/>
      <c r="I262" s="628">
        <v>0.33095270500000001</v>
      </c>
      <c r="J262" s="629">
        <v>1.070085E-10</v>
      </c>
      <c r="K262" s="649"/>
      <c r="L262" s="649" t="s">
        <v>1313</v>
      </c>
      <c r="M262" s="629">
        <v>9.4807500000000002E-7</v>
      </c>
      <c r="N262" s="649"/>
      <c r="O262" s="690" t="s">
        <v>768</v>
      </c>
      <c r="P262" s="664" t="s">
        <v>768</v>
      </c>
      <c r="Q262" s="664"/>
      <c r="R262" s="664" t="s">
        <v>768</v>
      </c>
      <c r="S262" s="264" t="s">
        <v>768</v>
      </c>
      <c r="T262" s="664"/>
      <c r="U262" s="664" t="s">
        <v>768</v>
      </c>
      <c r="V262" s="664" t="s">
        <v>768</v>
      </c>
      <c r="W262" s="1485"/>
    </row>
    <row r="263" spans="1:23" s="286" customFormat="1" ht="19" customHeight="1" x14ac:dyDescent="0.2">
      <c r="A263" s="1509" t="s">
        <v>279</v>
      </c>
      <c r="B263" s="1594" t="s">
        <v>1834</v>
      </c>
      <c r="C263" s="1586" t="s">
        <v>1833</v>
      </c>
      <c r="D263" s="1587" t="s">
        <v>8748</v>
      </c>
      <c r="E263" s="1587" t="s">
        <v>1829</v>
      </c>
      <c r="F263" s="1591" t="s">
        <v>1</v>
      </c>
      <c r="G263" s="1591" t="s">
        <v>3</v>
      </c>
      <c r="H263" s="696"/>
      <c r="I263" s="1612" t="s">
        <v>768</v>
      </c>
      <c r="J263" s="1613" t="s">
        <v>768</v>
      </c>
      <c r="K263" s="666"/>
      <c r="L263" s="677" t="s">
        <v>289</v>
      </c>
      <c r="M263" s="684" t="s">
        <v>768</v>
      </c>
      <c r="N263" s="666"/>
      <c r="O263" s="1542">
        <v>0.62230000000000008</v>
      </c>
      <c r="P263" s="1614">
        <v>2.406E-5</v>
      </c>
      <c r="Q263" s="467"/>
      <c r="R263" s="1491" t="s">
        <v>1833</v>
      </c>
      <c r="S263" s="1581" t="s">
        <v>768</v>
      </c>
      <c r="T263" s="652"/>
      <c r="U263" s="1534" t="s">
        <v>768</v>
      </c>
      <c r="V263" s="1534" t="s">
        <v>768</v>
      </c>
      <c r="W263" s="1483" t="s">
        <v>8988</v>
      </c>
    </row>
    <row r="264" spans="1:23" s="286" customFormat="1" ht="19" customHeight="1" x14ac:dyDescent="0.2">
      <c r="A264" s="1601"/>
      <c r="B264" s="1516"/>
      <c r="C264" s="1492"/>
      <c r="D264" s="1499"/>
      <c r="E264" s="1499"/>
      <c r="F264" s="1500"/>
      <c r="G264" s="1500"/>
      <c r="H264" s="619"/>
      <c r="I264" s="1596"/>
      <c r="J264" s="1535"/>
      <c r="K264" s="639"/>
      <c r="L264" s="625" t="s">
        <v>277</v>
      </c>
      <c r="M264" s="653" t="s">
        <v>768</v>
      </c>
      <c r="N264" s="639"/>
      <c r="O264" s="1537"/>
      <c r="P264" s="1579"/>
      <c r="Q264" s="467"/>
      <c r="R264" s="1492"/>
      <c r="S264" s="1582"/>
      <c r="T264" s="653"/>
      <c r="U264" s="1535"/>
      <c r="V264" s="1535"/>
      <c r="W264" s="1484"/>
    </row>
    <row r="265" spans="1:23" s="286" customFormat="1" ht="19" customHeight="1" x14ac:dyDescent="0.2">
      <c r="A265" s="1601"/>
      <c r="B265" s="1497" t="s">
        <v>279</v>
      </c>
      <c r="C265" s="1498" t="s">
        <v>289</v>
      </c>
      <c r="D265" s="1499" t="s">
        <v>290</v>
      </c>
      <c r="E265" s="1499" t="s">
        <v>1316</v>
      </c>
      <c r="F265" s="1500" t="s">
        <v>2</v>
      </c>
      <c r="G265" s="1500" t="s">
        <v>3</v>
      </c>
      <c r="H265" s="619"/>
      <c r="I265" s="1501">
        <v>0.47181173599999998</v>
      </c>
      <c r="J265" s="1496">
        <v>7.8242955999999994E-8</v>
      </c>
      <c r="K265" s="639"/>
      <c r="L265" s="639" t="s">
        <v>1833</v>
      </c>
      <c r="M265" s="653" t="s">
        <v>768</v>
      </c>
      <c r="N265" s="639"/>
      <c r="O265" s="1537">
        <v>0.43940000000000001</v>
      </c>
      <c r="P265" s="1562">
        <v>1.8579999999999999E-4</v>
      </c>
      <c r="Q265" s="467"/>
      <c r="R265" s="1492"/>
      <c r="S265" s="1562">
        <v>1.8420000000000001E-4</v>
      </c>
      <c r="T265" s="630"/>
      <c r="U265" s="1569">
        <v>3.2706099999999999E-6</v>
      </c>
      <c r="V265" s="1569">
        <v>2.6218499999999998E-3</v>
      </c>
      <c r="W265" s="1484"/>
    </row>
    <row r="266" spans="1:23" s="286" customFormat="1" ht="19" customHeight="1" x14ac:dyDescent="0.2">
      <c r="A266" s="1601"/>
      <c r="B266" s="1497"/>
      <c r="C266" s="1498"/>
      <c r="D266" s="1499"/>
      <c r="E266" s="1499"/>
      <c r="F266" s="1500"/>
      <c r="G266" s="1500"/>
      <c r="H266" s="619"/>
      <c r="I266" s="1501"/>
      <c r="J266" s="1496"/>
      <c r="K266" s="639"/>
      <c r="L266" s="625" t="s">
        <v>277</v>
      </c>
      <c r="M266" s="646">
        <v>0.78070899999999999</v>
      </c>
      <c r="N266" s="639"/>
      <c r="O266" s="1537"/>
      <c r="P266" s="1562"/>
      <c r="Q266" s="467"/>
      <c r="R266" s="1492"/>
      <c r="S266" s="1562"/>
      <c r="T266" s="630"/>
      <c r="U266" s="1569"/>
      <c r="V266" s="1569"/>
      <c r="W266" s="1484"/>
    </row>
    <row r="267" spans="1:23" s="286" customFormat="1" ht="19" customHeight="1" x14ac:dyDescent="0.2">
      <c r="A267" s="1601"/>
      <c r="B267" s="1497" t="s">
        <v>279</v>
      </c>
      <c r="C267" s="1498" t="s">
        <v>277</v>
      </c>
      <c r="D267" s="1499" t="s">
        <v>278</v>
      </c>
      <c r="E267" s="1499" t="s">
        <v>1316</v>
      </c>
      <c r="F267" s="1500" t="s">
        <v>3</v>
      </c>
      <c r="G267" s="1500" t="s">
        <v>1</v>
      </c>
      <c r="H267" s="619"/>
      <c r="I267" s="1501">
        <v>0.471172392</v>
      </c>
      <c r="J267" s="1496">
        <v>1.7832994E-7</v>
      </c>
      <c r="K267" s="639"/>
      <c r="L267" s="639" t="s">
        <v>1833</v>
      </c>
      <c r="M267" s="653" t="s">
        <v>768</v>
      </c>
      <c r="N267" s="639"/>
      <c r="O267" s="1537">
        <v>0.441</v>
      </c>
      <c r="P267" s="1562">
        <v>1.4540000000000001E-4</v>
      </c>
      <c r="Q267" s="467"/>
      <c r="R267" s="1492"/>
      <c r="S267" s="1562">
        <v>1.4520000000000001E-4</v>
      </c>
      <c r="T267" s="630"/>
      <c r="U267" s="1569">
        <v>1.6736100000000001E-5</v>
      </c>
      <c r="V267" s="1569">
        <v>5.9122200000000001E-3</v>
      </c>
      <c r="W267" s="1484"/>
    </row>
    <row r="268" spans="1:23" s="286" customFormat="1" ht="19" customHeight="1" x14ac:dyDescent="0.2">
      <c r="A268" s="1510"/>
      <c r="B268" s="1584"/>
      <c r="C268" s="1585"/>
      <c r="D268" s="1576"/>
      <c r="E268" s="1576"/>
      <c r="F268" s="1528"/>
      <c r="G268" s="1528"/>
      <c r="H268" s="627"/>
      <c r="I268" s="1583"/>
      <c r="J268" s="1525"/>
      <c r="K268" s="649"/>
      <c r="L268" s="626" t="s">
        <v>289</v>
      </c>
      <c r="M268" s="651">
        <v>0.97468399999999999</v>
      </c>
      <c r="N268" s="649"/>
      <c r="O268" s="1559"/>
      <c r="P268" s="1588"/>
      <c r="Q268" s="649"/>
      <c r="R268" s="1527"/>
      <c r="S268" s="1588"/>
      <c r="T268" s="629"/>
      <c r="U268" s="1570"/>
      <c r="V268" s="1570"/>
      <c r="W268" s="1485"/>
    </row>
    <row r="269" spans="1:23" s="286" customFormat="1" ht="19" customHeight="1" x14ac:dyDescent="0.2">
      <c r="A269" s="1615" t="s">
        <v>398</v>
      </c>
      <c r="B269" s="1594" t="s">
        <v>398</v>
      </c>
      <c r="C269" s="1586" t="s">
        <v>396</v>
      </c>
      <c r="D269" s="1587" t="s">
        <v>397</v>
      </c>
      <c r="E269" s="1587" t="s">
        <v>113</v>
      </c>
      <c r="F269" s="1591" t="s">
        <v>4</v>
      </c>
      <c r="G269" s="1591" t="s">
        <v>2</v>
      </c>
      <c r="H269" s="696"/>
      <c r="I269" s="1589">
        <v>0.69645194099999996</v>
      </c>
      <c r="J269" s="1590">
        <v>1.0797342E-7</v>
      </c>
      <c r="K269" s="666"/>
      <c r="L269" s="666" t="s">
        <v>402</v>
      </c>
      <c r="M269" s="461">
        <v>9.9469799999999997E-2</v>
      </c>
      <c r="N269" s="666"/>
      <c r="O269" s="1609" t="s">
        <v>768</v>
      </c>
      <c r="P269" s="1610" t="s">
        <v>768</v>
      </c>
      <c r="Q269" s="681"/>
      <c r="R269" s="1610" t="s">
        <v>768</v>
      </c>
      <c r="S269" s="1610" t="s">
        <v>768</v>
      </c>
      <c r="T269" s="681"/>
      <c r="U269" s="1610" t="s">
        <v>768</v>
      </c>
      <c r="V269" s="1610" t="s">
        <v>768</v>
      </c>
      <c r="W269" s="1606" t="s">
        <v>8731</v>
      </c>
    </row>
    <row r="270" spans="1:23" s="286" customFormat="1" ht="19" customHeight="1" x14ac:dyDescent="0.2">
      <c r="A270" s="1628"/>
      <c r="B270" s="1516"/>
      <c r="C270" s="1492"/>
      <c r="D270" s="1499"/>
      <c r="E270" s="1499"/>
      <c r="F270" s="1500"/>
      <c r="G270" s="1500"/>
      <c r="H270" s="619"/>
      <c r="I270" s="1501"/>
      <c r="J270" s="1496"/>
      <c r="K270" s="639"/>
      <c r="L270" s="639" t="s">
        <v>414</v>
      </c>
      <c r="M270" s="646">
        <v>4.8716500000000003E-2</v>
      </c>
      <c r="N270" s="639"/>
      <c r="O270" s="1596"/>
      <c r="P270" s="1611"/>
      <c r="Q270" s="682"/>
      <c r="R270" s="1611"/>
      <c r="S270" s="1611"/>
      <c r="T270" s="682"/>
      <c r="U270" s="1611"/>
      <c r="V270" s="1611"/>
      <c r="W270" s="1607"/>
    </row>
    <row r="271" spans="1:23" s="286" customFormat="1" ht="19" customHeight="1" x14ac:dyDescent="0.2">
      <c r="A271" s="1628"/>
      <c r="B271" s="1516" t="s">
        <v>404</v>
      </c>
      <c r="C271" s="1492" t="s">
        <v>402</v>
      </c>
      <c r="D271" s="1499" t="s">
        <v>403</v>
      </c>
      <c r="E271" s="1499" t="s">
        <v>1316</v>
      </c>
      <c r="F271" s="1500" t="s">
        <v>4</v>
      </c>
      <c r="G271" s="1500" t="s">
        <v>2</v>
      </c>
      <c r="H271" s="619"/>
      <c r="I271" s="1501">
        <v>0.69646162099999998</v>
      </c>
      <c r="J271" s="1496">
        <v>2.5361858999999998E-7</v>
      </c>
      <c r="K271" s="639"/>
      <c r="L271" s="639" t="s">
        <v>396</v>
      </c>
      <c r="M271" s="646">
        <v>0.31831300000000001</v>
      </c>
      <c r="N271" s="639"/>
      <c r="O271" s="1596" t="s">
        <v>768</v>
      </c>
      <c r="P271" s="1605" t="s">
        <v>768</v>
      </c>
      <c r="Q271" s="680"/>
      <c r="R271" s="1605" t="s">
        <v>768</v>
      </c>
      <c r="S271" s="1605" t="s">
        <v>768</v>
      </c>
      <c r="T271" s="680"/>
      <c r="U271" s="1605" t="s">
        <v>768</v>
      </c>
      <c r="V271" s="1605" t="s">
        <v>768</v>
      </c>
      <c r="W271" s="1607"/>
    </row>
    <row r="272" spans="1:23" s="286" customFormat="1" ht="19" customHeight="1" x14ac:dyDescent="0.2">
      <c r="A272" s="1628"/>
      <c r="B272" s="1516"/>
      <c r="C272" s="1492"/>
      <c r="D272" s="1499"/>
      <c r="E272" s="1499"/>
      <c r="F272" s="1500"/>
      <c r="G272" s="1500"/>
      <c r="H272" s="619"/>
      <c r="I272" s="1501"/>
      <c r="J272" s="1496"/>
      <c r="K272" s="639"/>
      <c r="L272" s="639" t="s">
        <v>414</v>
      </c>
      <c r="M272" s="646">
        <v>0.16630900000000001</v>
      </c>
      <c r="N272" s="639"/>
      <c r="O272" s="1596"/>
      <c r="P272" s="1605"/>
      <c r="Q272" s="680"/>
      <c r="R272" s="1605"/>
      <c r="S272" s="1605"/>
      <c r="T272" s="680"/>
      <c r="U272" s="1605"/>
      <c r="V272" s="1605"/>
      <c r="W272" s="1607"/>
    </row>
    <row r="273" spans="1:23" s="286" customFormat="1" ht="19" customHeight="1" x14ac:dyDescent="0.2">
      <c r="A273" s="1628"/>
      <c r="B273" s="1516" t="s">
        <v>404</v>
      </c>
      <c r="C273" s="1492" t="s">
        <v>414</v>
      </c>
      <c r="D273" s="1499" t="s">
        <v>415</v>
      </c>
      <c r="E273" s="1499" t="s">
        <v>1316</v>
      </c>
      <c r="F273" s="1500" t="s">
        <v>2</v>
      </c>
      <c r="G273" s="1500" t="s">
        <v>1</v>
      </c>
      <c r="H273" s="619"/>
      <c r="I273" s="1501">
        <v>0.69593249800000001</v>
      </c>
      <c r="J273" s="1496">
        <v>2.7887763999999998E-7</v>
      </c>
      <c r="K273" s="639"/>
      <c r="L273" s="639" t="s">
        <v>396</v>
      </c>
      <c r="M273" s="653" t="s">
        <v>749</v>
      </c>
      <c r="N273" s="639"/>
      <c r="O273" s="1596" t="s">
        <v>768</v>
      </c>
      <c r="P273" s="1605" t="s">
        <v>768</v>
      </c>
      <c r="Q273" s="680"/>
      <c r="R273" s="1605" t="s">
        <v>768</v>
      </c>
      <c r="S273" s="1605" t="s">
        <v>768</v>
      </c>
      <c r="T273" s="680"/>
      <c r="U273" s="1605" t="s">
        <v>768</v>
      </c>
      <c r="V273" s="1605" t="s">
        <v>768</v>
      </c>
      <c r="W273" s="1607"/>
    </row>
    <row r="274" spans="1:23" s="286" customFormat="1" ht="19" customHeight="1" x14ac:dyDescent="0.2">
      <c r="A274" s="1618"/>
      <c r="B274" s="1526"/>
      <c r="C274" s="1527"/>
      <c r="D274" s="1576"/>
      <c r="E274" s="1576"/>
      <c r="F274" s="1528"/>
      <c r="G274" s="1528"/>
      <c r="H274" s="627"/>
      <c r="I274" s="1583"/>
      <c r="J274" s="1525"/>
      <c r="K274" s="649"/>
      <c r="L274" s="649" t="s">
        <v>402</v>
      </c>
      <c r="M274" s="264">
        <v>0.58848500000000004</v>
      </c>
      <c r="N274" s="649"/>
      <c r="O274" s="1596"/>
      <c r="P274" s="1605"/>
      <c r="Q274" s="711"/>
      <c r="R274" s="1605"/>
      <c r="S274" s="1605"/>
      <c r="T274" s="711"/>
      <c r="U274" s="1605"/>
      <c r="V274" s="1605"/>
      <c r="W274" s="1608"/>
    </row>
    <row r="275" spans="1:23" s="286" customFormat="1" ht="19" customHeight="1" x14ac:dyDescent="0.2">
      <c r="A275" s="1615" t="s">
        <v>219</v>
      </c>
      <c r="B275" s="1594" t="s">
        <v>238</v>
      </c>
      <c r="C275" s="1586" t="s">
        <v>236</v>
      </c>
      <c r="D275" s="1587" t="s">
        <v>237</v>
      </c>
      <c r="E275" s="1587" t="s">
        <v>1316</v>
      </c>
      <c r="F275" s="1591" t="s">
        <v>1</v>
      </c>
      <c r="G275" s="1591" t="s">
        <v>3</v>
      </c>
      <c r="H275" s="696"/>
      <c r="I275" s="1589">
        <v>0.83324373399999996</v>
      </c>
      <c r="J275" s="1590">
        <v>1.6170330000000001E-10</v>
      </c>
      <c r="K275" s="666"/>
      <c r="L275" s="666" t="s">
        <v>1314</v>
      </c>
      <c r="M275" s="476">
        <v>0.69325300000000001</v>
      </c>
      <c r="N275" s="666"/>
      <c r="O275" s="1609" t="s">
        <v>768</v>
      </c>
      <c r="P275" s="1610" t="s">
        <v>768</v>
      </c>
      <c r="Q275" s="681"/>
      <c r="R275" s="1610" t="s">
        <v>768</v>
      </c>
      <c r="S275" s="1610" t="s">
        <v>768</v>
      </c>
      <c r="T275" s="681"/>
      <c r="U275" s="1610" t="s">
        <v>768</v>
      </c>
      <c r="V275" s="1610" t="s">
        <v>768</v>
      </c>
      <c r="W275" s="1483" t="s">
        <v>8989</v>
      </c>
    </row>
    <row r="276" spans="1:23" s="286" customFormat="1" ht="19" customHeight="1" x14ac:dyDescent="0.2">
      <c r="A276" s="1628"/>
      <c r="B276" s="1516"/>
      <c r="C276" s="1492"/>
      <c r="D276" s="1499"/>
      <c r="E276" s="1499"/>
      <c r="F276" s="1500"/>
      <c r="G276" s="1500"/>
      <c r="H276" s="619"/>
      <c r="I276" s="1501"/>
      <c r="J276" s="1496"/>
      <c r="K276" s="639"/>
      <c r="L276" s="639" t="s">
        <v>223</v>
      </c>
      <c r="M276" s="653">
        <v>2.9707599999999999E-10</v>
      </c>
      <c r="N276" s="639"/>
      <c r="O276" s="1596"/>
      <c r="P276" s="1611"/>
      <c r="Q276" s="682"/>
      <c r="R276" s="1611"/>
      <c r="S276" s="1611"/>
      <c r="T276" s="682"/>
      <c r="U276" s="1611"/>
      <c r="V276" s="1611"/>
      <c r="W276" s="1484"/>
    </row>
    <row r="277" spans="1:23" s="286" customFormat="1" ht="19" customHeight="1" x14ac:dyDescent="0.2">
      <c r="A277" s="1628"/>
      <c r="B277" s="1516"/>
      <c r="C277" s="1492"/>
      <c r="D277" s="1499"/>
      <c r="E277" s="1499"/>
      <c r="F277" s="1500"/>
      <c r="G277" s="1500"/>
      <c r="H277" s="619"/>
      <c r="I277" s="1501"/>
      <c r="J277" s="1496"/>
      <c r="K277" s="639"/>
      <c r="L277" s="639" t="s">
        <v>217</v>
      </c>
      <c r="M277" s="653">
        <v>3.2018799999999999E-10</v>
      </c>
      <c r="N277" s="639"/>
      <c r="O277" s="1596"/>
      <c r="P277" s="1611"/>
      <c r="Q277" s="639"/>
      <c r="R277" s="1611"/>
      <c r="S277" s="1611"/>
      <c r="T277" s="653"/>
      <c r="U277" s="1611"/>
      <c r="V277" s="1611"/>
      <c r="W277" s="1484"/>
    </row>
    <row r="278" spans="1:23" s="286" customFormat="1" ht="19" customHeight="1" x14ac:dyDescent="0.2">
      <c r="A278" s="1628"/>
      <c r="B278" s="1516" t="s">
        <v>1813</v>
      </c>
      <c r="C278" s="1492" t="s">
        <v>1314</v>
      </c>
      <c r="D278" s="1499" t="s">
        <v>8694</v>
      </c>
      <c r="E278" s="1499" t="s">
        <v>1819</v>
      </c>
      <c r="F278" s="1492" t="s">
        <v>3</v>
      </c>
      <c r="G278" s="1492" t="s">
        <v>1</v>
      </c>
      <c r="H278" s="639"/>
      <c r="I278" s="1537">
        <v>0.87360112259682998</v>
      </c>
      <c r="J278" s="1496">
        <v>8.9789909999999998E-29</v>
      </c>
      <c r="K278" s="639"/>
      <c r="L278" s="639" t="s">
        <v>236</v>
      </c>
      <c r="M278" s="653">
        <v>1.22664E-17</v>
      </c>
      <c r="N278" s="639"/>
      <c r="O278" s="1596" t="s">
        <v>768</v>
      </c>
      <c r="P278" s="1611" t="s">
        <v>768</v>
      </c>
      <c r="Q278" s="682"/>
      <c r="R278" s="1611" t="s">
        <v>768</v>
      </c>
      <c r="S278" s="1611" t="s">
        <v>768</v>
      </c>
      <c r="T278" s="682"/>
      <c r="U278" s="1611" t="s">
        <v>768</v>
      </c>
      <c r="V278" s="1611" t="s">
        <v>768</v>
      </c>
      <c r="W278" s="1484"/>
    </row>
    <row r="279" spans="1:23" s="286" customFormat="1" ht="19" customHeight="1" x14ac:dyDescent="0.2">
      <c r="A279" s="1628"/>
      <c r="B279" s="1516"/>
      <c r="C279" s="1492"/>
      <c r="D279" s="1499"/>
      <c r="E279" s="1499"/>
      <c r="F279" s="1492"/>
      <c r="G279" s="1492"/>
      <c r="H279" s="639"/>
      <c r="I279" s="1537"/>
      <c r="J279" s="1496"/>
      <c r="K279" s="639"/>
      <c r="L279" s="639" t="s">
        <v>223</v>
      </c>
      <c r="M279" s="653">
        <v>1.4599999999999999E-27</v>
      </c>
      <c r="N279" s="639"/>
      <c r="O279" s="1596"/>
      <c r="P279" s="1611"/>
      <c r="Q279" s="682"/>
      <c r="R279" s="1611"/>
      <c r="S279" s="1611"/>
      <c r="T279" s="682"/>
      <c r="U279" s="1611"/>
      <c r="V279" s="1611"/>
      <c r="W279" s="1484"/>
    </row>
    <row r="280" spans="1:23" s="286" customFormat="1" ht="19" customHeight="1" x14ac:dyDescent="0.2">
      <c r="A280" s="1628"/>
      <c r="B280" s="1516"/>
      <c r="C280" s="1492"/>
      <c r="D280" s="1499"/>
      <c r="E280" s="1499"/>
      <c r="F280" s="1492"/>
      <c r="G280" s="1492"/>
      <c r="H280" s="639"/>
      <c r="I280" s="1537"/>
      <c r="J280" s="1496"/>
      <c r="K280" s="639"/>
      <c r="L280" s="639" t="s">
        <v>217</v>
      </c>
      <c r="M280" s="653">
        <v>1.7564099999999998E-27</v>
      </c>
      <c r="N280" s="639"/>
      <c r="O280" s="1596"/>
      <c r="P280" s="1611"/>
      <c r="Q280" s="639"/>
      <c r="R280" s="1611"/>
      <c r="S280" s="1611"/>
      <c r="T280" s="653"/>
      <c r="U280" s="1611"/>
      <c r="V280" s="1611"/>
      <c r="W280" s="1484"/>
    </row>
    <row r="281" spans="1:23" s="286" customFormat="1" ht="19" customHeight="1" x14ac:dyDescent="0.2">
      <c r="A281" s="1628"/>
      <c r="B281" s="1516" t="s">
        <v>219</v>
      </c>
      <c r="C281" s="1492" t="s">
        <v>223</v>
      </c>
      <c r="D281" s="1499" t="s">
        <v>224</v>
      </c>
      <c r="E281" s="1499" t="s">
        <v>1316</v>
      </c>
      <c r="F281" s="1500" t="s">
        <v>3</v>
      </c>
      <c r="G281" s="1500" t="s">
        <v>1</v>
      </c>
      <c r="H281" s="619"/>
      <c r="I281" s="1501">
        <v>0.50683477099999996</v>
      </c>
      <c r="J281" s="1496">
        <v>7.3930151999999996E-8</v>
      </c>
      <c r="K281" s="639"/>
      <c r="L281" s="639" t="s">
        <v>236</v>
      </c>
      <c r="M281" s="653">
        <v>1.02697E-7</v>
      </c>
      <c r="N281" s="639"/>
      <c r="O281" s="1596" t="s">
        <v>768</v>
      </c>
      <c r="P281" s="1611" t="s">
        <v>768</v>
      </c>
      <c r="Q281" s="682"/>
      <c r="R281" s="1611" t="s">
        <v>768</v>
      </c>
      <c r="S281" s="1611" t="s">
        <v>768</v>
      </c>
      <c r="T281" s="682"/>
      <c r="U281" s="1611" t="s">
        <v>768</v>
      </c>
      <c r="V281" s="1611" t="s">
        <v>768</v>
      </c>
      <c r="W281" s="1484"/>
    </row>
    <row r="282" spans="1:23" s="286" customFormat="1" ht="19" customHeight="1" x14ac:dyDescent="0.2">
      <c r="A282" s="1628"/>
      <c r="B282" s="1516"/>
      <c r="C282" s="1492"/>
      <c r="D282" s="1499"/>
      <c r="E282" s="1499"/>
      <c r="F282" s="1500"/>
      <c r="G282" s="1500"/>
      <c r="H282" s="619"/>
      <c r="I282" s="1501"/>
      <c r="J282" s="1496"/>
      <c r="K282" s="639"/>
      <c r="L282" s="639" t="s">
        <v>1314</v>
      </c>
      <c r="M282" s="653">
        <v>6.5297799999999996E-7</v>
      </c>
      <c r="N282" s="639"/>
      <c r="O282" s="1596"/>
      <c r="P282" s="1611"/>
      <c r="Q282" s="682"/>
      <c r="R282" s="1611"/>
      <c r="S282" s="1611"/>
      <c r="T282" s="682"/>
      <c r="U282" s="1611"/>
      <c r="V282" s="1611"/>
      <c r="W282" s="1484"/>
    </row>
    <row r="283" spans="1:23" s="286" customFormat="1" ht="19" customHeight="1" x14ac:dyDescent="0.2">
      <c r="A283" s="1628"/>
      <c r="B283" s="1516"/>
      <c r="C283" s="1492"/>
      <c r="D283" s="1499"/>
      <c r="E283" s="1499"/>
      <c r="F283" s="1500"/>
      <c r="G283" s="1500"/>
      <c r="H283" s="619"/>
      <c r="I283" s="1501"/>
      <c r="J283" s="1496"/>
      <c r="K283" s="639"/>
      <c r="L283" s="639" t="s">
        <v>217</v>
      </c>
      <c r="M283" s="653" t="s">
        <v>749</v>
      </c>
      <c r="N283" s="639"/>
      <c r="O283" s="1596"/>
      <c r="P283" s="1611"/>
      <c r="Q283" s="639"/>
      <c r="R283" s="1611"/>
      <c r="S283" s="1611"/>
      <c r="T283" s="653"/>
      <c r="U283" s="1611"/>
      <c r="V283" s="1611"/>
      <c r="W283" s="1484"/>
    </row>
    <row r="284" spans="1:23" s="286" customFormat="1" ht="19" customHeight="1" x14ac:dyDescent="0.2">
      <c r="A284" s="1628"/>
      <c r="B284" s="1516" t="s">
        <v>219</v>
      </c>
      <c r="C284" s="1492" t="s">
        <v>217</v>
      </c>
      <c r="D284" s="1499" t="s">
        <v>218</v>
      </c>
      <c r="E284" s="1499" t="s">
        <v>1316</v>
      </c>
      <c r="F284" s="1500" t="s">
        <v>3</v>
      </c>
      <c r="G284" s="1500" t="s">
        <v>1</v>
      </c>
      <c r="H284" s="619"/>
      <c r="I284" s="1501">
        <v>0.50541102699999996</v>
      </c>
      <c r="J284" s="1496">
        <v>4.6099106000000002E-8</v>
      </c>
      <c r="K284" s="639"/>
      <c r="L284" s="639" t="s">
        <v>236</v>
      </c>
      <c r="M284" s="622">
        <v>6.8922899999999996E-8</v>
      </c>
      <c r="N284" s="639"/>
      <c r="O284" s="1596" t="s">
        <v>768</v>
      </c>
      <c r="P284" s="1611" t="s">
        <v>768</v>
      </c>
      <c r="Q284" s="682"/>
      <c r="R284" s="1611" t="s">
        <v>768</v>
      </c>
      <c r="S284" s="1611" t="s">
        <v>768</v>
      </c>
      <c r="T284" s="682"/>
      <c r="U284" s="1611" t="s">
        <v>768</v>
      </c>
      <c r="V284" s="1611" t="s">
        <v>768</v>
      </c>
      <c r="W284" s="1484"/>
    </row>
    <row r="285" spans="1:23" s="283" customFormat="1" ht="19" customHeight="1" x14ac:dyDescent="0.2">
      <c r="A285" s="1628"/>
      <c r="B285" s="1516"/>
      <c r="C285" s="1492"/>
      <c r="D285" s="1499"/>
      <c r="E285" s="1499"/>
      <c r="F285" s="1500"/>
      <c r="G285" s="1500"/>
      <c r="H285" s="619"/>
      <c r="I285" s="1501"/>
      <c r="J285" s="1496"/>
      <c r="K285" s="639"/>
      <c r="L285" s="639" t="s">
        <v>1314</v>
      </c>
      <c r="M285" s="622">
        <v>4.5111200000000002E-7</v>
      </c>
      <c r="N285" s="639"/>
      <c r="O285" s="1596"/>
      <c r="P285" s="1611"/>
      <c r="Q285" s="682"/>
      <c r="R285" s="1611"/>
      <c r="S285" s="1611"/>
      <c r="T285" s="682"/>
      <c r="U285" s="1611"/>
      <c r="V285" s="1611"/>
      <c r="W285" s="1484"/>
    </row>
    <row r="286" spans="1:23" s="283" customFormat="1" ht="19" customHeight="1" x14ac:dyDescent="0.2">
      <c r="A286" s="1628"/>
      <c r="B286" s="1516"/>
      <c r="C286" s="1492"/>
      <c r="D286" s="1499"/>
      <c r="E286" s="1499"/>
      <c r="F286" s="1500"/>
      <c r="G286" s="1500"/>
      <c r="H286" s="619"/>
      <c r="I286" s="1501"/>
      <c r="J286" s="1496"/>
      <c r="K286" s="639"/>
      <c r="L286" s="639" t="s">
        <v>223</v>
      </c>
      <c r="M286" s="646">
        <v>5.9410499999999998E-2</v>
      </c>
      <c r="N286" s="639"/>
      <c r="O286" s="1596"/>
      <c r="P286" s="1611"/>
      <c r="Q286" s="639"/>
      <c r="R286" s="1611"/>
      <c r="S286" s="1611"/>
      <c r="T286" s="653"/>
      <c r="U286" s="1611"/>
      <c r="V286" s="1611"/>
      <c r="W286" s="1484"/>
    </row>
    <row r="287" spans="1:23" s="498" customFormat="1" ht="19" customHeight="1" x14ac:dyDescent="0.2">
      <c r="A287" s="1615" t="s">
        <v>80</v>
      </c>
      <c r="B287" s="1594" t="s">
        <v>106</v>
      </c>
      <c r="C287" s="1586" t="s">
        <v>104</v>
      </c>
      <c r="D287" s="1587" t="s">
        <v>105</v>
      </c>
      <c r="E287" s="1587" t="s">
        <v>1316</v>
      </c>
      <c r="F287" s="1591" t="s">
        <v>2</v>
      </c>
      <c r="G287" s="1591" t="s">
        <v>4</v>
      </c>
      <c r="H287" s="696"/>
      <c r="I287" s="1589">
        <v>0.30386127800000001</v>
      </c>
      <c r="J287" s="1590">
        <v>3.4968439999999998E-18</v>
      </c>
      <c r="K287" s="666"/>
      <c r="L287" s="666" t="s">
        <v>1315</v>
      </c>
      <c r="M287" s="461">
        <v>0.53973099999999996</v>
      </c>
      <c r="N287" s="666"/>
      <c r="O287" s="1609" t="s">
        <v>768</v>
      </c>
      <c r="P287" s="1610" t="s">
        <v>768</v>
      </c>
      <c r="Q287" s="681"/>
      <c r="R287" s="1610" t="s">
        <v>768</v>
      </c>
      <c r="S287" s="1610" t="s">
        <v>768</v>
      </c>
      <c r="T287" s="681"/>
      <c r="U287" s="1610" t="s">
        <v>768</v>
      </c>
      <c r="V287" s="1610" t="s">
        <v>768</v>
      </c>
      <c r="W287" s="1483" t="s">
        <v>8990</v>
      </c>
    </row>
    <row r="288" spans="1:23" s="498" customFormat="1" ht="19" customHeight="1" x14ac:dyDescent="0.2">
      <c r="A288" s="1628"/>
      <c r="B288" s="1516"/>
      <c r="C288" s="1492"/>
      <c r="D288" s="1499"/>
      <c r="E288" s="1499"/>
      <c r="F288" s="1500"/>
      <c r="G288" s="1500"/>
      <c r="H288" s="619"/>
      <c r="I288" s="1501"/>
      <c r="J288" s="1496"/>
      <c r="K288" s="639"/>
      <c r="L288" s="639" t="s">
        <v>78</v>
      </c>
      <c r="M288" s="622">
        <v>1.53923E-6</v>
      </c>
      <c r="N288" s="639"/>
      <c r="O288" s="1596"/>
      <c r="P288" s="1611"/>
      <c r="Q288" s="682"/>
      <c r="R288" s="1611"/>
      <c r="S288" s="1611"/>
      <c r="T288" s="682"/>
      <c r="U288" s="1611"/>
      <c r="V288" s="1611"/>
      <c r="W288" s="1484"/>
    </row>
    <row r="289" spans="1:23" s="498" customFormat="1" ht="19" customHeight="1" x14ac:dyDescent="0.2">
      <c r="A289" s="1628"/>
      <c r="B289" s="1516" t="s">
        <v>1814</v>
      </c>
      <c r="C289" s="1492" t="s">
        <v>1315</v>
      </c>
      <c r="D289" s="1499" t="s">
        <v>8695</v>
      </c>
      <c r="E289" s="1499" t="s">
        <v>1836</v>
      </c>
      <c r="F289" s="1492" t="s">
        <v>1</v>
      </c>
      <c r="G289" s="1492" t="s">
        <v>3</v>
      </c>
      <c r="H289" s="639"/>
      <c r="I289" s="1537">
        <v>0.36308202651604998</v>
      </c>
      <c r="J289" s="1496">
        <v>6.7986369999999998E-40</v>
      </c>
      <c r="K289" s="639"/>
      <c r="L289" s="639" t="s">
        <v>104</v>
      </c>
      <c r="M289" s="622">
        <v>1.14E-22</v>
      </c>
      <c r="N289" s="639"/>
      <c r="O289" s="1596" t="s">
        <v>768</v>
      </c>
      <c r="P289" s="1605" t="s">
        <v>768</v>
      </c>
      <c r="Q289" s="680"/>
      <c r="R289" s="1605" t="s">
        <v>768</v>
      </c>
      <c r="S289" s="1605" t="s">
        <v>768</v>
      </c>
      <c r="T289" s="680"/>
      <c r="U289" s="1605" t="s">
        <v>768</v>
      </c>
      <c r="V289" s="1605" t="s">
        <v>768</v>
      </c>
      <c r="W289" s="1484"/>
    </row>
    <row r="290" spans="1:23" s="498" customFormat="1" ht="19" customHeight="1" x14ac:dyDescent="0.2">
      <c r="A290" s="1628"/>
      <c r="B290" s="1516"/>
      <c r="C290" s="1492"/>
      <c r="D290" s="1499"/>
      <c r="E290" s="1499"/>
      <c r="F290" s="1492"/>
      <c r="G290" s="1492"/>
      <c r="H290" s="639"/>
      <c r="I290" s="1537"/>
      <c r="J290" s="1496"/>
      <c r="K290" s="639"/>
      <c r="L290" s="639" t="s">
        <v>78</v>
      </c>
      <c r="M290" s="622">
        <v>1.64548E-17</v>
      </c>
      <c r="N290" s="639"/>
      <c r="O290" s="1596"/>
      <c r="P290" s="1605"/>
      <c r="Q290" s="680"/>
      <c r="R290" s="1605"/>
      <c r="S290" s="1605"/>
      <c r="T290" s="680"/>
      <c r="U290" s="1605"/>
      <c r="V290" s="1605"/>
      <c r="W290" s="1484"/>
    </row>
    <row r="291" spans="1:23" s="499" customFormat="1" ht="19" customHeight="1" x14ac:dyDescent="0.2">
      <c r="A291" s="1628"/>
      <c r="B291" s="1516" t="s">
        <v>80</v>
      </c>
      <c r="C291" s="1492" t="s">
        <v>78</v>
      </c>
      <c r="D291" s="1499" t="s">
        <v>79</v>
      </c>
      <c r="E291" s="1499" t="s">
        <v>1316</v>
      </c>
      <c r="F291" s="1500" t="s">
        <v>3</v>
      </c>
      <c r="G291" s="1500" t="s">
        <v>2</v>
      </c>
      <c r="H291" s="619"/>
      <c r="I291" s="1501">
        <v>0.31584391699999997</v>
      </c>
      <c r="J291" s="1496">
        <v>1.6739349999999999E-23</v>
      </c>
      <c r="K291" s="639"/>
      <c r="L291" s="639" t="s">
        <v>104</v>
      </c>
      <c r="M291" s="622">
        <v>5.6999999999999997E-11</v>
      </c>
      <c r="N291" s="639"/>
      <c r="O291" s="1596" t="s">
        <v>768</v>
      </c>
      <c r="P291" s="1605" t="s">
        <v>768</v>
      </c>
      <c r="Q291" s="680"/>
      <c r="R291" s="1605" t="s">
        <v>768</v>
      </c>
      <c r="S291" s="1605" t="s">
        <v>768</v>
      </c>
      <c r="T291" s="680"/>
      <c r="U291" s="1605" t="s">
        <v>768</v>
      </c>
      <c r="V291" s="1605" t="s">
        <v>768</v>
      </c>
      <c r="W291" s="1484"/>
    </row>
    <row r="292" spans="1:23" s="499" customFormat="1" ht="19" customHeight="1" x14ac:dyDescent="0.2">
      <c r="A292" s="1618"/>
      <c r="B292" s="1526"/>
      <c r="C292" s="1527"/>
      <c r="D292" s="1576"/>
      <c r="E292" s="1576"/>
      <c r="F292" s="1528"/>
      <c r="G292" s="1528"/>
      <c r="H292" s="627"/>
      <c r="I292" s="1583"/>
      <c r="J292" s="1525"/>
      <c r="K292" s="649"/>
      <c r="L292" s="649" t="s">
        <v>1315</v>
      </c>
      <c r="M292" s="651">
        <v>0.45065899999999998</v>
      </c>
      <c r="N292" s="649"/>
      <c r="O292" s="1596"/>
      <c r="P292" s="1605"/>
      <c r="Q292" s="680"/>
      <c r="R292" s="1605"/>
      <c r="S292" s="1605"/>
      <c r="T292" s="680"/>
      <c r="U292" s="1605"/>
      <c r="V292" s="1605"/>
      <c r="W292" s="1485"/>
    </row>
    <row r="293" spans="1:23" s="286" customFormat="1" ht="19" customHeight="1" x14ac:dyDescent="0.2">
      <c r="A293" s="1659" t="s">
        <v>295</v>
      </c>
      <c r="B293" s="1539" t="s">
        <v>295</v>
      </c>
      <c r="C293" s="1540" t="s">
        <v>293</v>
      </c>
      <c r="D293" s="1541" t="s">
        <v>294</v>
      </c>
      <c r="E293" s="1541" t="s">
        <v>1316</v>
      </c>
      <c r="F293" s="1521" t="s">
        <v>3</v>
      </c>
      <c r="G293" s="1521" t="s">
        <v>1</v>
      </c>
      <c r="H293" s="696"/>
      <c r="I293" s="1656">
        <v>0.942673757</v>
      </c>
      <c r="J293" s="1495">
        <v>2.2529402999999999E-8</v>
      </c>
      <c r="K293" s="666"/>
      <c r="L293" s="677" t="s">
        <v>308</v>
      </c>
      <c r="M293" s="484">
        <v>3.73691E-3</v>
      </c>
      <c r="N293" s="666"/>
      <c r="O293" s="1609" t="s">
        <v>768</v>
      </c>
      <c r="P293" s="1610" t="s">
        <v>768</v>
      </c>
      <c r="Q293" s="681"/>
      <c r="R293" s="1610" t="s">
        <v>768</v>
      </c>
      <c r="S293" s="1610" t="s">
        <v>768</v>
      </c>
      <c r="T293" s="681"/>
      <c r="U293" s="1610" t="s">
        <v>768</v>
      </c>
      <c r="V293" s="1610" t="s">
        <v>768</v>
      </c>
      <c r="W293" s="1483" t="s">
        <v>8991</v>
      </c>
    </row>
    <row r="294" spans="1:23" s="286" customFormat="1" ht="19" customHeight="1" x14ac:dyDescent="0.2">
      <c r="A294" s="1660"/>
      <c r="B294" s="1497"/>
      <c r="C294" s="1498"/>
      <c r="D294" s="1499"/>
      <c r="E294" s="1499"/>
      <c r="F294" s="1500"/>
      <c r="G294" s="1500"/>
      <c r="H294" s="619"/>
      <c r="I294" s="1501"/>
      <c r="J294" s="1496"/>
      <c r="K294" s="639"/>
      <c r="L294" s="639" t="s">
        <v>1269</v>
      </c>
      <c r="M294" s="646">
        <v>2.2520700000000001E-2</v>
      </c>
      <c r="N294" s="639"/>
      <c r="O294" s="1596"/>
      <c r="P294" s="1611"/>
      <c r="Q294" s="682"/>
      <c r="R294" s="1611"/>
      <c r="S294" s="1611"/>
      <c r="T294" s="682"/>
      <c r="U294" s="1611"/>
      <c r="V294" s="1611"/>
      <c r="W294" s="1484"/>
    </row>
    <row r="295" spans="1:23" s="286" customFormat="1" ht="19" customHeight="1" x14ac:dyDescent="0.2">
      <c r="A295" s="1660"/>
      <c r="B295" s="1516" t="s">
        <v>295</v>
      </c>
      <c r="C295" s="1498" t="s">
        <v>308</v>
      </c>
      <c r="D295" s="1499" t="s">
        <v>309</v>
      </c>
      <c r="E295" s="1499" t="s">
        <v>1316</v>
      </c>
      <c r="F295" s="1500" t="s">
        <v>3</v>
      </c>
      <c r="G295" s="1500" t="s">
        <v>1</v>
      </c>
      <c r="H295" s="619"/>
      <c r="I295" s="1501">
        <v>0.90814949300000003</v>
      </c>
      <c r="J295" s="1496">
        <v>5.4734265999999999E-7</v>
      </c>
      <c r="K295" s="639"/>
      <c r="L295" s="625" t="s">
        <v>293</v>
      </c>
      <c r="M295" s="646">
        <v>0.33094899999999999</v>
      </c>
      <c r="N295" s="639"/>
      <c r="O295" s="1596" t="s">
        <v>768</v>
      </c>
      <c r="P295" s="1611" t="s">
        <v>768</v>
      </c>
      <c r="Q295" s="682"/>
      <c r="R295" s="1611" t="s">
        <v>768</v>
      </c>
      <c r="S295" s="1611" t="s">
        <v>768</v>
      </c>
      <c r="T295" s="682"/>
      <c r="U295" s="1611" t="s">
        <v>768</v>
      </c>
      <c r="V295" s="1611" t="s">
        <v>768</v>
      </c>
      <c r="W295" s="1484"/>
    </row>
    <row r="296" spans="1:23" s="286" customFormat="1" ht="19" customHeight="1" x14ac:dyDescent="0.2">
      <c r="A296" s="1660"/>
      <c r="B296" s="1516"/>
      <c r="C296" s="1498"/>
      <c r="D296" s="1499"/>
      <c r="E296" s="1499"/>
      <c r="F296" s="1500"/>
      <c r="G296" s="1500"/>
      <c r="H296" s="619"/>
      <c r="I296" s="1501"/>
      <c r="J296" s="1496"/>
      <c r="K296" s="639"/>
      <c r="L296" s="639" t="s">
        <v>1269</v>
      </c>
      <c r="M296" s="646">
        <v>5.4079500000000003E-2</v>
      </c>
      <c r="N296" s="639"/>
      <c r="O296" s="1596"/>
      <c r="P296" s="1611"/>
      <c r="Q296" s="682"/>
      <c r="R296" s="1611"/>
      <c r="S296" s="1611"/>
      <c r="T296" s="682"/>
      <c r="U296" s="1611"/>
      <c r="V296" s="1611"/>
      <c r="W296" s="1484"/>
    </row>
    <row r="297" spans="1:23" s="286" customFormat="1" ht="19" customHeight="1" x14ac:dyDescent="0.2">
      <c r="A297" s="1660"/>
      <c r="B297" s="1516" t="s">
        <v>1815</v>
      </c>
      <c r="C297" s="1662" t="s">
        <v>1269</v>
      </c>
      <c r="D297" s="1499" t="s">
        <v>8696</v>
      </c>
      <c r="E297" s="1499" t="s">
        <v>1818</v>
      </c>
      <c r="F297" s="1492" t="s">
        <v>3</v>
      </c>
      <c r="G297" s="1492" t="s">
        <v>1</v>
      </c>
      <c r="H297" s="639"/>
      <c r="I297" s="1537">
        <v>0.38734673567609001</v>
      </c>
      <c r="J297" s="1496">
        <v>8.5951399999999998E-269</v>
      </c>
      <c r="K297" s="639"/>
      <c r="L297" s="625" t="s">
        <v>293</v>
      </c>
      <c r="M297" s="622">
        <v>2.8281499999999999E-241</v>
      </c>
      <c r="N297" s="639"/>
      <c r="O297" s="1596" t="s">
        <v>768</v>
      </c>
      <c r="P297" s="1611" t="s">
        <v>768</v>
      </c>
      <c r="Q297" s="682"/>
      <c r="R297" s="1611" t="s">
        <v>768</v>
      </c>
      <c r="S297" s="1611" t="s">
        <v>768</v>
      </c>
      <c r="T297" s="682"/>
      <c r="U297" s="1611" t="s">
        <v>768</v>
      </c>
      <c r="V297" s="1611" t="s">
        <v>768</v>
      </c>
      <c r="W297" s="1484"/>
    </row>
    <row r="298" spans="1:23" s="286" customFormat="1" ht="19" customHeight="1" x14ac:dyDescent="0.2">
      <c r="A298" s="1661"/>
      <c r="B298" s="1526"/>
      <c r="C298" s="1663"/>
      <c r="D298" s="1576"/>
      <c r="E298" s="1576"/>
      <c r="F298" s="1527"/>
      <c r="G298" s="1527"/>
      <c r="H298" s="639"/>
      <c r="I298" s="1559"/>
      <c r="J298" s="1525"/>
      <c r="K298" s="649"/>
      <c r="L298" s="626" t="s">
        <v>308</v>
      </c>
      <c r="M298" s="629">
        <v>1.94E-242</v>
      </c>
      <c r="N298" s="649"/>
      <c r="O298" s="1664"/>
      <c r="P298" s="1665"/>
      <c r="Q298" s="698"/>
      <c r="R298" s="1665"/>
      <c r="S298" s="1665"/>
      <c r="T298" s="698"/>
      <c r="U298" s="1665"/>
      <c r="V298" s="1665"/>
      <c r="W298" s="1485"/>
    </row>
    <row r="299" spans="1:23" s="286" customFormat="1" ht="19" customHeight="1" x14ac:dyDescent="0.2">
      <c r="A299" s="1509" t="s">
        <v>442</v>
      </c>
      <c r="B299" s="1592" t="s">
        <v>442</v>
      </c>
      <c r="C299" s="1586" t="s">
        <v>1837</v>
      </c>
      <c r="D299" s="1587" t="s">
        <v>8697</v>
      </c>
      <c r="E299" s="1587" t="s">
        <v>1818</v>
      </c>
      <c r="F299" s="1586" t="s">
        <v>3</v>
      </c>
      <c r="G299" s="1586" t="s">
        <v>2</v>
      </c>
      <c r="H299" s="638"/>
      <c r="I299" s="1596" t="s">
        <v>768</v>
      </c>
      <c r="J299" s="1535" t="s">
        <v>768</v>
      </c>
      <c r="K299" s="639"/>
      <c r="L299" s="679" t="s">
        <v>449</v>
      </c>
      <c r="M299" s="653" t="s">
        <v>768</v>
      </c>
      <c r="N299" s="639"/>
      <c r="O299" s="1537">
        <v>0.19989999999999999</v>
      </c>
      <c r="P299" s="1569">
        <v>0.12</v>
      </c>
      <c r="Q299" s="467"/>
      <c r="R299" s="1535" t="s">
        <v>1837</v>
      </c>
      <c r="S299" s="1535" t="s">
        <v>768</v>
      </c>
      <c r="T299" s="653"/>
      <c r="U299" s="1535" t="s">
        <v>768</v>
      </c>
      <c r="V299" s="1535" t="s">
        <v>768</v>
      </c>
      <c r="W299" s="1602" t="s">
        <v>8992</v>
      </c>
    </row>
    <row r="300" spans="1:23" s="286" customFormat="1" ht="19" customHeight="1" x14ac:dyDescent="0.2">
      <c r="A300" s="1601"/>
      <c r="B300" s="1600"/>
      <c r="C300" s="1492"/>
      <c r="D300" s="1499"/>
      <c r="E300" s="1499"/>
      <c r="F300" s="1492"/>
      <c r="G300" s="1492"/>
      <c r="H300" s="639"/>
      <c r="I300" s="1596"/>
      <c r="J300" s="1535"/>
      <c r="K300" s="639"/>
      <c r="L300" s="679" t="s">
        <v>440</v>
      </c>
      <c r="M300" s="653" t="s">
        <v>768</v>
      </c>
      <c r="N300" s="639"/>
      <c r="O300" s="1537"/>
      <c r="P300" s="1569"/>
      <c r="Q300" s="467"/>
      <c r="R300" s="1535"/>
      <c r="S300" s="1535"/>
      <c r="T300" s="653"/>
      <c r="U300" s="1535"/>
      <c r="V300" s="1535"/>
      <c r="W300" s="1602"/>
    </row>
    <row r="301" spans="1:23" s="286" customFormat="1" ht="19" customHeight="1" x14ac:dyDescent="0.2">
      <c r="A301" s="1601"/>
      <c r="B301" s="1600" t="s">
        <v>442</v>
      </c>
      <c r="C301" s="1603" t="s">
        <v>449</v>
      </c>
      <c r="D301" s="1604" t="s">
        <v>450</v>
      </c>
      <c r="E301" s="1604" t="s">
        <v>1316</v>
      </c>
      <c r="F301" s="1500" t="s">
        <v>1</v>
      </c>
      <c r="G301" s="1500" t="s">
        <v>3</v>
      </c>
      <c r="H301" s="619"/>
      <c r="I301" s="1501">
        <v>0.33514219200000001</v>
      </c>
      <c r="J301" s="1496">
        <v>2.4348000000000001E-5</v>
      </c>
      <c r="K301" s="670"/>
      <c r="L301" s="639" t="s">
        <v>1837</v>
      </c>
      <c r="M301" s="653" t="s">
        <v>768</v>
      </c>
      <c r="N301" s="639"/>
      <c r="O301" s="1537">
        <v>0.31659999999999999</v>
      </c>
      <c r="P301" s="1569">
        <v>4.496E-2</v>
      </c>
      <c r="Q301" s="467"/>
      <c r="R301" s="1535"/>
      <c r="S301" s="1569">
        <v>7.7359999999999998E-2</v>
      </c>
      <c r="T301" s="630"/>
      <c r="U301" s="1569">
        <v>0.38959300000000002</v>
      </c>
      <c r="V301" s="1569">
        <v>0.84615700000000005</v>
      </c>
      <c r="W301" s="1602"/>
    </row>
    <row r="302" spans="1:23" s="286" customFormat="1" ht="19" customHeight="1" x14ac:dyDescent="0.2">
      <c r="A302" s="1601"/>
      <c r="B302" s="1600"/>
      <c r="C302" s="1603"/>
      <c r="D302" s="1604"/>
      <c r="E302" s="1604"/>
      <c r="F302" s="1500"/>
      <c r="G302" s="1500"/>
      <c r="H302" s="619"/>
      <c r="I302" s="1501"/>
      <c r="J302" s="1496"/>
      <c r="K302" s="670"/>
      <c r="L302" s="679" t="s">
        <v>440</v>
      </c>
      <c r="M302" s="302">
        <v>1.5320200000000001E-2</v>
      </c>
      <c r="N302" s="639"/>
      <c r="O302" s="1537"/>
      <c r="P302" s="1569"/>
      <c r="Q302" s="467"/>
      <c r="R302" s="1535"/>
      <c r="S302" s="1569"/>
      <c r="T302" s="630"/>
      <c r="U302" s="1569"/>
      <c r="V302" s="1569"/>
      <c r="W302" s="1602"/>
    </row>
    <row r="303" spans="1:23" s="286" customFormat="1" ht="19" customHeight="1" x14ac:dyDescent="0.2">
      <c r="A303" s="1601"/>
      <c r="B303" s="1600" t="s">
        <v>442</v>
      </c>
      <c r="C303" s="1603" t="s">
        <v>440</v>
      </c>
      <c r="D303" s="1604" t="s">
        <v>441</v>
      </c>
      <c r="E303" s="1604" t="s">
        <v>1316</v>
      </c>
      <c r="F303" s="1500" t="s">
        <v>1</v>
      </c>
      <c r="G303" s="1500" t="s">
        <v>2</v>
      </c>
      <c r="H303" s="619"/>
      <c r="I303" s="1501">
        <v>0.65481468099999995</v>
      </c>
      <c r="J303" s="1496">
        <v>3.2646102000000002E-7</v>
      </c>
      <c r="K303" s="670"/>
      <c r="L303" s="639" t="s">
        <v>1837</v>
      </c>
      <c r="M303" s="653" t="s">
        <v>768</v>
      </c>
      <c r="N303" s="639"/>
      <c r="O303" s="1537">
        <v>0.63050000000000006</v>
      </c>
      <c r="P303" s="1569">
        <v>4.7410000000000001E-2</v>
      </c>
      <c r="Q303" s="467"/>
      <c r="R303" s="1535"/>
      <c r="S303" s="1569">
        <v>9.2429999999999998E-2</v>
      </c>
      <c r="T303" s="630"/>
      <c r="U303" s="1569">
        <v>0.14141000000000001</v>
      </c>
      <c r="V303" s="1569">
        <v>0.97963100000000003</v>
      </c>
      <c r="W303" s="1602"/>
    </row>
    <row r="304" spans="1:23" s="286" customFormat="1" ht="19" customHeight="1" x14ac:dyDescent="0.2">
      <c r="A304" s="1601"/>
      <c r="B304" s="1600"/>
      <c r="C304" s="1603"/>
      <c r="D304" s="1604"/>
      <c r="E304" s="1604"/>
      <c r="F304" s="1500"/>
      <c r="G304" s="1500"/>
      <c r="H304" s="619"/>
      <c r="I304" s="1501"/>
      <c r="J304" s="1496"/>
      <c r="K304" s="670"/>
      <c r="L304" s="625" t="s">
        <v>449</v>
      </c>
      <c r="M304" s="546">
        <v>2.7618E-4</v>
      </c>
      <c r="N304" s="639"/>
      <c r="O304" s="1559"/>
      <c r="P304" s="1570"/>
      <c r="Q304" s="670"/>
      <c r="R304" s="1566"/>
      <c r="S304" s="1570"/>
      <c r="T304" s="622"/>
      <c r="U304" s="1570"/>
      <c r="V304" s="1570"/>
      <c r="W304" s="1578"/>
    </row>
    <row r="305" spans="1:23" s="286" customFormat="1" ht="19" customHeight="1" x14ac:dyDescent="0.2">
      <c r="A305" s="1517" t="s">
        <v>349</v>
      </c>
      <c r="B305" s="1594" t="s">
        <v>410</v>
      </c>
      <c r="C305" s="1586" t="s">
        <v>408</v>
      </c>
      <c r="D305" s="1587" t="s">
        <v>409</v>
      </c>
      <c r="E305" s="1587" t="s">
        <v>1840</v>
      </c>
      <c r="F305" s="1591" t="s">
        <v>4</v>
      </c>
      <c r="G305" s="1591" t="s">
        <v>2</v>
      </c>
      <c r="H305" s="696"/>
      <c r="I305" s="1589">
        <v>0.15341750500000001</v>
      </c>
      <c r="J305" s="1590">
        <v>3.6655442000000002E-8</v>
      </c>
      <c r="K305" s="666"/>
      <c r="L305" s="666" t="s">
        <v>467</v>
      </c>
      <c r="M305" s="492">
        <v>6.7321000000000004E-4</v>
      </c>
      <c r="N305" s="666"/>
      <c r="O305" s="1542">
        <v>0.1328</v>
      </c>
      <c r="P305" s="1645">
        <v>0.16750000000000001</v>
      </c>
      <c r="Q305" s="464"/>
      <c r="R305" s="1491" t="s">
        <v>1838</v>
      </c>
      <c r="S305" s="1645">
        <v>0.15340000000000001</v>
      </c>
      <c r="T305" s="695"/>
      <c r="U305" s="1645">
        <v>9.3274899999999997E-4</v>
      </c>
      <c r="V305" s="1645">
        <v>0.118378</v>
      </c>
      <c r="W305" s="1483" t="s">
        <v>8993</v>
      </c>
    </row>
    <row r="306" spans="1:23" s="286" customFormat="1" ht="19" customHeight="1" x14ac:dyDescent="0.2">
      <c r="A306" s="1518"/>
      <c r="B306" s="1516"/>
      <c r="C306" s="1492"/>
      <c r="D306" s="1499"/>
      <c r="E306" s="1499"/>
      <c r="F306" s="1500"/>
      <c r="G306" s="1500"/>
      <c r="H306" s="619"/>
      <c r="I306" s="1501"/>
      <c r="J306" s="1496"/>
      <c r="K306" s="639"/>
      <c r="L306" s="658" t="s">
        <v>1838</v>
      </c>
      <c r="M306" s="622" t="s">
        <v>768</v>
      </c>
      <c r="N306" s="639"/>
      <c r="O306" s="1537"/>
      <c r="P306" s="1569"/>
      <c r="Q306" s="467"/>
      <c r="R306" s="1492"/>
      <c r="S306" s="1569"/>
      <c r="T306" s="630"/>
      <c r="U306" s="1569"/>
      <c r="V306" s="1569"/>
      <c r="W306" s="1484"/>
    </row>
    <row r="307" spans="1:23" s="286" customFormat="1" ht="19" customHeight="1" x14ac:dyDescent="0.2">
      <c r="A307" s="1518"/>
      <c r="B307" s="1516"/>
      <c r="C307" s="1492"/>
      <c r="D307" s="1499"/>
      <c r="E307" s="1499"/>
      <c r="F307" s="1500"/>
      <c r="G307" s="1500"/>
      <c r="H307" s="619"/>
      <c r="I307" s="1501"/>
      <c r="J307" s="1496"/>
      <c r="K307" s="639"/>
      <c r="L307" s="625" t="s">
        <v>347</v>
      </c>
      <c r="M307" s="622">
        <v>4.2296800000000001E-8</v>
      </c>
      <c r="N307" s="639"/>
      <c r="O307" s="1537"/>
      <c r="P307" s="1569"/>
      <c r="Q307" s="467"/>
      <c r="R307" s="1492"/>
      <c r="S307" s="1569"/>
      <c r="T307" s="630"/>
      <c r="U307" s="1569"/>
      <c r="V307" s="1569"/>
      <c r="W307" s="1484"/>
    </row>
    <row r="308" spans="1:23" s="286" customFormat="1" ht="19" customHeight="1" x14ac:dyDescent="0.2">
      <c r="A308" s="1518"/>
      <c r="B308" s="1516"/>
      <c r="C308" s="1492"/>
      <c r="D308" s="1499"/>
      <c r="E308" s="1499"/>
      <c r="F308" s="1500"/>
      <c r="G308" s="1500"/>
      <c r="H308" s="619"/>
      <c r="I308" s="1501"/>
      <c r="J308" s="1496"/>
      <c r="K308" s="639"/>
      <c r="L308" s="625" t="s">
        <v>367</v>
      </c>
      <c r="M308" s="622">
        <v>4.7079500000000001E-8</v>
      </c>
      <c r="N308" s="639"/>
      <c r="O308" s="1537"/>
      <c r="P308" s="1569"/>
      <c r="Q308" s="467"/>
      <c r="R308" s="1492"/>
      <c r="S308" s="1569"/>
      <c r="T308" s="630"/>
      <c r="U308" s="1569"/>
      <c r="V308" s="1569"/>
      <c r="W308" s="1484"/>
    </row>
    <row r="309" spans="1:23" s="286" customFormat="1" ht="19" customHeight="1" x14ac:dyDescent="0.2">
      <c r="A309" s="1518"/>
      <c r="B309" s="1516" t="s">
        <v>469</v>
      </c>
      <c r="C309" s="1595" t="s">
        <v>467</v>
      </c>
      <c r="D309" s="1595" t="s">
        <v>468</v>
      </c>
      <c r="E309" s="1499" t="s">
        <v>1316</v>
      </c>
      <c r="F309" s="1499" t="s">
        <v>1</v>
      </c>
      <c r="G309" s="1499" t="s">
        <v>3</v>
      </c>
      <c r="H309" s="658"/>
      <c r="I309" s="1596">
        <v>8.6616563999999993E-2</v>
      </c>
      <c r="J309" s="1535">
        <v>1.02963E-5</v>
      </c>
      <c r="K309" s="639"/>
      <c r="L309" s="639" t="s">
        <v>408</v>
      </c>
      <c r="M309" s="646">
        <v>6.48566E-2</v>
      </c>
      <c r="N309" s="639"/>
      <c r="O309" s="1537">
        <v>6.9580000000000003E-2</v>
      </c>
      <c r="P309" s="1569">
        <v>0.14399999999999999</v>
      </c>
      <c r="Q309" s="467"/>
      <c r="R309" s="1492"/>
      <c r="S309" s="1569">
        <v>0.2326</v>
      </c>
      <c r="T309" s="630"/>
      <c r="U309" s="1569">
        <v>2.6076900000000002E-3</v>
      </c>
      <c r="V309" s="1569">
        <v>0.12198100000000001</v>
      </c>
      <c r="W309" s="1484"/>
    </row>
    <row r="310" spans="1:23" s="286" customFormat="1" ht="19" customHeight="1" x14ac:dyDescent="0.2">
      <c r="A310" s="1518"/>
      <c r="B310" s="1516"/>
      <c r="C310" s="1595"/>
      <c r="D310" s="1595"/>
      <c r="E310" s="1499"/>
      <c r="F310" s="1499"/>
      <c r="G310" s="1499"/>
      <c r="H310" s="658"/>
      <c r="I310" s="1596"/>
      <c r="J310" s="1535"/>
      <c r="K310" s="639"/>
      <c r="L310" s="658" t="s">
        <v>1838</v>
      </c>
      <c r="M310" s="622" t="s">
        <v>768</v>
      </c>
      <c r="N310" s="639"/>
      <c r="O310" s="1537"/>
      <c r="P310" s="1569"/>
      <c r="Q310" s="467"/>
      <c r="R310" s="1492"/>
      <c r="S310" s="1569"/>
      <c r="T310" s="630"/>
      <c r="U310" s="1569"/>
      <c r="V310" s="1569"/>
      <c r="W310" s="1484"/>
    </row>
    <row r="311" spans="1:23" s="286" customFormat="1" ht="19" customHeight="1" x14ac:dyDescent="0.2">
      <c r="A311" s="1518"/>
      <c r="B311" s="1516"/>
      <c r="C311" s="1595"/>
      <c r="D311" s="1595"/>
      <c r="E311" s="1499"/>
      <c r="F311" s="1499"/>
      <c r="G311" s="1499"/>
      <c r="H311" s="658"/>
      <c r="I311" s="1596"/>
      <c r="J311" s="1535"/>
      <c r="K311" s="639"/>
      <c r="L311" s="625" t="s">
        <v>347</v>
      </c>
      <c r="M311" s="622">
        <v>1.23112E-5</v>
      </c>
      <c r="N311" s="639"/>
      <c r="O311" s="1537"/>
      <c r="P311" s="1569"/>
      <c r="Q311" s="467"/>
      <c r="R311" s="1492"/>
      <c r="S311" s="1569"/>
      <c r="T311" s="630"/>
      <c r="U311" s="1569"/>
      <c r="V311" s="1569"/>
      <c r="W311" s="1484"/>
    </row>
    <row r="312" spans="1:23" s="498" customFormat="1" ht="19" customHeight="1" x14ac:dyDescent="0.2">
      <c r="A312" s="1518"/>
      <c r="B312" s="1516"/>
      <c r="C312" s="1595"/>
      <c r="D312" s="1595"/>
      <c r="E312" s="1499"/>
      <c r="F312" s="1499"/>
      <c r="G312" s="1499"/>
      <c r="H312" s="658"/>
      <c r="I312" s="1596"/>
      <c r="J312" s="1535"/>
      <c r="K312" s="639"/>
      <c r="L312" s="625" t="s">
        <v>367</v>
      </c>
      <c r="M312" s="622">
        <v>1.0934000000000001E-5</v>
      </c>
      <c r="N312" s="639"/>
      <c r="O312" s="1537"/>
      <c r="P312" s="1569"/>
      <c r="Q312" s="467"/>
      <c r="R312" s="1492"/>
      <c r="S312" s="1569"/>
      <c r="T312" s="630"/>
      <c r="U312" s="1569"/>
      <c r="V312" s="1569"/>
      <c r="W312" s="1484"/>
    </row>
    <row r="313" spans="1:23" s="286" customFormat="1" ht="19" customHeight="1" x14ac:dyDescent="0.2">
      <c r="A313" s="1518"/>
      <c r="B313" s="1597" t="s">
        <v>1839</v>
      </c>
      <c r="C313" s="1499" t="s">
        <v>1838</v>
      </c>
      <c r="D313" s="1598" t="s">
        <v>8738</v>
      </c>
      <c r="E313" s="1499" t="s">
        <v>1818</v>
      </c>
      <c r="F313" s="1492" t="s">
        <v>2</v>
      </c>
      <c r="G313" s="1492" t="s">
        <v>4</v>
      </c>
      <c r="H313" s="639"/>
      <c r="I313" s="1494" t="s">
        <v>768</v>
      </c>
      <c r="J313" s="1496" t="s">
        <v>768</v>
      </c>
      <c r="K313" s="639"/>
      <c r="L313" s="639" t="s">
        <v>408</v>
      </c>
      <c r="M313" s="622" t="s">
        <v>768</v>
      </c>
      <c r="N313" s="639"/>
      <c r="O313" s="1537">
        <v>0.3009</v>
      </c>
      <c r="P313" s="1569">
        <v>3.5970000000000002E-2</v>
      </c>
      <c r="Q313" s="467"/>
      <c r="R313" s="1492"/>
      <c r="S313" s="1496" t="s">
        <v>768</v>
      </c>
      <c r="T313" s="630"/>
      <c r="U313" s="1496" t="s">
        <v>768</v>
      </c>
      <c r="V313" s="1496" t="s">
        <v>768</v>
      </c>
      <c r="W313" s="1484"/>
    </row>
    <row r="314" spans="1:23" s="286" customFormat="1" ht="19" customHeight="1" x14ac:dyDescent="0.2">
      <c r="A314" s="1518"/>
      <c r="B314" s="1597"/>
      <c r="C314" s="1499"/>
      <c r="D314" s="1599"/>
      <c r="E314" s="1499"/>
      <c r="F314" s="1492"/>
      <c r="G314" s="1492"/>
      <c r="H314" s="639"/>
      <c r="I314" s="1494"/>
      <c r="J314" s="1496"/>
      <c r="K314" s="639"/>
      <c r="L314" s="670" t="s">
        <v>467</v>
      </c>
      <c r="M314" s="622" t="s">
        <v>768</v>
      </c>
      <c r="N314" s="639"/>
      <c r="O314" s="1537"/>
      <c r="P314" s="1569"/>
      <c r="Q314" s="467"/>
      <c r="R314" s="1492"/>
      <c r="S314" s="1496"/>
      <c r="T314" s="630"/>
      <c r="U314" s="1496"/>
      <c r="V314" s="1496"/>
      <c r="W314" s="1484"/>
    </row>
    <row r="315" spans="1:23" s="360" customFormat="1" ht="19" customHeight="1" x14ac:dyDescent="0.2">
      <c r="A315" s="1518"/>
      <c r="B315" s="1597"/>
      <c r="C315" s="1499"/>
      <c r="D315" s="1599"/>
      <c r="E315" s="1499"/>
      <c r="F315" s="1492"/>
      <c r="G315" s="1492"/>
      <c r="H315" s="639"/>
      <c r="I315" s="1494"/>
      <c r="J315" s="1496"/>
      <c r="K315" s="639"/>
      <c r="L315" s="625" t="s">
        <v>347</v>
      </c>
      <c r="M315" s="622" t="s">
        <v>768</v>
      </c>
      <c r="N315" s="639"/>
      <c r="O315" s="1537"/>
      <c r="P315" s="1569"/>
      <c r="Q315" s="467"/>
      <c r="R315" s="1492"/>
      <c r="S315" s="1496"/>
      <c r="T315" s="630"/>
      <c r="U315" s="1496"/>
      <c r="V315" s="1496"/>
      <c r="W315" s="1484"/>
    </row>
    <row r="316" spans="1:23" s="360" customFormat="1" ht="19" customHeight="1" x14ac:dyDescent="0.2">
      <c r="A316" s="1518"/>
      <c r="B316" s="1597"/>
      <c r="C316" s="1499"/>
      <c r="D316" s="1599"/>
      <c r="E316" s="1499"/>
      <c r="F316" s="1492"/>
      <c r="G316" s="1492"/>
      <c r="H316" s="639"/>
      <c r="I316" s="1494"/>
      <c r="J316" s="1496"/>
      <c r="K316" s="639"/>
      <c r="L316" s="625" t="s">
        <v>367</v>
      </c>
      <c r="M316" s="622" t="s">
        <v>768</v>
      </c>
      <c r="N316" s="639"/>
      <c r="O316" s="1537"/>
      <c r="P316" s="1569"/>
      <c r="Q316" s="467"/>
      <c r="R316" s="1492"/>
      <c r="S316" s="1496"/>
      <c r="T316" s="630"/>
      <c r="U316" s="1496"/>
      <c r="V316" s="1496"/>
      <c r="W316" s="1484"/>
    </row>
    <row r="317" spans="1:23" s="360" customFormat="1" ht="19" customHeight="1" x14ac:dyDescent="0.2">
      <c r="A317" s="1518"/>
      <c r="B317" s="1497" t="s">
        <v>349</v>
      </c>
      <c r="C317" s="1498" t="s">
        <v>347</v>
      </c>
      <c r="D317" s="1499" t="s">
        <v>348</v>
      </c>
      <c r="E317" s="1499" t="s">
        <v>113</v>
      </c>
      <c r="F317" s="1500" t="s">
        <v>1</v>
      </c>
      <c r="G317" s="1500" t="s">
        <v>3</v>
      </c>
      <c r="H317" s="619"/>
      <c r="I317" s="1501">
        <v>0.28831522799999998</v>
      </c>
      <c r="J317" s="1496">
        <v>4.2105293000000003E-8</v>
      </c>
      <c r="K317" s="639"/>
      <c r="L317" s="639" t="s">
        <v>408</v>
      </c>
      <c r="M317" s="622">
        <v>7.3186099999999996E-8</v>
      </c>
      <c r="N317" s="639"/>
      <c r="O317" s="1537">
        <v>0.26229999999999998</v>
      </c>
      <c r="P317" s="1569">
        <v>5.0250000000000003E-2</v>
      </c>
      <c r="Q317" s="467"/>
      <c r="R317" s="1492"/>
      <c r="S317" s="1569">
        <v>0.75719999999999998</v>
      </c>
      <c r="T317" s="630"/>
      <c r="U317" s="1569">
        <v>0.66682600000000003</v>
      </c>
      <c r="V317" s="1569">
        <v>0.89727500000000004</v>
      </c>
      <c r="W317" s="1484"/>
    </row>
    <row r="318" spans="1:23" s="360" customFormat="1" ht="19" customHeight="1" x14ac:dyDescent="0.2">
      <c r="A318" s="1518"/>
      <c r="B318" s="1497"/>
      <c r="C318" s="1498"/>
      <c r="D318" s="1499"/>
      <c r="E318" s="1499"/>
      <c r="F318" s="1500"/>
      <c r="G318" s="1500"/>
      <c r="H318" s="619"/>
      <c r="I318" s="1501"/>
      <c r="J318" s="1496"/>
      <c r="K318" s="639"/>
      <c r="L318" s="670" t="s">
        <v>467</v>
      </c>
      <c r="M318" s="622">
        <v>2.8662600000000002E-7</v>
      </c>
      <c r="N318" s="639"/>
      <c r="O318" s="1537"/>
      <c r="P318" s="1569"/>
      <c r="Q318" s="467"/>
      <c r="R318" s="1492"/>
      <c r="S318" s="1569"/>
      <c r="T318" s="630"/>
      <c r="U318" s="1569"/>
      <c r="V318" s="1569"/>
      <c r="W318" s="1484"/>
    </row>
    <row r="319" spans="1:23" s="360" customFormat="1" ht="19" customHeight="1" x14ac:dyDescent="0.2">
      <c r="A319" s="1518"/>
      <c r="B319" s="1497"/>
      <c r="C319" s="1498"/>
      <c r="D319" s="1499"/>
      <c r="E319" s="1499"/>
      <c r="F319" s="1500"/>
      <c r="G319" s="1500"/>
      <c r="H319" s="619"/>
      <c r="I319" s="1501"/>
      <c r="J319" s="1496"/>
      <c r="K319" s="639"/>
      <c r="L319" s="658" t="s">
        <v>1838</v>
      </c>
      <c r="M319" s="622" t="s">
        <v>768</v>
      </c>
      <c r="N319" s="639"/>
      <c r="O319" s="1537"/>
      <c r="P319" s="1569"/>
      <c r="Q319" s="467"/>
      <c r="R319" s="1492"/>
      <c r="S319" s="1569"/>
      <c r="T319" s="630"/>
      <c r="U319" s="1569"/>
      <c r="V319" s="1569"/>
      <c r="W319" s="1484"/>
    </row>
    <row r="320" spans="1:23" ht="19" customHeight="1" x14ac:dyDescent="0.2">
      <c r="A320" s="1518"/>
      <c r="B320" s="1497"/>
      <c r="C320" s="1498"/>
      <c r="D320" s="1499"/>
      <c r="E320" s="1499"/>
      <c r="F320" s="1500"/>
      <c r="G320" s="1500"/>
      <c r="H320" s="619"/>
      <c r="I320" s="1501"/>
      <c r="J320" s="1496"/>
      <c r="K320" s="639"/>
      <c r="L320" s="639" t="s">
        <v>367</v>
      </c>
      <c r="M320" s="646">
        <v>0.232678</v>
      </c>
      <c r="N320" s="639"/>
      <c r="O320" s="1537"/>
      <c r="P320" s="1569"/>
      <c r="Q320" s="467"/>
      <c r="R320" s="1492"/>
      <c r="S320" s="1569"/>
      <c r="T320" s="630"/>
      <c r="U320" s="1569"/>
      <c r="V320" s="1569"/>
      <c r="W320" s="1484"/>
    </row>
    <row r="321" spans="1:25" s="224" customFormat="1" ht="19" customHeight="1" x14ac:dyDescent="0.2">
      <c r="A321" s="1518"/>
      <c r="B321" s="1497" t="s">
        <v>349</v>
      </c>
      <c r="C321" s="1498" t="s">
        <v>367</v>
      </c>
      <c r="D321" s="1499" t="s">
        <v>368</v>
      </c>
      <c r="E321" s="1499" t="s">
        <v>1316</v>
      </c>
      <c r="F321" s="1500" t="s">
        <v>2</v>
      </c>
      <c r="G321" s="1500" t="s">
        <v>3</v>
      </c>
      <c r="H321" s="619"/>
      <c r="I321" s="1501">
        <v>0.28887706800000001</v>
      </c>
      <c r="J321" s="1496">
        <v>6.2533773999999997E-8</v>
      </c>
      <c r="K321" s="639"/>
      <c r="L321" s="639" t="s">
        <v>408</v>
      </c>
      <c r="M321" s="622">
        <v>9.1789099999999994E-8</v>
      </c>
      <c r="N321" s="639"/>
      <c r="O321" s="1537">
        <v>0.2641</v>
      </c>
      <c r="P321" s="1569">
        <v>5.3679999999999999E-2</v>
      </c>
      <c r="Q321" s="467"/>
      <c r="R321" s="1492"/>
      <c r="S321" s="1569">
        <v>0.83340000000000003</v>
      </c>
      <c r="T321" s="630"/>
      <c r="U321" s="1569">
        <v>0.66896</v>
      </c>
      <c r="V321" s="1569">
        <v>0.89676900000000004</v>
      </c>
      <c r="W321" s="1484"/>
    </row>
    <row r="322" spans="1:25" s="224" customFormat="1" ht="19" customHeight="1" x14ac:dyDescent="0.2">
      <c r="A322" s="1518"/>
      <c r="B322" s="1497"/>
      <c r="C322" s="1498"/>
      <c r="D322" s="1499"/>
      <c r="E322" s="1499"/>
      <c r="F322" s="1500"/>
      <c r="G322" s="1500"/>
      <c r="H322" s="619"/>
      <c r="I322" s="1501"/>
      <c r="J322" s="1496"/>
      <c r="K322" s="639"/>
      <c r="L322" s="670" t="s">
        <v>467</v>
      </c>
      <c r="M322" s="622">
        <v>3.3907599999999999E-7</v>
      </c>
      <c r="N322" s="639"/>
      <c r="O322" s="1537"/>
      <c r="P322" s="1569"/>
      <c r="Q322" s="639"/>
      <c r="R322" s="1492"/>
      <c r="S322" s="1569"/>
      <c r="T322" s="622"/>
      <c r="U322" s="1569"/>
      <c r="V322" s="1569"/>
      <c r="W322" s="1484"/>
    </row>
    <row r="323" spans="1:25" s="9" customFormat="1" ht="19" customHeight="1" x14ac:dyDescent="0.2">
      <c r="A323" s="1518"/>
      <c r="B323" s="1497"/>
      <c r="C323" s="1498"/>
      <c r="D323" s="1499"/>
      <c r="E323" s="1499"/>
      <c r="F323" s="1500"/>
      <c r="G323" s="1500"/>
      <c r="H323" s="619"/>
      <c r="I323" s="1501"/>
      <c r="J323" s="1496"/>
      <c r="K323" s="639"/>
      <c r="L323" s="658" t="s">
        <v>1838</v>
      </c>
      <c r="M323" s="622" t="s">
        <v>768</v>
      </c>
      <c r="N323" s="639"/>
      <c r="O323" s="1537"/>
      <c r="P323" s="1569"/>
      <c r="Q323" s="639"/>
      <c r="R323" s="1492"/>
      <c r="S323" s="1569"/>
      <c r="T323" s="622"/>
      <c r="U323" s="1569"/>
      <c r="V323" s="1569"/>
      <c r="W323" s="1484"/>
      <c r="Y323" s="402"/>
    </row>
    <row r="324" spans="1:25" s="9" customFormat="1" ht="19" customHeight="1" x14ac:dyDescent="0.2">
      <c r="A324" s="1519"/>
      <c r="B324" s="1584"/>
      <c r="C324" s="1585"/>
      <c r="D324" s="1576"/>
      <c r="E324" s="1576"/>
      <c r="F324" s="1528"/>
      <c r="G324" s="1528"/>
      <c r="H324" s="627"/>
      <c r="I324" s="1583"/>
      <c r="J324" s="1525"/>
      <c r="K324" s="639"/>
      <c r="L324" s="626" t="s">
        <v>347</v>
      </c>
      <c r="M324" s="664" t="s">
        <v>749</v>
      </c>
      <c r="N324" s="639"/>
      <c r="O324" s="1559"/>
      <c r="P324" s="1570"/>
      <c r="Q324" s="649"/>
      <c r="R324" s="1527"/>
      <c r="S324" s="1570"/>
      <c r="T324" s="629"/>
      <c r="U324" s="1570"/>
      <c r="V324" s="1570"/>
      <c r="W324" s="1485"/>
      <c r="X324" s="363"/>
      <c r="Y324" s="396"/>
    </row>
    <row r="325" spans="1:25" ht="19" customHeight="1" x14ac:dyDescent="0.2">
      <c r="A325" s="1517" t="s">
        <v>462</v>
      </c>
      <c r="B325" s="678" t="s">
        <v>462</v>
      </c>
      <c r="C325" s="666" t="s">
        <v>460</v>
      </c>
      <c r="D325" s="667" t="s">
        <v>463</v>
      </c>
      <c r="E325" s="667" t="s">
        <v>1316</v>
      </c>
      <c r="F325" s="666" t="s">
        <v>1</v>
      </c>
      <c r="G325" s="666" t="s">
        <v>3</v>
      </c>
      <c r="H325" s="638"/>
      <c r="I325" s="685">
        <v>0.60904986200920996</v>
      </c>
      <c r="J325" s="674">
        <v>1.5512960999999999E-6</v>
      </c>
      <c r="K325" s="666"/>
      <c r="L325" s="666" t="s">
        <v>487</v>
      </c>
      <c r="M325" s="461">
        <v>0.108044</v>
      </c>
      <c r="N325" s="666"/>
      <c r="O325" s="689" t="s">
        <v>768</v>
      </c>
      <c r="P325" s="684" t="s">
        <v>768</v>
      </c>
      <c r="Q325" s="684"/>
      <c r="R325" s="684" t="s">
        <v>768</v>
      </c>
      <c r="S325" s="476" t="s">
        <v>768</v>
      </c>
      <c r="T325" s="652"/>
      <c r="U325" s="684" t="s">
        <v>768</v>
      </c>
      <c r="V325" s="684" t="s">
        <v>768</v>
      </c>
      <c r="W325" s="1483" t="s">
        <v>8739</v>
      </c>
    </row>
    <row r="326" spans="1:25" s="9" customFormat="1" ht="19" customHeight="1" x14ac:dyDescent="0.2">
      <c r="A326" s="1519"/>
      <c r="B326" s="648" t="s">
        <v>462</v>
      </c>
      <c r="C326" s="649" t="s">
        <v>487</v>
      </c>
      <c r="D326" s="665" t="s">
        <v>488</v>
      </c>
      <c r="E326" s="665" t="s">
        <v>1316</v>
      </c>
      <c r="F326" s="649" t="s">
        <v>3</v>
      </c>
      <c r="G326" s="649" t="s">
        <v>1</v>
      </c>
      <c r="H326" s="649"/>
      <c r="I326" s="660">
        <v>0.61022689778877992</v>
      </c>
      <c r="J326" s="629">
        <v>2.9528891999999999E-6</v>
      </c>
      <c r="K326" s="649"/>
      <c r="L326" s="649" t="s">
        <v>460</v>
      </c>
      <c r="M326" s="651">
        <v>0.17811299999999999</v>
      </c>
      <c r="N326" s="649"/>
      <c r="O326" s="690" t="s">
        <v>768</v>
      </c>
      <c r="P326" s="664" t="s">
        <v>768</v>
      </c>
      <c r="Q326" s="664"/>
      <c r="R326" s="664" t="s">
        <v>768</v>
      </c>
      <c r="S326" s="264" t="s">
        <v>768</v>
      </c>
      <c r="T326" s="664"/>
      <c r="U326" s="664" t="s">
        <v>768</v>
      </c>
      <c r="V326" s="664" t="s">
        <v>768</v>
      </c>
      <c r="W326" s="1485"/>
      <c r="Y326" s="402"/>
    </row>
    <row r="327" spans="1:25" ht="19" customHeight="1" x14ac:dyDescent="0.2">
      <c r="A327" s="1100" t="s">
        <v>430</v>
      </c>
      <c r="B327" s="672" t="s">
        <v>1843</v>
      </c>
      <c r="C327" s="658" t="s">
        <v>1842</v>
      </c>
      <c r="D327" s="658" t="s">
        <v>8698</v>
      </c>
      <c r="E327" s="658" t="s">
        <v>1818</v>
      </c>
      <c r="F327" s="658" t="s">
        <v>1</v>
      </c>
      <c r="G327" s="658" t="s">
        <v>3</v>
      </c>
      <c r="H327" s="658"/>
      <c r="I327" s="671" t="s">
        <v>768</v>
      </c>
      <c r="J327" s="653" t="s">
        <v>768</v>
      </c>
      <c r="K327" s="658"/>
      <c r="L327" s="658" t="s">
        <v>428</v>
      </c>
      <c r="M327" s="653" t="s">
        <v>768</v>
      </c>
      <c r="N327" s="658"/>
      <c r="O327" s="655">
        <v>0.27810000000000001</v>
      </c>
      <c r="P327" s="661">
        <v>7.4609999999999998E-3</v>
      </c>
      <c r="Q327" s="467"/>
      <c r="R327" s="658" t="s">
        <v>1841</v>
      </c>
      <c r="S327" s="631">
        <v>1.213E-2</v>
      </c>
      <c r="T327" s="630"/>
      <c r="U327" s="631">
        <v>3.1519899999999999E-3</v>
      </c>
      <c r="V327" s="631">
        <v>6.3468399999999994E-2</v>
      </c>
      <c r="W327" s="1577" t="s">
        <v>8994</v>
      </c>
    </row>
    <row r="328" spans="1:25" ht="19" customHeight="1" x14ac:dyDescent="0.2">
      <c r="A328" s="1101"/>
      <c r="B328" s="672" t="s">
        <v>430</v>
      </c>
      <c r="C328" s="658" t="s">
        <v>428</v>
      </c>
      <c r="D328" s="658" t="s">
        <v>429</v>
      </c>
      <c r="E328" s="658" t="s">
        <v>1316</v>
      </c>
      <c r="F328" s="619" t="s">
        <v>3</v>
      </c>
      <c r="G328" s="619" t="s">
        <v>1</v>
      </c>
      <c r="H328" s="619"/>
      <c r="I328" s="621">
        <v>0.89917195800000005</v>
      </c>
      <c r="J328" s="664">
        <v>4.0450932999999998E-8</v>
      </c>
      <c r="K328" s="665"/>
      <c r="L328" s="665" t="s">
        <v>1842</v>
      </c>
      <c r="M328" s="664" t="s">
        <v>768</v>
      </c>
      <c r="N328" s="665"/>
      <c r="O328" s="660">
        <v>0.91254999999999997</v>
      </c>
      <c r="P328" s="633">
        <v>2.1139999999999999E-2</v>
      </c>
      <c r="Q328" s="665"/>
      <c r="R328" s="665" t="s">
        <v>1842</v>
      </c>
      <c r="S328" s="662">
        <v>6.0299999999999998E-3</v>
      </c>
      <c r="T328" s="632"/>
      <c r="U328" s="633">
        <v>1.9802799999999999E-2</v>
      </c>
      <c r="V328" s="633">
        <v>0.282165</v>
      </c>
      <c r="W328" s="1578"/>
    </row>
    <row r="329" spans="1:25" ht="19" customHeight="1" x14ac:dyDescent="0.2">
      <c r="A329" s="1531" t="s">
        <v>436</v>
      </c>
      <c r="B329" s="474" t="s">
        <v>436</v>
      </c>
      <c r="C329" s="675" t="s">
        <v>434</v>
      </c>
      <c r="D329" s="667" t="s">
        <v>435</v>
      </c>
      <c r="E329" s="667" t="s">
        <v>1316</v>
      </c>
      <c r="F329" s="675" t="s">
        <v>3</v>
      </c>
      <c r="G329" s="675" t="s">
        <v>4</v>
      </c>
      <c r="H329" s="696"/>
      <c r="I329" s="673">
        <v>0.53660504600000003</v>
      </c>
      <c r="J329" s="653">
        <v>1.8403400000000001E-5</v>
      </c>
      <c r="K329" s="658"/>
      <c r="L329" s="619" t="s">
        <v>1844</v>
      </c>
      <c r="M329" s="658" t="s">
        <v>768</v>
      </c>
      <c r="N329" s="658"/>
      <c r="O329" s="655">
        <v>0.51170000000000004</v>
      </c>
      <c r="P329" s="631">
        <v>5.3400000000000001E-3</v>
      </c>
      <c r="Q329" s="467"/>
      <c r="R329" s="1500" t="s">
        <v>1844</v>
      </c>
      <c r="S329" s="661">
        <v>4.4790000000000003E-3</v>
      </c>
      <c r="T329" s="630"/>
      <c r="U329" s="692">
        <v>5.1094799999999997E-5</v>
      </c>
      <c r="V329" s="692">
        <v>7.8850599999999993E-3</v>
      </c>
      <c r="W329" s="1641" t="s">
        <v>8995</v>
      </c>
    </row>
    <row r="330" spans="1:25" ht="19" customHeight="1" x14ac:dyDescent="0.2">
      <c r="A330" s="1532"/>
      <c r="B330" s="686" t="s">
        <v>1845</v>
      </c>
      <c r="C330" s="627" t="s">
        <v>1844</v>
      </c>
      <c r="D330" s="665" t="s">
        <v>8699</v>
      </c>
      <c r="E330" s="665" t="s">
        <v>1818</v>
      </c>
      <c r="F330" s="665" t="s">
        <v>2</v>
      </c>
      <c r="G330" s="665" t="s">
        <v>4</v>
      </c>
      <c r="H330" s="665"/>
      <c r="I330" s="513" t="s">
        <v>768</v>
      </c>
      <c r="J330" s="664" t="s">
        <v>768</v>
      </c>
      <c r="K330" s="665"/>
      <c r="L330" s="627" t="s">
        <v>434</v>
      </c>
      <c r="M330" s="665" t="s">
        <v>768</v>
      </c>
      <c r="N330" s="665"/>
      <c r="O330" s="655">
        <v>0.55990000000000006</v>
      </c>
      <c r="P330" s="630">
        <v>8.0920000000000005E-5</v>
      </c>
      <c r="Q330" s="467"/>
      <c r="R330" s="1528"/>
      <c r="S330" s="264" t="s">
        <v>768</v>
      </c>
      <c r="T330" s="664"/>
      <c r="U330" s="664" t="s">
        <v>768</v>
      </c>
      <c r="V330" s="664" t="s">
        <v>768</v>
      </c>
      <c r="W330" s="1642"/>
    </row>
    <row r="331" spans="1:25" ht="19" customHeight="1" x14ac:dyDescent="0.2">
      <c r="A331" s="1509" t="s">
        <v>128</v>
      </c>
      <c r="B331" s="1592" t="s">
        <v>128</v>
      </c>
      <c r="C331" s="1593" t="s">
        <v>156</v>
      </c>
      <c r="D331" s="1587" t="s">
        <v>8700</v>
      </c>
      <c r="E331" s="1587" t="s">
        <v>1316</v>
      </c>
      <c r="F331" s="1591" t="s">
        <v>1</v>
      </c>
      <c r="G331" s="1591" t="s">
        <v>3</v>
      </c>
      <c r="H331" s="696"/>
      <c r="I331" s="1589">
        <v>0.52200040400000003</v>
      </c>
      <c r="J331" s="1590">
        <v>2.6220697E-8</v>
      </c>
      <c r="K331" s="666"/>
      <c r="L331" s="677" t="s">
        <v>126</v>
      </c>
      <c r="M331" s="461">
        <v>0.18638299999999999</v>
      </c>
      <c r="N331" s="666"/>
      <c r="O331" s="1609" t="s">
        <v>768</v>
      </c>
      <c r="P331" s="1610" t="s">
        <v>768</v>
      </c>
      <c r="Q331" s="681"/>
      <c r="R331" s="1610" t="s">
        <v>768</v>
      </c>
      <c r="S331" s="1610" t="s">
        <v>768</v>
      </c>
      <c r="T331" s="681"/>
      <c r="U331" s="1610" t="s">
        <v>768</v>
      </c>
      <c r="V331" s="1610" t="s">
        <v>768</v>
      </c>
      <c r="W331" s="1483" t="s">
        <v>8996</v>
      </c>
    </row>
    <row r="332" spans="1:25" ht="19" customHeight="1" x14ac:dyDescent="0.2">
      <c r="A332" s="1601"/>
      <c r="B332" s="1497"/>
      <c r="C332" s="1498"/>
      <c r="D332" s="1499"/>
      <c r="E332" s="1499"/>
      <c r="F332" s="1500"/>
      <c r="G332" s="1500"/>
      <c r="H332" s="619"/>
      <c r="I332" s="1501"/>
      <c r="J332" s="1496"/>
      <c r="K332" s="639"/>
      <c r="L332" s="625" t="s">
        <v>182</v>
      </c>
      <c r="M332" s="646">
        <v>0.13353699999999999</v>
      </c>
      <c r="N332" s="639"/>
      <c r="O332" s="1596"/>
      <c r="P332" s="1611"/>
      <c r="Q332" s="682"/>
      <c r="R332" s="1611"/>
      <c r="S332" s="1611"/>
      <c r="T332" s="682"/>
      <c r="U332" s="1611"/>
      <c r="V332" s="1611"/>
      <c r="W332" s="1484"/>
    </row>
    <row r="333" spans="1:25" ht="19" customHeight="1" x14ac:dyDescent="0.2">
      <c r="A333" s="1601"/>
      <c r="B333" s="1497" t="s">
        <v>128</v>
      </c>
      <c r="C333" s="1498" t="s">
        <v>126</v>
      </c>
      <c r="D333" s="1499" t="s">
        <v>127</v>
      </c>
      <c r="E333" s="1499" t="s">
        <v>1316</v>
      </c>
      <c r="F333" s="1500" t="s">
        <v>3</v>
      </c>
      <c r="G333" s="1500" t="s">
        <v>2</v>
      </c>
      <c r="H333" s="619"/>
      <c r="I333" s="1501">
        <v>0.32341373800000001</v>
      </c>
      <c r="J333" s="1496">
        <v>3.606679E-12</v>
      </c>
      <c r="K333" s="639"/>
      <c r="L333" s="625" t="s">
        <v>156</v>
      </c>
      <c r="M333" s="622">
        <v>6.8391499999999997E-5</v>
      </c>
      <c r="N333" s="639"/>
      <c r="O333" s="1596" t="s">
        <v>768</v>
      </c>
      <c r="P333" s="1605" t="s">
        <v>768</v>
      </c>
      <c r="Q333" s="680"/>
      <c r="R333" s="1605" t="s">
        <v>768</v>
      </c>
      <c r="S333" s="1605" t="s">
        <v>768</v>
      </c>
      <c r="T333" s="680"/>
      <c r="U333" s="1605" t="s">
        <v>768</v>
      </c>
      <c r="V333" s="1605" t="s">
        <v>768</v>
      </c>
      <c r="W333" s="1484"/>
    </row>
    <row r="334" spans="1:25" ht="19" customHeight="1" x14ac:dyDescent="0.2">
      <c r="A334" s="1601"/>
      <c r="B334" s="1497"/>
      <c r="C334" s="1498"/>
      <c r="D334" s="1499"/>
      <c r="E334" s="1499"/>
      <c r="F334" s="1500"/>
      <c r="G334" s="1500"/>
      <c r="H334" s="619"/>
      <c r="I334" s="1501"/>
      <c r="J334" s="1496"/>
      <c r="K334" s="639"/>
      <c r="L334" s="625" t="s">
        <v>182</v>
      </c>
      <c r="M334" s="646">
        <v>0.35396</v>
      </c>
      <c r="N334" s="639"/>
      <c r="O334" s="1596"/>
      <c r="P334" s="1605"/>
      <c r="Q334" s="680"/>
      <c r="R334" s="1605"/>
      <c r="S334" s="1605"/>
      <c r="T334" s="680"/>
      <c r="U334" s="1605"/>
      <c r="V334" s="1605"/>
      <c r="W334" s="1484"/>
    </row>
    <row r="335" spans="1:25" ht="19" customHeight="1" x14ac:dyDescent="0.2">
      <c r="A335" s="1601"/>
      <c r="B335" s="1497" t="s">
        <v>128</v>
      </c>
      <c r="C335" s="1498" t="s">
        <v>182</v>
      </c>
      <c r="D335" s="1499" t="s">
        <v>183</v>
      </c>
      <c r="E335" s="1499" t="s">
        <v>1316</v>
      </c>
      <c r="F335" s="1500" t="s">
        <v>1</v>
      </c>
      <c r="G335" s="1500" t="s">
        <v>3</v>
      </c>
      <c r="H335" s="619"/>
      <c r="I335" s="1501">
        <v>0.61857196199999998</v>
      </c>
      <c r="J335" s="1496">
        <v>1.2226142E-7</v>
      </c>
      <c r="K335" s="639"/>
      <c r="L335" s="625" t="s">
        <v>156</v>
      </c>
      <c r="M335" s="646">
        <v>0.35396</v>
      </c>
      <c r="N335" s="639"/>
      <c r="O335" s="1596" t="s">
        <v>768</v>
      </c>
      <c r="P335" s="1605" t="s">
        <v>768</v>
      </c>
      <c r="Q335" s="680"/>
      <c r="R335" s="1605" t="s">
        <v>768</v>
      </c>
      <c r="S335" s="1605" t="s">
        <v>768</v>
      </c>
      <c r="T335" s="680"/>
      <c r="U335" s="1605" t="s">
        <v>768</v>
      </c>
      <c r="V335" s="1605" t="s">
        <v>768</v>
      </c>
      <c r="W335" s="1484"/>
    </row>
    <row r="336" spans="1:25" ht="19" customHeight="1" x14ac:dyDescent="0.2">
      <c r="A336" s="1510"/>
      <c r="B336" s="1584"/>
      <c r="C336" s="1585"/>
      <c r="D336" s="1576"/>
      <c r="E336" s="1576"/>
      <c r="F336" s="1528"/>
      <c r="G336" s="1528"/>
      <c r="H336" s="627"/>
      <c r="I336" s="1583"/>
      <c r="J336" s="1525"/>
      <c r="K336" s="649"/>
      <c r="L336" s="626" t="s">
        <v>126</v>
      </c>
      <c r="M336" s="651">
        <v>0.11806999999999999</v>
      </c>
      <c r="N336" s="649"/>
      <c r="O336" s="1596"/>
      <c r="P336" s="1605"/>
      <c r="Q336" s="680"/>
      <c r="R336" s="1605"/>
      <c r="S336" s="1605"/>
      <c r="T336" s="680"/>
      <c r="U336" s="1605"/>
      <c r="V336" s="1605"/>
      <c r="W336" s="1485"/>
    </row>
    <row r="337" spans="1:23" ht="19" customHeight="1" x14ac:dyDescent="0.2">
      <c r="A337" s="1531" t="s">
        <v>175</v>
      </c>
      <c r="B337" s="1592" t="s">
        <v>192</v>
      </c>
      <c r="C337" s="1593" t="s">
        <v>190</v>
      </c>
      <c r="D337" s="1587" t="s">
        <v>191</v>
      </c>
      <c r="E337" s="1587" t="s">
        <v>1316</v>
      </c>
      <c r="F337" s="1591" t="s">
        <v>2</v>
      </c>
      <c r="G337" s="1591" t="s">
        <v>4</v>
      </c>
      <c r="H337" s="696"/>
      <c r="I337" s="1589">
        <v>0.47356314500000002</v>
      </c>
      <c r="J337" s="1590">
        <v>2.3705818000000001E-9</v>
      </c>
      <c r="K337" s="666"/>
      <c r="L337" s="677" t="s">
        <v>263</v>
      </c>
      <c r="M337" s="461">
        <v>4.3174200000000003E-2</v>
      </c>
      <c r="N337" s="666"/>
      <c r="O337" s="1542">
        <v>0.46629999999999999</v>
      </c>
      <c r="P337" s="1614">
        <v>2.156E-5</v>
      </c>
      <c r="Q337" s="464"/>
      <c r="R337" s="1593" t="s">
        <v>1846</v>
      </c>
      <c r="S337" s="1614">
        <v>4.9240000000000003E-5</v>
      </c>
      <c r="T337" s="695"/>
      <c r="U337" s="1645">
        <v>1.4068900000000001E-3</v>
      </c>
      <c r="V337" s="1645">
        <v>5.9800100000000002E-2</v>
      </c>
      <c r="W337" s="1483" t="s">
        <v>8997</v>
      </c>
    </row>
    <row r="338" spans="1:23" ht="19" customHeight="1" x14ac:dyDescent="0.2">
      <c r="A338" s="1538"/>
      <c r="B338" s="1497"/>
      <c r="C338" s="1498"/>
      <c r="D338" s="1499"/>
      <c r="E338" s="1499"/>
      <c r="F338" s="1500"/>
      <c r="G338" s="1500"/>
      <c r="H338" s="619"/>
      <c r="I338" s="1501"/>
      <c r="J338" s="1496"/>
      <c r="K338" s="639"/>
      <c r="L338" s="639" t="s">
        <v>173</v>
      </c>
      <c r="M338" s="646">
        <v>1.22734E-2</v>
      </c>
      <c r="N338" s="639"/>
      <c r="O338" s="1537"/>
      <c r="P338" s="1579"/>
      <c r="Q338" s="467"/>
      <c r="R338" s="1498"/>
      <c r="S338" s="1579"/>
      <c r="T338" s="630"/>
      <c r="U338" s="1569"/>
      <c r="V338" s="1569"/>
      <c r="W338" s="1484"/>
    </row>
    <row r="339" spans="1:23" ht="19" customHeight="1" x14ac:dyDescent="0.2">
      <c r="A339" s="1538"/>
      <c r="B339" s="1497"/>
      <c r="C339" s="1498"/>
      <c r="D339" s="1499"/>
      <c r="E339" s="1499"/>
      <c r="F339" s="1500"/>
      <c r="G339" s="1500"/>
      <c r="H339" s="619"/>
      <c r="I339" s="1501"/>
      <c r="J339" s="1496"/>
      <c r="K339" s="639"/>
      <c r="L339" s="625" t="s">
        <v>254</v>
      </c>
      <c r="M339" s="650">
        <v>1.6431600000000001E-3</v>
      </c>
      <c r="N339" s="639"/>
      <c r="O339" s="1537"/>
      <c r="P339" s="1579"/>
      <c r="Q339" s="467"/>
      <c r="R339" s="1498"/>
      <c r="S339" s="1579"/>
      <c r="T339" s="630"/>
      <c r="U339" s="1569"/>
      <c r="V339" s="1569"/>
      <c r="W339" s="1484"/>
    </row>
    <row r="340" spans="1:23" ht="19" customHeight="1" x14ac:dyDescent="0.2">
      <c r="A340" s="1538"/>
      <c r="B340" s="1497"/>
      <c r="C340" s="1498"/>
      <c r="D340" s="1499"/>
      <c r="E340" s="1499"/>
      <c r="F340" s="1500"/>
      <c r="G340" s="1500"/>
      <c r="H340" s="619"/>
      <c r="I340" s="1501"/>
      <c r="J340" s="1496"/>
      <c r="K340" s="639"/>
      <c r="L340" s="625" t="s">
        <v>1846</v>
      </c>
      <c r="M340" s="639" t="s">
        <v>768</v>
      </c>
      <c r="N340" s="639"/>
      <c r="O340" s="1537"/>
      <c r="P340" s="1579"/>
      <c r="Q340" s="467"/>
      <c r="R340" s="1498"/>
      <c r="S340" s="1579"/>
      <c r="T340" s="630"/>
      <c r="U340" s="1569"/>
      <c r="V340" s="1569"/>
      <c r="W340" s="1484"/>
    </row>
    <row r="341" spans="1:23" ht="19" customHeight="1" x14ac:dyDescent="0.2">
      <c r="A341" s="1538"/>
      <c r="B341" s="1497" t="s">
        <v>192</v>
      </c>
      <c r="C341" s="1498" t="s">
        <v>263</v>
      </c>
      <c r="D341" s="1499" t="s">
        <v>264</v>
      </c>
      <c r="E341" s="1499" t="s">
        <v>1316</v>
      </c>
      <c r="F341" s="1500" t="s">
        <v>3</v>
      </c>
      <c r="G341" s="1500" t="s">
        <v>1</v>
      </c>
      <c r="H341" s="619"/>
      <c r="I341" s="1501">
        <v>0.47280565600000002</v>
      </c>
      <c r="J341" s="1496">
        <v>5.1969267000000003E-8</v>
      </c>
      <c r="K341" s="639"/>
      <c r="L341" s="625" t="s">
        <v>190</v>
      </c>
      <c r="M341" s="646">
        <v>0.65067299999999995</v>
      </c>
      <c r="N341" s="639"/>
      <c r="O341" s="1537">
        <v>0.46800000000000003</v>
      </c>
      <c r="P341" s="1562">
        <v>7.5520000000000003E-4</v>
      </c>
      <c r="Q341" s="467"/>
      <c r="R341" s="1498"/>
      <c r="S341" s="1560">
        <v>1.186E-3</v>
      </c>
      <c r="T341" s="630"/>
      <c r="U341" s="1569">
        <v>1.31379E-3</v>
      </c>
      <c r="V341" s="1569">
        <v>5.7842999999999999E-2</v>
      </c>
      <c r="W341" s="1484"/>
    </row>
    <row r="342" spans="1:23" ht="19" customHeight="1" x14ac:dyDescent="0.2">
      <c r="A342" s="1538"/>
      <c r="B342" s="1497"/>
      <c r="C342" s="1498"/>
      <c r="D342" s="1499"/>
      <c r="E342" s="1499"/>
      <c r="F342" s="1500"/>
      <c r="G342" s="1500"/>
      <c r="H342" s="619"/>
      <c r="I342" s="1501"/>
      <c r="J342" s="1496"/>
      <c r="K342" s="639"/>
      <c r="L342" s="639" t="s">
        <v>173</v>
      </c>
      <c r="M342" s="646">
        <v>2.9931599999999999E-2</v>
      </c>
      <c r="N342" s="639"/>
      <c r="O342" s="1537"/>
      <c r="P342" s="1562"/>
      <c r="Q342" s="467"/>
      <c r="R342" s="1498"/>
      <c r="S342" s="1560"/>
      <c r="T342" s="630"/>
      <c r="U342" s="1569"/>
      <c r="V342" s="1569"/>
      <c r="W342" s="1484"/>
    </row>
    <row r="343" spans="1:23" ht="19" customHeight="1" x14ac:dyDescent="0.2">
      <c r="A343" s="1538"/>
      <c r="B343" s="1497"/>
      <c r="C343" s="1498"/>
      <c r="D343" s="1499"/>
      <c r="E343" s="1499"/>
      <c r="F343" s="1500"/>
      <c r="G343" s="1500"/>
      <c r="H343" s="619"/>
      <c r="I343" s="1501"/>
      <c r="J343" s="1496"/>
      <c r="K343" s="639"/>
      <c r="L343" s="625" t="s">
        <v>254</v>
      </c>
      <c r="M343" s="650">
        <v>5.5785899999999996E-3</v>
      </c>
      <c r="N343" s="639"/>
      <c r="O343" s="1537"/>
      <c r="P343" s="1562"/>
      <c r="Q343" s="467"/>
      <c r="R343" s="1498"/>
      <c r="S343" s="1560"/>
      <c r="T343" s="630"/>
      <c r="U343" s="1569"/>
      <c r="V343" s="1569"/>
      <c r="W343" s="1484"/>
    </row>
    <row r="344" spans="1:23" ht="19" customHeight="1" x14ac:dyDescent="0.2">
      <c r="A344" s="1538"/>
      <c r="B344" s="1497"/>
      <c r="C344" s="1498"/>
      <c r="D344" s="1499"/>
      <c r="E344" s="1499"/>
      <c r="F344" s="1500"/>
      <c r="G344" s="1500"/>
      <c r="H344" s="619"/>
      <c r="I344" s="1501"/>
      <c r="J344" s="1496"/>
      <c r="K344" s="639"/>
      <c r="L344" s="625" t="s">
        <v>1846</v>
      </c>
      <c r="M344" s="639" t="s">
        <v>768</v>
      </c>
      <c r="N344" s="639"/>
      <c r="O344" s="1537"/>
      <c r="P344" s="1562"/>
      <c r="Q344" s="467"/>
      <c r="R344" s="1498"/>
      <c r="S344" s="1560"/>
      <c r="T344" s="630"/>
      <c r="U344" s="1569"/>
      <c r="V344" s="1569"/>
      <c r="W344" s="1484"/>
    </row>
    <row r="345" spans="1:23" ht="19" customHeight="1" x14ac:dyDescent="0.2">
      <c r="A345" s="1538"/>
      <c r="B345" s="1516" t="s">
        <v>175</v>
      </c>
      <c r="C345" s="1492" t="s">
        <v>173</v>
      </c>
      <c r="D345" s="1499" t="s">
        <v>174</v>
      </c>
      <c r="E345" s="1499" t="s">
        <v>1316</v>
      </c>
      <c r="F345" s="1500" t="s">
        <v>4</v>
      </c>
      <c r="G345" s="1500" t="s">
        <v>2</v>
      </c>
      <c r="H345" s="619"/>
      <c r="I345" s="1501">
        <v>0.253331682</v>
      </c>
      <c r="J345" s="1496">
        <v>2.6811730000000002E-10</v>
      </c>
      <c r="K345" s="639"/>
      <c r="L345" s="625" t="s">
        <v>190</v>
      </c>
      <c r="M345" s="546">
        <v>3.47067E-4</v>
      </c>
      <c r="N345" s="639"/>
      <c r="O345" s="1537">
        <v>0.26950000000000002</v>
      </c>
      <c r="P345" s="1562">
        <v>2.2670000000000001E-4</v>
      </c>
      <c r="Q345" s="467"/>
      <c r="R345" s="1498"/>
      <c r="S345" s="1562">
        <v>4.7160000000000002E-4</v>
      </c>
      <c r="T345" s="630"/>
      <c r="U345" s="1569">
        <v>1.0882200000000001E-5</v>
      </c>
      <c r="V345" s="1569">
        <v>9.2106600000000007E-3</v>
      </c>
      <c r="W345" s="1484"/>
    </row>
    <row r="346" spans="1:23" ht="19" customHeight="1" x14ac:dyDescent="0.2">
      <c r="A346" s="1538"/>
      <c r="B346" s="1516"/>
      <c r="C346" s="1492"/>
      <c r="D346" s="1499"/>
      <c r="E346" s="1499"/>
      <c r="F346" s="1500"/>
      <c r="G346" s="1500"/>
      <c r="H346" s="619"/>
      <c r="I346" s="1501"/>
      <c r="J346" s="1496"/>
      <c r="K346" s="639"/>
      <c r="L346" s="625" t="s">
        <v>263</v>
      </c>
      <c r="M346" s="546">
        <v>1.03303E-4</v>
      </c>
      <c r="N346" s="639"/>
      <c r="O346" s="1537"/>
      <c r="P346" s="1562"/>
      <c r="Q346" s="467"/>
      <c r="R346" s="1498"/>
      <c r="S346" s="1562"/>
      <c r="T346" s="630"/>
      <c r="U346" s="1569"/>
      <c r="V346" s="1569"/>
      <c r="W346" s="1484"/>
    </row>
    <row r="347" spans="1:23" ht="19" customHeight="1" x14ac:dyDescent="0.2">
      <c r="A347" s="1538"/>
      <c r="B347" s="1516"/>
      <c r="C347" s="1492"/>
      <c r="D347" s="1499"/>
      <c r="E347" s="1499"/>
      <c r="F347" s="1500"/>
      <c r="G347" s="1500"/>
      <c r="H347" s="619"/>
      <c r="I347" s="1501"/>
      <c r="J347" s="1496"/>
      <c r="K347" s="639"/>
      <c r="L347" s="639" t="s">
        <v>254</v>
      </c>
      <c r="M347" s="650">
        <v>6.7839800000000002E-3</v>
      </c>
      <c r="N347" s="639"/>
      <c r="O347" s="1537"/>
      <c r="P347" s="1562"/>
      <c r="Q347" s="467"/>
      <c r="R347" s="1498"/>
      <c r="S347" s="1562"/>
      <c r="T347" s="630"/>
      <c r="U347" s="1569"/>
      <c r="V347" s="1569"/>
      <c r="W347" s="1484"/>
    </row>
    <row r="348" spans="1:23" ht="19" customHeight="1" x14ac:dyDescent="0.2">
      <c r="A348" s="1538"/>
      <c r="B348" s="1516"/>
      <c r="C348" s="1492"/>
      <c r="D348" s="1499"/>
      <c r="E348" s="1499"/>
      <c r="F348" s="1500"/>
      <c r="G348" s="1500"/>
      <c r="H348" s="619"/>
      <c r="I348" s="1501"/>
      <c r="J348" s="1496"/>
      <c r="K348" s="639"/>
      <c r="L348" s="625" t="s">
        <v>1846</v>
      </c>
      <c r="M348" s="639" t="s">
        <v>768</v>
      </c>
      <c r="N348" s="639"/>
      <c r="O348" s="1537"/>
      <c r="P348" s="1562"/>
      <c r="Q348" s="467"/>
      <c r="R348" s="1498"/>
      <c r="S348" s="1562"/>
      <c r="T348" s="630"/>
      <c r="U348" s="1569"/>
      <c r="V348" s="1569"/>
      <c r="W348" s="1484"/>
    </row>
    <row r="349" spans="1:23" ht="19" customHeight="1" x14ac:dyDescent="0.2">
      <c r="A349" s="1538"/>
      <c r="B349" s="1516" t="s">
        <v>256</v>
      </c>
      <c r="C349" s="1498" t="s">
        <v>254</v>
      </c>
      <c r="D349" s="1499" t="s">
        <v>255</v>
      </c>
      <c r="E349" s="1499" t="s">
        <v>1316</v>
      </c>
      <c r="F349" s="1500" t="s">
        <v>2</v>
      </c>
      <c r="G349" s="1500" t="s">
        <v>4</v>
      </c>
      <c r="H349" s="619"/>
      <c r="I349" s="1501">
        <v>0.26681606699999999</v>
      </c>
      <c r="J349" s="1496">
        <v>1.6592548E-8</v>
      </c>
      <c r="K349" s="639"/>
      <c r="L349" s="625" t="s">
        <v>190</v>
      </c>
      <c r="M349" s="650">
        <v>3.1886100000000001E-3</v>
      </c>
      <c r="N349" s="639"/>
      <c r="O349" s="1537">
        <v>0.2858</v>
      </c>
      <c r="P349" s="1562">
        <v>3.1799999999999998E-4</v>
      </c>
      <c r="Q349" s="467"/>
      <c r="R349" s="1498"/>
      <c r="S349" s="1562">
        <v>5.2930000000000002E-4</v>
      </c>
      <c r="T349" s="630"/>
      <c r="U349" s="1569">
        <v>3.9186100000000001E-5</v>
      </c>
      <c r="V349" s="1569">
        <v>6.7482799999999997E-3</v>
      </c>
      <c r="W349" s="1484"/>
    </row>
    <row r="350" spans="1:23" ht="19" customHeight="1" x14ac:dyDescent="0.2">
      <c r="A350" s="1538"/>
      <c r="B350" s="1516"/>
      <c r="C350" s="1498"/>
      <c r="D350" s="1499"/>
      <c r="E350" s="1499"/>
      <c r="F350" s="1500"/>
      <c r="G350" s="1500"/>
      <c r="H350" s="619"/>
      <c r="I350" s="1501"/>
      <c r="J350" s="1496"/>
      <c r="K350" s="639"/>
      <c r="L350" s="625" t="s">
        <v>263</v>
      </c>
      <c r="M350" s="650">
        <v>1.33968E-3</v>
      </c>
      <c r="N350" s="639"/>
      <c r="O350" s="1537"/>
      <c r="P350" s="1562"/>
      <c r="Q350" s="639"/>
      <c r="R350" s="1498"/>
      <c r="S350" s="1562"/>
      <c r="T350" s="622"/>
      <c r="U350" s="1569"/>
      <c r="V350" s="1569"/>
      <c r="W350" s="1484"/>
    </row>
    <row r="351" spans="1:23" ht="19" customHeight="1" x14ac:dyDescent="0.2">
      <c r="A351" s="1538"/>
      <c r="B351" s="1516"/>
      <c r="C351" s="1498"/>
      <c r="D351" s="1499"/>
      <c r="E351" s="1499"/>
      <c r="F351" s="1500"/>
      <c r="G351" s="1500"/>
      <c r="H351" s="619"/>
      <c r="I351" s="1501"/>
      <c r="J351" s="1496"/>
      <c r="K351" s="639"/>
      <c r="L351" s="639" t="s">
        <v>173</v>
      </c>
      <c r="M351" s="646">
        <v>0.25867699999999999</v>
      </c>
      <c r="N351" s="639"/>
      <c r="O351" s="1537"/>
      <c r="P351" s="1562"/>
      <c r="Q351" s="639"/>
      <c r="R351" s="1498"/>
      <c r="S351" s="1562"/>
      <c r="T351" s="622"/>
      <c r="U351" s="1569"/>
      <c r="V351" s="1569"/>
      <c r="W351" s="1484"/>
    </row>
    <row r="352" spans="1:23" ht="19" customHeight="1" x14ac:dyDescent="0.2">
      <c r="A352" s="1538"/>
      <c r="B352" s="1516"/>
      <c r="C352" s="1498"/>
      <c r="D352" s="1499"/>
      <c r="E352" s="1499"/>
      <c r="F352" s="1500"/>
      <c r="G352" s="1500"/>
      <c r="H352" s="619"/>
      <c r="I352" s="1501"/>
      <c r="J352" s="1496"/>
      <c r="K352" s="639"/>
      <c r="L352" s="625" t="s">
        <v>1846</v>
      </c>
      <c r="M352" s="639" t="s">
        <v>768</v>
      </c>
      <c r="N352" s="639"/>
      <c r="O352" s="1537"/>
      <c r="P352" s="1562"/>
      <c r="Q352" s="639"/>
      <c r="R352" s="1498"/>
      <c r="S352" s="1562"/>
      <c r="T352" s="622"/>
      <c r="U352" s="1569"/>
      <c r="V352" s="1569"/>
      <c r="W352" s="1484"/>
    </row>
    <row r="353" spans="1:23" ht="19" customHeight="1" x14ac:dyDescent="0.2">
      <c r="A353" s="1538" t="s">
        <v>1848</v>
      </c>
      <c r="B353" s="1516" t="s">
        <v>1847</v>
      </c>
      <c r="C353" s="1498" t="s">
        <v>1846</v>
      </c>
      <c r="D353" s="1499" t="s">
        <v>8717</v>
      </c>
      <c r="E353" s="1499" t="s">
        <v>1818</v>
      </c>
      <c r="F353" s="1492" t="s">
        <v>2</v>
      </c>
      <c r="G353" s="1492" t="s">
        <v>4</v>
      </c>
      <c r="H353" s="639"/>
      <c r="I353" s="1494" t="s">
        <v>768</v>
      </c>
      <c r="J353" s="1492">
        <v>18820308</v>
      </c>
      <c r="K353" s="639"/>
      <c r="L353" s="619" t="s">
        <v>190</v>
      </c>
      <c r="M353" s="658" t="s">
        <v>768</v>
      </c>
      <c r="N353" s="658"/>
      <c r="O353" s="1537">
        <v>0.74309999999999998</v>
      </c>
      <c r="P353" s="1579">
        <v>6.6490000000000002E-6</v>
      </c>
      <c r="Q353" s="467"/>
      <c r="R353" s="1498"/>
      <c r="S353" s="1523" t="s">
        <v>768</v>
      </c>
      <c r="T353" s="622"/>
      <c r="U353" s="1496" t="s">
        <v>768</v>
      </c>
      <c r="V353" s="1496" t="s">
        <v>768</v>
      </c>
      <c r="W353" s="1484"/>
    </row>
    <row r="354" spans="1:23" ht="19" customHeight="1" x14ac:dyDescent="0.2">
      <c r="A354" s="1538"/>
      <c r="B354" s="1516"/>
      <c r="C354" s="1498"/>
      <c r="D354" s="1499"/>
      <c r="E354" s="1499"/>
      <c r="F354" s="1492"/>
      <c r="G354" s="1492"/>
      <c r="H354" s="639"/>
      <c r="I354" s="1494"/>
      <c r="J354" s="1492"/>
      <c r="K354" s="639"/>
      <c r="L354" s="619" t="s">
        <v>263</v>
      </c>
      <c r="M354" s="658" t="s">
        <v>768</v>
      </c>
      <c r="N354" s="658"/>
      <c r="O354" s="1537"/>
      <c r="P354" s="1579"/>
      <c r="Q354" s="658"/>
      <c r="R354" s="1498"/>
      <c r="S354" s="1523"/>
      <c r="T354" s="622"/>
      <c r="U354" s="1496"/>
      <c r="V354" s="1496"/>
      <c r="W354" s="1484"/>
    </row>
    <row r="355" spans="1:23" ht="19" customHeight="1" x14ac:dyDescent="0.2">
      <c r="A355" s="1538"/>
      <c r="B355" s="1516"/>
      <c r="C355" s="1498"/>
      <c r="D355" s="1499"/>
      <c r="E355" s="1499"/>
      <c r="F355" s="1492"/>
      <c r="G355" s="1492"/>
      <c r="H355" s="639"/>
      <c r="I355" s="1494"/>
      <c r="J355" s="1492"/>
      <c r="K355" s="639"/>
      <c r="L355" s="658" t="s">
        <v>173</v>
      </c>
      <c r="M355" s="658" t="s">
        <v>768</v>
      </c>
      <c r="N355" s="658"/>
      <c r="O355" s="1537"/>
      <c r="P355" s="1579"/>
      <c r="Q355" s="658"/>
      <c r="R355" s="1498"/>
      <c r="S355" s="1523"/>
      <c r="T355" s="622"/>
      <c r="U355" s="1496"/>
      <c r="V355" s="1496"/>
      <c r="W355" s="1484"/>
    </row>
    <row r="356" spans="1:23" ht="19" customHeight="1" x14ac:dyDescent="0.2">
      <c r="A356" s="1538"/>
      <c r="B356" s="1516"/>
      <c r="C356" s="1498"/>
      <c r="D356" s="1499"/>
      <c r="E356" s="1499"/>
      <c r="F356" s="1492"/>
      <c r="G356" s="1492"/>
      <c r="H356" s="639"/>
      <c r="I356" s="1494"/>
      <c r="J356" s="1492"/>
      <c r="K356" s="639"/>
      <c r="L356" s="619" t="s">
        <v>254</v>
      </c>
      <c r="M356" s="658" t="s">
        <v>768</v>
      </c>
      <c r="N356" s="658"/>
      <c r="O356" s="1537"/>
      <c r="P356" s="1579"/>
      <c r="Q356" s="658"/>
      <c r="R356" s="1498"/>
      <c r="S356" s="1523"/>
      <c r="T356" s="622"/>
      <c r="U356" s="1496"/>
      <c r="V356" s="1496"/>
      <c r="W356" s="1484"/>
    </row>
    <row r="357" spans="1:23" ht="19" customHeight="1" x14ac:dyDescent="0.2">
      <c r="A357" s="1532"/>
      <c r="B357" s="1526"/>
      <c r="C357" s="1585"/>
      <c r="D357" s="1576"/>
      <c r="E357" s="1576"/>
      <c r="F357" s="1527"/>
      <c r="G357" s="1527"/>
      <c r="H357" s="649"/>
      <c r="I357" s="1524"/>
      <c r="J357" s="1527"/>
      <c r="K357" s="649"/>
      <c r="L357" s="627" t="s">
        <v>296</v>
      </c>
      <c r="M357" s="665" t="s">
        <v>768</v>
      </c>
      <c r="N357" s="665"/>
      <c r="O357" s="1559"/>
      <c r="P357" s="1580"/>
      <c r="Q357" s="665"/>
      <c r="R357" s="1585"/>
      <c r="S357" s="1533"/>
      <c r="T357" s="629"/>
      <c r="U357" s="1525"/>
      <c r="V357" s="1525"/>
      <c r="W357" s="1485"/>
    </row>
    <row r="358" spans="1:23" ht="19" customHeight="1" x14ac:dyDescent="0.2">
      <c r="A358" s="1102" t="s">
        <v>298</v>
      </c>
      <c r="B358" s="501" t="s">
        <v>298</v>
      </c>
      <c r="C358" s="502" t="s">
        <v>296</v>
      </c>
      <c r="D358" s="503" t="s">
        <v>297</v>
      </c>
      <c r="E358" s="504" t="s">
        <v>1316</v>
      </c>
      <c r="F358" s="502" t="s">
        <v>3</v>
      </c>
      <c r="G358" s="502" t="s">
        <v>1</v>
      </c>
      <c r="H358" s="505"/>
      <c r="I358" s="506">
        <v>0.86689210299999997</v>
      </c>
      <c r="J358" s="507">
        <v>3.2790227E-6</v>
      </c>
      <c r="K358" s="503"/>
      <c r="L358" s="502" t="s">
        <v>1846</v>
      </c>
      <c r="M358" s="503" t="s">
        <v>768</v>
      </c>
      <c r="N358" s="504"/>
      <c r="O358" s="404">
        <v>0.83989999999999998</v>
      </c>
      <c r="P358" s="468">
        <v>5.8879999999999999E-5</v>
      </c>
      <c r="Q358" s="467"/>
      <c r="R358" s="502" t="s">
        <v>1846</v>
      </c>
      <c r="S358" s="472">
        <v>1.3810000000000001E-3</v>
      </c>
      <c r="T358" s="468"/>
      <c r="U358" s="473">
        <v>1.03051E-4</v>
      </c>
      <c r="V358" s="473">
        <v>1.3691E-2</v>
      </c>
      <c r="W358" s="1086" t="s">
        <v>8998</v>
      </c>
    </row>
    <row r="359" spans="1:23" ht="19" customHeight="1" x14ac:dyDescent="0.2">
      <c r="A359" s="1509" t="s">
        <v>189</v>
      </c>
      <c r="B359" s="611" t="s">
        <v>189</v>
      </c>
      <c r="C359" s="612" t="s">
        <v>196</v>
      </c>
      <c r="D359" s="602" t="s">
        <v>197</v>
      </c>
      <c r="E359" s="602" t="s">
        <v>1316</v>
      </c>
      <c r="F359" s="609" t="s">
        <v>1</v>
      </c>
      <c r="G359" s="609" t="s">
        <v>3</v>
      </c>
      <c r="H359" s="448"/>
      <c r="I359" s="607">
        <v>8.4686178000000001E-2</v>
      </c>
      <c r="J359" s="608">
        <v>1.741365E-10</v>
      </c>
      <c r="K359" s="442"/>
      <c r="L359" s="612" t="s">
        <v>187</v>
      </c>
      <c r="M359" s="461">
        <v>0.57611699999999999</v>
      </c>
      <c r="N359" s="442"/>
      <c r="O359" s="497" t="s">
        <v>768</v>
      </c>
      <c r="P359" s="475" t="s">
        <v>768</v>
      </c>
      <c r="Q359" s="475"/>
      <c r="R359" s="475" t="s">
        <v>768</v>
      </c>
      <c r="S359" s="476" t="s">
        <v>768</v>
      </c>
      <c r="T359" s="456"/>
      <c r="U359" s="475" t="s">
        <v>768</v>
      </c>
      <c r="V359" s="475" t="s">
        <v>768</v>
      </c>
      <c r="W359" s="1606" t="s">
        <v>8720</v>
      </c>
    </row>
    <row r="360" spans="1:23" ht="19" customHeight="1" x14ac:dyDescent="0.2">
      <c r="A360" s="1510"/>
      <c r="B360" s="610" t="s">
        <v>189</v>
      </c>
      <c r="C360" s="603" t="s">
        <v>187</v>
      </c>
      <c r="D360" s="600" t="s">
        <v>188</v>
      </c>
      <c r="E360" s="600" t="s">
        <v>1316</v>
      </c>
      <c r="F360" s="606" t="s">
        <v>4</v>
      </c>
      <c r="G360" s="606" t="s">
        <v>2</v>
      </c>
      <c r="H360" s="189"/>
      <c r="I360" s="601">
        <v>8.4404541999999999E-2</v>
      </c>
      <c r="J360" s="593">
        <v>1.132769E-10</v>
      </c>
      <c r="K360" s="364"/>
      <c r="L360" s="603" t="s">
        <v>196</v>
      </c>
      <c r="M360" s="597">
        <v>0.337422</v>
      </c>
      <c r="N360" s="364"/>
      <c r="O360" s="315" t="s">
        <v>768</v>
      </c>
      <c r="P360" s="252" t="s">
        <v>768</v>
      </c>
      <c r="Q360" s="252"/>
      <c r="R360" s="252" t="s">
        <v>768</v>
      </c>
      <c r="S360" s="264" t="s">
        <v>768</v>
      </c>
      <c r="T360" s="252"/>
      <c r="U360" s="252" t="s">
        <v>768</v>
      </c>
      <c r="V360" s="252" t="s">
        <v>768</v>
      </c>
      <c r="W360" s="1608"/>
    </row>
    <row r="361" spans="1:23" ht="19" customHeight="1" x14ac:dyDescent="0.2">
      <c r="A361" s="738" t="s">
        <v>9421</v>
      </c>
      <c r="B361" s="589"/>
      <c r="C361" s="589"/>
      <c r="D361" s="168"/>
      <c r="E361" s="168"/>
      <c r="F361" s="508"/>
      <c r="G361" s="589"/>
      <c r="H361" s="357"/>
      <c r="I361" s="194"/>
      <c r="J361" s="169"/>
      <c r="K361" s="170"/>
      <c r="L361" s="171"/>
      <c r="M361" s="173"/>
      <c r="N361" s="357"/>
      <c r="O361" s="509"/>
      <c r="P361" s="171"/>
      <c r="Q361" s="172"/>
      <c r="R361" s="173"/>
      <c r="S361" s="214"/>
      <c r="T361" s="172"/>
      <c r="U361" s="214"/>
      <c r="V361" s="214"/>
      <c r="W361" s="1087"/>
    </row>
    <row r="362" spans="1:23" ht="19" customHeight="1" x14ac:dyDescent="0.2">
      <c r="A362" s="1615" t="s">
        <v>472</v>
      </c>
      <c r="B362" s="485" t="s">
        <v>472</v>
      </c>
      <c r="C362" s="602" t="s">
        <v>470</v>
      </c>
      <c r="D362" s="602" t="s">
        <v>471</v>
      </c>
      <c r="E362" s="602" t="s">
        <v>1316</v>
      </c>
      <c r="F362" s="602" t="s">
        <v>2</v>
      </c>
      <c r="G362" s="602" t="s">
        <v>4</v>
      </c>
      <c r="H362" s="450"/>
      <c r="I362" s="613">
        <v>0.72435500600000002</v>
      </c>
      <c r="J362" s="614">
        <v>1.30653E-5</v>
      </c>
      <c r="K362" s="510"/>
      <c r="L362" s="609" t="s">
        <v>2152</v>
      </c>
      <c r="M362" s="602" t="s">
        <v>768</v>
      </c>
      <c r="N362" s="161"/>
      <c r="O362" s="460">
        <v>0.74629999999999996</v>
      </c>
      <c r="P362" s="486">
        <v>0.15759999999999999</v>
      </c>
      <c r="Q362" s="464"/>
      <c r="R362" s="1521" t="s">
        <v>2152</v>
      </c>
      <c r="S362" s="486">
        <v>0.56299999999999994</v>
      </c>
      <c r="T362" s="465"/>
      <c r="U362" s="486">
        <v>8.7831799999999995E-5</v>
      </c>
      <c r="V362" s="486">
        <v>2.9021999999999999E-2</v>
      </c>
      <c r="W362" s="1577" t="s">
        <v>8999</v>
      </c>
    </row>
    <row r="363" spans="1:23" ht="19" customHeight="1" x14ac:dyDescent="0.2">
      <c r="A363" s="1618"/>
      <c r="B363" s="615" t="s">
        <v>2153</v>
      </c>
      <c r="C363" s="606" t="s">
        <v>2152</v>
      </c>
      <c r="D363" s="511" t="s">
        <v>8701</v>
      </c>
      <c r="E363" s="253" t="s">
        <v>1818</v>
      </c>
      <c r="F363" s="511" t="s">
        <v>1</v>
      </c>
      <c r="G363" s="512" t="s">
        <v>2</v>
      </c>
      <c r="H363" s="512"/>
      <c r="I363" s="513" t="s">
        <v>768</v>
      </c>
      <c r="J363" s="600" t="s">
        <v>768</v>
      </c>
      <c r="K363" s="236"/>
      <c r="L363" s="600" t="s">
        <v>470</v>
      </c>
      <c r="M363" s="600" t="s">
        <v>768</v>
      </c>
      <c r="N363" s="358"/>
      <c r="O363" s="404">
        <v>0.23380000000000001</v>
      </c>
      <c r="P363" s="494">
        <v>1.5669999999999999E-4</v>
      </c>
      <c r="Q363" s="467"/>
      <c r="R363" s="1528"/>
      <c r="S363" s="252" t="s">
        <v>768</v>
      </c>
      <c r="T363" s="252"/>
      <c r="U363" s="252" t="s">
        <v>768</v>
      </c>
      <c r="V363" s="252" t="s">
        <v>768</v>
      </c>
      <c r="W363" s="1578"/>
    </row>
    <row r="364" spans="1:23" s="3" customFormat="1" ht="20" customHeight="1" x14ac:dyDescent="0.2">
      <c r="A364" s="1615" t="s">
        <v>466</v>
      </c>
      <c r="B364" s="514" t="s">
        <v>466</v>
      </c>
      <c r="C364" s="602" t="s">
        <v>473</v>
      </c>
      <c r="D364" s="602" t="s">
        <v>474</v>
      </c>
      <c r="E364" s="602" t="s">
        <v>1316</v>
      </c>
      <c r="F364" s="515" t="s">
        <v>3</v>
      </c>
      <c r="G364" s="515" t="s">
        <v>2</v>
      </c>
      <c r="H364" s="516"/>
      <c r="I364" s="616">
        <v>0.48892398554265998</v>
      </c>
      <c r="J364" s="614">
        <v>6.1638277000000001E-7</v>
      </c>
      <c r="K364" s="162"/>
      <c r="L364" s="609" t="s">
        <v>464</v>
      </c>
      <c r="M364" s="517">
        <v>1.65E-4</v>
      </c>
      <c r="N364" s="356"/>
      <c r="O364" s="497" t="s">
        <v>768</v>
      </c>
      <c r="P364" s="475" t="s">
        <v>768</v>
      </c>
      <c r="Q364" s="475"/>
      <c r="R364" s="475" t="s">
        <v>768</v>
      </c>
      <c r="S364" s="475" t="s">
        <v>768</v>
      </c>
      <c r="T364" s="456"/>
      <c r="U364" s="475" t="s">
        <v>768</v>
      </c>
      <c r="V364" s="475" t="s">
        <v>768</v>
      </c>
      <c r="W364" s="1619" t="s">
        <v>9425</v>
      </c>
    </row>
    <row r="365" spans="1:23" s="3" customFormat="1" ht="22" customHeight="1" x14ac:dyDescent="0.2">
      <c r="A365" s="1618"/>
      <c r="B365" s="518" t="s">
        <v>466</v>
      </c>
      <c r="C365" s="606" t="s">
        <v>464</v>
      </c>
      <c r="D365" s="606" t="s">
        <v>465</v>
      </c>
      <c r="E365" s="606" t="s">
        <v>1316</v>
      </c>
      <c r="F365" s="519" t="s">
        <v>1</v>
      </c>
      <c r="G365" s="519" t="s">
        <v>3</v>
      </c>
      <c r="H365" s="519"/>
      <c r="I365" s="617">
        <v>0.25386981855216001</v>
      </c>
      <c r="J365" s="598">
        <v>4.0532063000000004E-9</v>
      </c>
      <c r="K365" s="236"/>
      <c r="L365" s="600" t="s">
        <v>473</v>
      </c>
      <c r="M365" s="264">
        <v>5.2499999999999998E-2</v>
      </c>
      <c r="N365" s="358"/>
      <c r="O365" s="315" t="s">
        <v>768</v>
      </c>
      <c r="P365" s="252" t="s">
        <v>768</v>
      </c>
      <c r="Q365" s="252"/>
      <c r="R365" s="252" t="s">
        <v>768</v>
      </c>
      <c r="S365" s="252" t="s">
        <v>768</v>
      </c>
      <c r="T365" s="252"/>
      <c r="U365" s="252" t="s">
        <v>768</v>
      </c>
      <c r="V365" s="252" t="s">
        <v>768</v>
      </c>
      <c r="W365" s="1620"/>
    </row>
    <row r="366" spans="1:23" s="3" customFormat="1" ht="19" customHeight="1" x14ac:dyDescent="0.2">
      <c r="A366" s="738" t="s">
        <v>1276</v>
      </c>
      <c r="B366" s="589"/>
      <c r="C366" s="589"/>
      <c r="D366" s="168"/>
      <c r="E366" s="168"/>
      <c r="F366" s="589"/>
      <c r="G366" s="589"/>
      <c r="H366" s="357"/>
      <c r="I366" s="194"/>
      <c r="J366" s="169"/>
      <c r="K366" s="170"/>
      <c r="L366" s="171"/>
      <c r="M366" s="173"/>
      <c r="N366" s="357"/>
      <c r="O366" s="509"/>
      <c r="P366" s="171"/>
      <c r="Q366" s="172"/>
      <c r="R366" s="173"/>
      <c r="S366" s="172"/>
      <c r="T366" s="172"/>
      <c r="U366" s="214"/>
      <c r="V366" s="214"/>
      <c r="W366" s="1087"/>
    </row>
    <row r="367" spans="1:23" s="3" customFormat="1" ht="19" customHeight="1" x14ac:dyDescent="0.2">
      <c r="A367" s="1615" t="s">
        <v>57</v>
      </c>
      <c r="B367" s="1093" t="s">
        <v>483</v>
      </c>
      <c r="C367" s="847" t="s">
        <v>481</v>
      </c>
      <c r="D367" s="847" t="s">
        <v>482</v>
      </c>
      <c r="E367" s="847" t="s">
        <v>1316</v>
      </c>
      <c r="F367" s="848" t="s">
        <v>3</v>
      </c>
      <c r="G367" s="848" t="s">
        <v>1</v>
      </c>
      <c r="H367" s="848"/>
      <c r="I367" s="1094">
        <v>6.9421016248886094E-2</v>
      </c>
      <c r="J367" s="855">
        <v>6.6521467136349198E-7</v>
      </c>
      <c r="K367" s="847"/>
      <c r="L367" s="847" t="s">
        <v>54</v>
      </c>
      <c r="M367" s="1095">
        <v>2.2100000000000001E-4</v>
      </c>
      <c r="N367" s="847"/>
      <c r="O367" s="1094" t="s">
        <v>768</v>
      </c>
      <c r="P367" s="855" t="s">
        <v>768</v>
      </c>
      <c r="Q367" s="855"/>
      <c r="R367" s="855" t="s">
        <v>768</v>
      </c>
      <c r="S367" s="855" t="s">
        <v>768</v>
      </c>
      <c r="T367" s="855"/>
      <c r="U367" s="855" t="s">
        <v>768</v>
      </c>
      <c r="V367" s="855" t="s">
        <v>768</v>
      </c>
      <c r="W367" s="1577" t="s">
        <v>8740</v>
      </c>
    </row>
    <row r="368" spans="1:23" s="3" customFormat="1" ht="19" customHeight="1" thickBot="1" x14ac:dyDescent="0.25">
      <c r="A368" s="1616"/>
      <c r="B368" s="1096" t="s">
        <v>57</v>
      </c>
      <c r="C368" s="875" t="s">
        <v>54</v>
      </c>
      <c r="D368" s="875" t="s">
        <v>8682</v>
      </c>
      <c r="E368" s="875" t="s">
        <v>1316</v>
      </c>
      <c r="F368" s="1037" t="s">
        <v>3</v>
      </c>
      <c r="G368" s="1037" t="s">
        <v>1</v>
      </c>
      <c r="H368" s="1037"/>
      <c r="I368" s="1077">
        <v>0.80948111156261604</v>
      </c>
      <c r="J368" s="723">
        <v>1.19459311966112E-48</v>
      </c>
      <c r="K368" s="875"/>
      <c r="L368" s="875" t="s">
        <v>481</v>
      </c>
      <c r="M368" s="723" t="s">
        <v>768</v>
      </c>
      <c r="N368" s="875"/>
      <c r="O368" s="1077" t="s">
        <v>768</v>
      </c>
      <c r="P368" s="723" t="s">
        <v>768</v>
      </c>
      <c r="Q368" s="723"/>
      <c r="R368" s="723" t="s">
        <v>768</v>
      </c>
      <c r="S368" s="723" t="s">
        <v>768</v>
      </c>
      <c r="T368" s="723"/>
      <c r="U368" s="723" t="s">
        <v>768</v>
      </c>
      <c r="V368" s="723" t="s">
        <v>768</v>
      </c>
      <c r="W368" s="1617"/>
    </row>
    <row r="369" spans="1:23" ht="19" customHeight="1" x14ac:dyDescent="0.2">
      <c r="A369" s="283" t="s">
        <v>2483</v>
      </c>
      <c r="B369" s="604"/>
      <c r="C369" s="604"/>
      <c r="D369" s="604"/>
      <c r="E369" s="403"/>
      <c r="I369" s="604"/>
      <c r="J369" s="398"/>
      <c r="K369" s="399"/>
      <c r="L369" s="400"/>
      <c r="M369" s="401"/>
      <c r="N369" s="402"/>
      <c r="P369" s="398"/>
      <c r="Q369" s="399"/>
      <c r="R369" s="400"/>
      <c r="S369" s="401"/>
      <c r="T369" s="401"/>
      <c r="W369" s="520"/>
    </row>
    <row r="370" spans="1:23" ht="19" customHeight="1" x14ac:dyDescent="0.2">
      <c r="A370" s="836" t="s">
        <v>8741</v>
      </c>
      <c r="B370" s="590"/>
      <c r="C370" s="590"/>
      <c r="D370" s="590"/>
      <c r="E370" s="266"/>
      <c r="F370" s="590"/>
      <c r="G370" s="590"/>
      <c r="H370" s="363"/>
      <c r="I370" s="604"/>
      <c r="J370" s="596"/>
      <c r="K370" s="8"/>
      <c r="L370" s="190"/>
      <c r="M370" s="591"/>
      <c r="N370" s="396"/>
      <c r="O370" s="319"/>
      <c r="P370" s="316"/>
      <c r="Q370" s="8"/>
      <c r="R370" s="190"/>
      <c r="S370" s="284"/>
      <c r="T370" s="284"/>
      <c r="U370" s="304"/>
      <c r="V370" s="304"/>
      <c r="W370" s="520"/>
    </row>
    <row r="371" spans="1:23" ht="19" customHeight="1" x14ac:dyDescent="0.2">
      <c r="A371" s="836" t="s">
        <v>8742</v>
      </c>
      <c r="B371" s="590"/>
      <c r="C371" s="590"/>
      <c r="D371" s="590"/>
      <c r="E371" s="266"/>
      <c r="F371" s="590"/>
      <c r="G371" s="590"/>
      <c r="H371" s="590"/>
      <c r="I371" s="604"/>
      <c r="J371" s="596"/>
      <c r="K371" s="594"/>
      <c r="L371" s="190"/>
      <c r="M371" s="591"/>
      <c r="N371" s="396"/>
      <c r="O371" s="599"/>
      <c r="P371" s="596"/>
      <c r="Q371" s="594"/>
      <c r="R371" s="190"/>
      <c r="S371" s="591"/>
      <c r="T371" s="591"/>
      <c r="U371" s="592"/>
      <c r="V371" s="592"/>
      <c r="W371" s="520"/>
    </row>
    <row r="372" spans="1:23" ht="19" customHeight="1" x14ac:dyDescent="0.2">
      <c r="A372" s="283" t="s">
        <v>1277</v>
      </c>
      <c r="B372" s="604"/>
      <c r="C372" s="604"/>
      <c r="D372" s="604"/>
      <c r="E372" s="403"/>
      <c r="I372" s="604"/>
      <c r="J372" s="398"/>
      <c r="K372" s="399"/>
      <c r="L372" s="400"/>
      <c r="M372" s="401"/>
      <c r="N372" s="402"/>
      <c r="P372" s="398"/>
      <c r="Q372" s="399"/>
      <c r="R372" s="400"/>
      <c r="S372" s="401"/>
      <c r="T372" s="401"/>
      <c r="W372" s="520"/>
    </row>
    <row r="373" spans="1:23" ht="19" customHeight="1" x14ac:dyDescent="0.2">
      <c r="A373" s="283" t="s">
        <v>8743</v>
      </c>
      <c r="B373" s="604"/>
      <c r="C373" s="604"/>
      <c r="D373" s="604"/>
      <c r="E373" s="403"/>
      <c r="I373" s="604"/>
      <c r="J373" s="398"/>
      <c r="K373" s="399"/>
      <c r="L373" s="400"/>
      <c r="M373" s="401"/>
      <c r="N373" s="402"/>
      <c r="P373" s="398"/>
      <c r="Q373" s="399"/>
      <c r="R373" s="400"/>
      <c r="S373" s="401"/>
      <c r="T373" s="401"/>
      <c r="W373" s="520"/>
    </row>
    <row r="374" spans="1:23" ht="19" customHeight="1" x14ac:dyDescent="0.2">
      <c r="A374" s="283" t="s">
        <v>2382</v>
      </c>
      <c r="B374" s="605"/>
      <c r="C374" s="588"/>
      <c r="D374" s="595"/>
      <c r="E374" s="595"/>
      <c r="F374" s="590"/>
      <c r="G374" s="590"/>
      <c r="H374" s="363"/>
      <c r="I374" s="595"/>
      <c r="J374" s="595"/>
      <c r="K374" s="7"/>
      <c r="L374" s="595"/>
      <c r="M374" s="595"/>
      <c r="N374" s="7"/>
      <c r="O374" s="319"/>
      <c r="P374" s="7"/>
      <c r="Q374" s="7"/>
      <c r="R374" s="363"/>
      <c r="S374" s="436"/>
      <c r="T374" s="436"/>
      <c r="U374" s="304"/>
      <c r="V374" s="304"/>
    </row>
    <row r="375" spans="1:23" s="224" customFormat="1" ht="19" customHeight="1" x14ac:dyDescent="0.2">
      <c r="A375" s="175" t="s">
        <v>9000</v>
      </c>
      <c r="B375" s="359"/>
      <c r="C375" s="359"/>
      <c r="D375" s="359"/>
      <c r="E375" s="359"/>
      <c r="F375" s="359"/>
      <c r="G375" s="359"/>
      <c r="H375" s="359"/>
      <c r="I375" s="359"/>
      <c r="J375" s="359"/>
      <c r="K375" s="359"/>
      <c r="L375" s="359"/>
      <c r="M375" s="359"/>
      <c r="N375" s="359"/>
      <c r="O375" s="707"/>
      <c r="P375" s="359"/>
      <c r="Q375" s="359"/>
      <c r="R375" s="359"/>
      <c r="S375" s="228"/>
      <c r="T375" s="228"/>
      <c r="U375" s="586"/>
      <c r="V375" s="586"/>
      <c r="W375" s="873"/>
    </row>
    <row r="376" spans="1:23" ht="19" customHeight="1" x14ac:dyDescent="0.2">
      <c r="A376" s="283" t="s">
        <v>8744</v>
      </c>
      <c r="B376" s="523"/>
      <c r="C376" s="605"/>
      <c r="D376" s="524"/>
      <c r="E376" s="524"/>
      <c r="J376" s="525"/>
      <c r="K376" s="525"/>
      <c r="M376" s="301"/>
      <c r="N376" s="301"/>
    </row>
    <row r="377" spans="1:23" ht="19" customHeight="1" x14ac:dyDescent="0.2">
      <c r="A377" s="283" t="s">
        <v>8745</v>
      </c>
      <c r="B377" s="523"/>
      <c r="C377" s="605"/>
      <c r="D377" s="524"/>
      <c r="E377" s="524"/>
      <c r="J377" s="525"/>
      <c r="K377" s="525"/>
      <c r="M377" s="301"/>
      <c r="N377" s="301"/>
    </row>
    <row r="378" spans="1:23" ht="19" customHeight="1" x14ac:dyDescent="0.2">
      <c r="A378" s="283" t="s">
        <v>8746</v>
      </c>
      <c r="B378" s="523"/>
      <c r="C378" s="605"/>
      <c r="D378" s="524"/>
      <c r="E378" s="524"/>
      <c r="J378" s="525"/>
      <c r="K378" s="525"/>
      <c r="M378" s="301"/>
      <c r="N378" s="301"/>
    </row>
    <row r="379" spans="1:23" ht="19" customHeight="1" x14ac:dyDescent="0.2">
      <c r="A379" s="283"/>
      <c r="B379" s="523"/>
      <c r="C379" s="605"/>
      <c r="D379" s="524"/>
      <c r="E379" s="524"/>
      <c r="F379" s="856"/>
      <c r="G379" s="856"/>
      <c r="H379" s="856"/>
      <c r="J379" s="525"/>
      <c r="K379" s="525"/>
      <c r="M379" s="301"/>
      <c r="N379" s="301"/>
      <c r="P379" s="605"/>
      <c r="Q379" s="605"/>
      <c r="R379" s="856"/>
    </row>
    <row r="380" spans="1:23" ht="19" customHeight="1" x14ac:dyDescent="0.2">
      <c r="A380" s="283" t="s">
        <v>8760</v>
      </c>
      <c r="B380" s="605"/>
      <c r="C380" s="605"/>
      <c r="K380" s="525"/>
      <c r="L380" s="525"/>
      <c r="M380" s="301"/>
      <c r="N380" s="301"/>
    </row>
    <row r="381" spans="1:23" ht="19" customHeight="1" x14ac:dyDescent="0.2">
      <c r="A381" s="221" t="s">
        <v>8749</v>
      </c>
      <c r="B381" s="523"/>
      <c r="C381" s="605"/>
      <c r="D381" s="524"/>
      <c r="E381" s="524"/>
      <c r="F381" s="743"/>
      <c r="G381" s="743"/>
      <c r="H381" s="743"/>
      <c r="J381" s="525"/>
      <c r="K381" s="525"/>
      <c r="M381" s="301"/>
      <c r="N381" s="301"/>
      <c r="P381" s="605"/>
      <c r="Q381" s="605"/>
      <c r="R381" s="743"/>
    </row>
    <row r="382" spans="1:23" ht="19" customHeight="1" x14ac:dyDescent="0.2">
      <c r="A382" s="221" t="s">
        <v>8750</v>
      </c>
      <c r="F382" s="743"/>
      <c r="G382" s="743"/>
      <c r="H382" s="743"/>
      <c r="I382" s="301"/>
      <c r="K382" s="605"/>
      <c r="N382" s="605"/>
      <c r="P382" s="605"/>
      <c r="Q382" s="605"/>
      <c r="R382" s="743"/>
    </row>
    <row r="383" spans="1:23" ht="19" customHeight="1" x14ac:dyDescent="0.2">
      <c r="A383" s="221" t="s">
        <v>8751</v>
      </c>
      <c r="F383" s="743"/>
      <c r="G383" s="743"/>
      <c r="H383" s="743"/>
      <c r="I383" s="301"/>
      <c r="K383" s="605"/>
      <c r="N383" s="605"/>
      <c r="P383" s="605"/>
      <c r="Q383" s="605"/>
      <c r="R383" s="743"/>
    </row>
    <row r="384" spans="1:23" ht="19" customHeight="1" x14ac:dyDescent="0.2">
      <c r="A384" s="221" t="s">
        <v>8752</v>
      </c>
      <c r="F384" s="743"/>
      <c r="G384" s="743"/>
      <c r="H384" s="743"/>
      <c r="I384" s="301"/>
      <c r="K384" s="605"/>
      <c r="N384" s="605"/>
      <c r="P384" s="605"/>
      <c r="Q384" s="605"/>
      <c r="R384" s="743"/>
    </row>
    <row r="385" spans="1:18" ht="19" customHeight="1" x14ac:dyDescent="0.2">
      <c r="A385" s="221" t="s">
        <v>8753</v>
      </c>
      <c r="F385" s="743"/>
      <c r="G385" s="743"/>
      <c r="H385" s="743"/>
      <c r="I385" s="301"/>
      <c r="K385" s="605"/>
      <c r="N385" s="605"/>
      <c r="P385" s="605"/>
      <c r="Q385" s="605"/>
      <c r="R385" s="743"/>
    </row>
    <row r="386" spans="1:18" ht="19" customHeight="1" x14ac:dyDescent="0.2">
      <c r="A386" s="221" t="s">
        <v>8754</v>
      </c>
      <c r="F386" s="743"/>
      <c r="G386" s="743"/>
      <c r="H386" s="743"/>
      <c r="I386" s="301"/>
      <c r="K386" s="605"/>
      <c r="N386" s="605"/>
      <c r="P386" s="605"/>
      <c r="Q386" s="605"/>
      <c r="R386" s="743"/>
    </row>
    <row r="387" spans="1:18" ht="19" customHeight="1" x14ac:dyDescent="0.2">
      <c r="A387" s="498" t="s">
        <v>8755</v>
      </c>
      <c r="F387" s="743"/>
      <c r="G387" s="743"/>
      <c r="H387" s="743"/>
      <c r="I387" s="301"/>
      <c r="K387" s="605"/>
      <c r="N387" s="605"/>
      <c r="P387" s="605"/>
      <c r="Q387" s="605"/>
      <c r="R387" s="743"/>
    </row>
    <row r="388" spans="1:18" ht="19" customHeight="1" x14ac:dyDescent="0.2">
      <c r="A388" s="221" t="s">
        <v>8756</v>
      </c>
      <c r="F388" s="743"/>
      <c r="G388" s="743"/>
      <c r="H388" s="743"/>
      <c r="I388" s="301"/>
      <c r="K388" s="605"/>
      <c r="N388" s="605"/>
      <c r="P388" s="605"/>
      <c r="Q388" s="605"/>
      <c r="R388" s="743"/>
    </row>
    <row r="389" spans="1:18" ht="19" customHeight="1" x14ac:dyDescent="0.2">
      <c r="A389" s="221" t="s">
        <v>8757</v>
      </c>
      <c r="F389" s="743"/>
      <c r="G389" s="743"/>
      <c r="H389" s="743"/>
      <c r="I389" s="301"/>
      <c r="K389" s="605"/>
      <c r="N389" s="605"/>
      <c r="P389" s="605"/>
      <c r="Q389" s="605"/>
      <c r="R389" s="743"/>
    </row>
    <row r="390" spans="1:18" ht="19" customHeight="1" x14ac:dyDescent="0.2">
      <c r="A390" s="221" t="s">
        <v>8758</v>
      </c>
      <c r="F390" s="743"/>
      <c r="G390" s="743"/>
      <c r="H390" s="743"/>
      <c r="I390" s="301"/>
      <c r="K390" s="605"/>
      <c r="N390" s="605"/>
      <c r="P390" s="605"/>
      <c r="Q390" s="605"/>
      <c r="R390" s="743"/>
    </row>
    <row r="391" spans="1:18" ht="19" customHeight="1" x14ac:dyDescent="0.2">
      <c r="A391" s="221" t="s">
        <v>8759</v>
      </c>
      <c r="F391" s="743"/>
      <c r="G391" s="743"/>
      <c r="H391" s="743"/>
      <c r="I391" s="301"/>
      <c r="K391" s="605"/>
      <c r="N391" s="605"/>
      <c r="P391" s="605"/>
      <c r="Q391" s="605"/>
      <c r="R391" s="743"/>
    </row>
    <row r="392" spans="1:18" x14ac:dyDescent="0.2">
      <c r="I392" s="301"/>
    </row>
    <row r="393" spans="1:18" x14ac:dyDescent="0.2">
      <c r="I393" s="301"/>
    </row>
    <row r="394" spans="1:18" x14ac:dyDescent="0.2">
      <c r="I394" s="301"/>
    </row>
    <row r="395" spans="1:18" x14ac:dyDescent="0.2">
      <c r="I395" s="301"/>
    </row>
    <row r="396" spans="1:18" x14ac:dyDescent="0.2">
      <c r="I396" s="301"/>
    </row>
    <row r="397" spans="1:18" x14ac:dyDescent="0.2">
      <c r="I397" s="301"/>
    </row>
    <row r="398" spans="1:18" x14ac:dyDescent="0.2">
      <c r="I398" s="301"/>
    </row>
    <row r="399" spans="1:18" x14ac:dyDescent="0.2">
      <c r="I399" s="301"/>
    </row>
    <row r="400" spans="1:18" x14ac:dyDescent="0.2">
      <c r="I400" s="301"/>
    </row>
    <row r="401" spans="9:9" x14ac:dyDescent="0.2">
      <c r="I401" s="301"/>
    </row>
    <row r="402" spans="9:9" x14ac:dyDescent="0.2">
      <c r="I402" s="301"/>
    </row>
    <row r="403" spans="9:9" x14ac:dyDescent="0.2">
      <c r="I403" s="301"/>
    </row>
    <row r="404" spans="9:9" x14ac:dyDescent="0.2">
      <c r="I404" s="301"/>
    </row>
    <row r="405" spans="9:9" x14ac:dyDescent="0.2">
      <c r="I405" s="301"/>
    </row>
    <row r="406" spans="9:9" x14ac:dyDescent="0.2">
      <c r="I406" s="301"/>
    </row>
    <row r="407" spans="9:9" x14ac:dyDescent="0.2">
      <c r="I407" s="301"/>
    </row>
    <row r="408" spans="9:9" x14ac:dyDescent="0.2">
      <c r="I408" s="301"/>
    </row>
    <row r="409" spans="9:9" x14ac:dyDescent="0.2">
      <c r="I409" s="301"/>
    </row>
    <row r="410" spans="9:9" x14ac:dyDescent="0.2">
      <c r="I410" s="301"/>
    </row>
    <row r="411" spans="9:9" x14ac:dyDescent="0.2">
      <c r="I411" s="301"/>
    </row>
    <row r="412" spans="9:9" x14ac:dyDescent="0.2">
      <c r="I412" s="301"/>
    </row>
    <row r="413" spans="9:9" x14ac:dyDescent="0.2">
      <c r="I413" s="301"/>
    </row>
    <row r="414" spans="9:9" x14ac:dyDescent="0.2">
      <c r="I414" s="301"/>
    </row>
    <row r="415" spans="9:9" x14ac:dyDescent="0.2">
      <c r="I415" s="301"/>
    </row>
  </sheetData>
  <mergeCells count="1351">
    <mergeCell ref="W327:W328"/>
    <mergeCell ref="O247:O248"/>
    <mergeCell ref="P247:P248"/>
    <mergeCell ref="O249:O250"/>
    <mergeCell ref="P249:P250"/>
    <mergeCell ref="R245:R246"/>
    <mergeCell ref="T245:T246"/>
    <mergeCell ref="R247:R248"/>
    <mergeCell ref="T247:T248"/>
    <mergeCell ref="R249:R250"/>
    <mergeCell ref="S249:S250"/>
    <mergeCell ref="T249:T250"/>
    <mergeCell ref="U249:U250"/>
    <mergeCell ref="R255:R256"/>
    <mergeCell ref="R257:R258"/>
    <mergeCell ref="W253:W258"/>
    <mergeCell ref="W293:W298"/>
    <mergeCell ref="V299:V300"/>
    <mergeCell ref="O301:O302"/>
    <mergeCell ref="P301:P302"/>
    <mergeCell ref="U255:U256"/>
    <mergeCell ref="V255:V256"/>
    <mergeCell ref="S257:S258"/>
    <mergeCell ref="U257:U258"/>
    <mergeCell ref="V257:V258"/>
    <mergeCell ref="U317:U320"/>
    <mergeCell ref="V317:V320"/>
    <mergeCell ref="O305:O308"/>
    <mergeCell ref="P305:P308"/>
    <mergeCell ref="S305:S308"/>
    <mergeCell ref="U305:U308"/>
    <mergeCell ref="V305:V308"/>
    <mergeCell ref="A293:A298"/>
    <mergeCell ref="B297:B298"/>
    <mergeCell ref="C297:C298"/>
    <mergeCell ref="D297:D298"/>
    <mergeCell ref="E297:E298"/>
    <mergeCell ref="F297:F298"/>
    <mergeCell ref="G297:G298"/>
    <mergeCell ref="I297:I298"/>
    <mergeCell ref="J297:J298"/>
    <mergeCell ref="O297:O298"/>
    <mergeCell ref="P297:P298"/>
    <mergeCell ref="R293:R294"/>
    <mergeCell ref="R295:R296"/>
    <mergeCell ref="R297:R298"/>
    <mergeCell ref="S297:S298"/>
    <mergeCell ref="U297:U298"/>
    <mergeCell ref="V297:V298"/>
    <mergeCell ref="P293:P294"/>
    <mergeCell ref="S293:S294"/>
    <mergeCell ref="U293:U294"/>
    <mergeCell ref="V293:V294"/>
    <mergeCell ref="O295:O296"/>
    <mergeCell ref="P295:P296"/>
    <mergeCell ref="S295:S296"/>
    <mergeCell ref="J295:J296"/>
    <mergeCell ref="I293:I294"/>
    <mergeCell ref="J293:J294"/>
    <mergeCell ref="B295:B296"/>
    <mergeCell ref="C295:C296"/>
    <mergeCell ref="D295:D296"/>
    <mergeCell ref="E295:E296"/>
    <mergeCell ref="F295:F296"/>
    <mergeCell ref="B253:B254"/>
    <mergeCell ref="C253:C254"/>
    <mergeCell ref="D253:D254"/>
    <mergeCell ref="E253:E254"/>
    <mergeCell ref="F253:F254"/>
    <mergeCell ref="G253:G254"/>
    <mergeCell ref="U295:U296"/>
    <mergeCell ref="V295:V296"/>
    <mergeCell ref="B293:B294"/>
    <mergeCell ref="C293:C294"/>
    <mergeCell ref="D293:D294"/>
    <mergeCell ref="E293:E294"/>
    <mergeCell ref="F293:F294"/>
    <mergeCell ref="G293:G294"/>
    <mergeCell ref="I255:I256"/>
    <mergeCell ref="J255:J256"/>
    <mergeCell ref="I257:I258"/>
    <mergeCell ref="F278:F280"/>
    <mergeCell ref="E287:E288"/>
    <mergeCell ref="G291:G292"/>
    <mergeCell ref="I291:I292"/>
    <mergeCell ref="B273:B274"/>
    <mergeCell ref="C273:C274"/>
    <mergeCell ref="D273:D274"/>
    <mergeCell ref="I269:I270"/>
    <mergeCell ref="J269:J270"/>
    <mergeCell ref="B281:B283"/>
    <mergeCell ref="C281:C283"/>
    <mergeCell ref="D281:D283"/>
    <mergeCell ref="V284:V286"/>
    <mergeCell ref="R287:R288"/>
    <mergeCell ref="S287:S288"/>
    <mergeCell ref="P253:P254"/>
    <mergeCell ref="O255:O256"/>
    <mergeCell ref="P255:P256"/>
    <mergeCell ref="O257:O258"/>
    <mergeCell ref="R362:R363"/>
    <mergeCell ref="E39:E41"/>
    <mergeCell ref="E42:E44"/>
    <mergeCell ref="E45:E47"/>
    <mergeCell ref="E48:E50"/>
    <mergeCell ref="V309:V312"/>
    <mergeCell ref="V349:V352"/>
    <mergeCell ref="O353:O357"/>
    <mergeCell ref="P353:P357"/>
    <mergeCell ref="S353:S357"/>
    <mergeCell ref="U353:U357"/>
    <mergeCell ref="V353:V357"/>
    <mergeCell ref="V341:V344"/>
    <mergeCell ref="O345:O348"/>
    <mergeCell ref="P345:P348"/>
    <mergeCell ref="S345:S348"/>
    <mergeCell ref="U345:U348"/>
    <mergeCell ref="V345:V348"/>
    <mergeCell ref="O335:O336"/>
    <mergeCell ref="P335:P336"/>
    <mergeCell ref="I253:I254"/>
    <mergeCell ref="J253:J254"/>
    <mergeCell ref="O287:O288"/>
    <mergeCell ref="P287:P288"/>
    <mergeCell ref="S301:S302"/>
    <mergeCell ref="U301:U302"/>
    <mergeCell ref="V301:V302"/>
    <mergeCell ref="O303:O304"/>
    <mergeCell ref="V313:V316"/>
    <mergeCell ref="O317:O320"/>
    <mergeCell ref="P317:P320"/>
    <mergeCell ref="S317:S320"/>
    <mergeCell ref="E23:E26"/>
    <mergeCell ref="E27:E30"/>
    <mergeCell ref="O349:O352"/>
    <mergeCell ref="P349:P352"/>
    <mergeCell ref="S349:S352"/>
    <mergeCell ref="U349:U352"/>
    <mergeCell ref="O331:O332"/>
    <mergeCell ref="P331:P332"/>
    <mergeCell ref="R331:R332"/>
    <mergeCell ref="S331:S332"/>
    <mergeCell ref="U331:U332"/>
    <mergeCell ref="O313:O316"/>
    <mergeCell ref="P313:P316"/>
    <mergeCell ref="S313:S316"/>
    <mergeCell ref="U313:U316"/>
    <mergeCell ref="O293:O294"/>
    <mergeCell ref="O299:O300"/>
    <mergeCell ref="P299:P300"/>
    <mergeCell ref="R299:R304"/>
    <mergeCell ref="S299:S300"/>
    <mergeCell ref="U299:U300"/>
    <mergeCell ref="U309:U312"/>
    <mergeCell ref="O341:O344"/>
    <mergeCell ref="P341:P344"/>
    <mergeCell ref="S341:S344"/>
    <mergeCell ref="U341:U344"/>
    <mergeCell ref="J257:J258"/>
    <mergeCell ref="O253:O254"/>
    <mergeCell ref="C284:C286"/>
    <mergeCell ref="E275:E277"/>
    <mergeCell ref="C275:C277"/>
    <mergeCell ref="V267:V268"/>
    <mergeCell ref="R335:R336"/>
    <mergeCell ref="S335:S336"/>
    <mergeCell ref="U335:U336"/>
    <mergeCell ref="V335:V336"/>
    <mergeCell ref="O337:O340"/>
    <mergeCell ref="P337:P340"/>
    <mergeCell ref="S337:S340"/>
    <mergeCell ref="U337:U340"/>
    <mergeCell ref="V337:V340"/>
    <mergeCell ref="R337:R357"/>
    <mergeCell ref="R275:R277"/>
    <mergeCell ref="S275:S277"/>
    <mergeCell ref="U275:U277"/>
    <mergeCell ref="V275:V277"/>
    <mergeCell ref="V331:V332"/>
    <mergeCell ref="O333:O334"/>
    <mergeCell ref="P333:P334"/>
    <mergeCell ref="R333:R334"/>
    <mergeCell ref="S333:S334"/>
    <mergeCell ref="U333:U334"/>
    <mergeCell ref="V333:V334"/>
    <mergeCell ref="R329:R330"/>
    <mergeCell ref="O321:O324"/>
    <mergeCell ref="P321:P324"/>
    <mergeCell ref="S321:S324"/>
    <mergeCell ref="U321:U324"/>
    <mergeCell ref="V321:V324"/>
    <mergeCell ref="R305:R324"/>
    <mergeCell ref="F275:F277"/>
    <mergeCell ref="G275:G277"/>
    <mergeCell ref="I275:I277"/>
    <mergeCell ref="G295:G296"/>
    <mergeCell ref="I295:I296"/>
    <mergeCell ref="F303:F304"/>
    <mergeCell ref="G303:G304"/>
    <mergeCell ref="I303:I304"/>
    <mergeCell ref="J303:J304"/>
    <mergeCell ref="U267:U268"/>
    <mergeCell ref="U287:U288"/>
    <mergeCell ref="V287:V288"/>
    <mergeCell ref="O278:O280"/>
    <mergeCell ref="P278:P280"/>
    <mergeCell ref="R278:R280"/>
    <mergeCell ref="S278:S280"/>
    <mergeCell ref="U278:U280"/>
    <mergeCell ref="V278:V280"/>
    <mergeCell ref="O281:O283"/>
    <mergeCell ref="P281:P283"/>
    <mergeCell ref="R281:R283"/>
    <mergeCell ref="S281:S283"/>
    <mergeCell ref="U281:U283"/>
    <mergeCell ref="V281:V283"/>
    <mergeCell ref="P303:P304"/>
    <mergeCell ref="S303:S304"/>
    <mergeCell ref="U303:U304"/>
    <mergeCell ref="V303:V304"/>
    <mergeCell ref="W185:W186"/>
    <mergeCell ref="W219:W220"/>
    <mergeCell ref="W207:W208"/>
    <mergeCell ref="W213:W214"/>
    <mergeCell ref="W217:W218"/>
    <mergeCell ref="I181:I182"/>
    <mergeCell ref="W179:W184"/>
    <mergeCell ref="I183:I184"/>
    <mergeCell ref="A221:A222"/>
    <mergeCell ref="A223:A224"/>
    <mergeCell ref="I238:I240"/>
    <mergeCell ref="I235:I237"/>
    <mergeCell ref="O309:O312"/>
    <mergeCell ref="P309:P312"/>
    <mergeCell ref="S309:S312"/>
    <mergeCell ref="P284:P286"/>
    <mergeCell ref="R284:R286"/>
    <mergeCell ref="S284:S286"/>
    <mergeCell ref="U284:U286"/>
    <mergeCell ref="G255:G256"/>
    <mergeCell ref="F257:F258"/>
    <mergeCell ref="G257:G258"/>
    <mergeCell ref="P257:P258"/>
    <mergeCell ref="R253:R254"/>
    <mergeCell ref="S253:S254"/>
    <mergeCell ref="U253:U254"/>
    <mergeCell ref="V253:V254"/>
    <mergeCell ref="S255:S256"/>
    <mergeCell ref="V235:V237"/>
    <mergeCell ref="O245:O246"/>
    <mergeCell ref="P245:P246"/>
    <mergeCell ref="S245:S246"/>
    <mergeCell ref="W245:W250"/>
    <mergeCell ref="A245:A250"/>
    <mergeCell ref="B245:B246"/>
    <mergeCell ref="B247:B248"/>
    <mergeCell ref="B249:B250"/>
    <mergeCell ref="C245:C246"/>
    <mergeCell ref="D245:D246"/>
    <mergeCell ref="E245:E246"/>
    <mergeCell ref="F245:F246"/>
    <mergeCell ref="G245:G246"/>
    <mergeCell ref="I245:I246"/>
    <mergeCell ref="J245:J246"/>
    <mergeCell ref="C247:C248"/>
    <mergeCell ref="D247:D248"/>
    <mergeCell ref="E247:E248"/>
    <mergeCell ref="F247:F248"/>
    <mergeCell ref="G247:G248"/>
    <mergeCell ref="U245:U246"/>
    <mergeCell ref="V245:V246"/>
    <mergeCell ref="I247:I248"/>
    <mergeCell ref="J247:J248"/>
    <mergeCell ref="C249:C250"/>
    <mergeCell ref="D249:D250"/>
    <mergeCell ref="E249:E250"/>
    <mergeCell ref="F249:F250"/>
    <mergeCell ref="G249:G250"/>
    <mergeCell ref="S247:S248"/>
    <mergeCell ref="U247:U248"/>
    <mergeCell ref="I249:I250"/>
    <mergeCell ref="Q232:Q234"/>
    <mergeCell ref="R232:R234"/>
    <mergeCell ref="S232:S234"/>
    <mergeCell ref="T232:T234"/>
    <mergeCell ref="V183:V184"/>
    <mergeCell ref="O187:O190"/>
    <mergeCell ref="P187:P190"/>
    <mergeCell ref="S187:S190"/>
    <mergeCell ref="R187:R206"/>
    <mergeCell ref="U187:U190"/>
    <mergeCell ref="V187:V190"/>
    <mergeCell ref="O191:O194"/>
    <mergeCell ref="P191:P194"/>
    <mergeCell ref="S191:S194"/>
    <mergeCell ref="U191:U194"/>
    <mergeCell ref="V191:V194"/>
    <mergeCell ref="O195:O198"/>
    <mergeCell ref="O199:O202"/>
    <mergeCell ref="P199:P202"/>
    <mergeCell ref="O203:O206"/>
    <mergeCell ref="P203:P206"/>
    <mergeCell ref="O155:O156"/>
    <mergeCell ref="P155:P156"/>
    <mergeCell ref="R155:R156"/>
    <mergeCell ref="S155:S156"/>
    <mergeCell ref="U155:U156"/>
    <mergeCell ref="V155:V156"/>
    <mergeCell ref="O139:O144"/>
    <mergeCell ref="P139:P144"/>
    <mergeCell ref="P109:P114"/>
    <mergeCell ref="O163:O166"/>
    <mergeCell ref="P163:P166"/>
    <mergeCell ref="R163:R166"/>
    <mergeCell ref="O171:O174"/>
    <mergeCell ref="P171:P174"/>
    <mergeCell ref="R171:R174"/>
    <mergeCell ref="R215:R216"/>
    <mergeCell ref="O229:O231"/>
    <mergeCell ref="P229:P231"/>
    <mergeCell ref="Q229:Q231"/>
    <mergeCell ref="R229:R231"/>
    <mergeCell ref="S229:S231"/>
    <mergeCell ref="T229:T231"/>
    <mergeCell ref="U229:U231"/>
    <mergeCell ref="V229:V231"/>
    <mergeCell ref="O179:O180"/>
    <mergeCell ref="P179:P180"/>
    <mergeCell ref="R179:R180"/>
    <mergeCell ref="O127:O132"/>
    <mergeCell ref="S127:S132"/>
    <mergeCell ref="V133:V138"/>
    <mergeCell ref="S133:S138"/>
    <mergeCell ref="V115:V120"/>
    <mergeCell ref="V63:V64"/>
    <mergeCell ref="V65:V66"/>
    <mergeCell ref="R63:R68"/>
    <mergeCell ref="V67:V68"/>
    <mergeCell ref="U67:U68"/>
    <mergeCell ref="U63:U64"/>
    <mergeCell ref="U65:U66"/>
    <mergeCell ref="O63:O64"/>
    <mergeCell ref="S67:S68"/>
    <mergeCell ref="S109:S114"/>
    <mergeCell ref="V109:V114"/>
    <mergeCell ref="O159:O162"/>
    <mergeCell ref="P159:P162"/>
    <mergeCell ref="S179:S180"/>
    <mergeCell ref="U179:U180"/>
    <mergeCell ref="V179:V180"/>
    <mergeCell ref="O181:O182"/>
    <mergeCell ref="P181:P182"/>
    <mergeCell ref="R181:R182"/>
    <mergeCell ref="S181:S182"/>
    <mergeCell ref="U181:U182"/>
    <mergeCell ref="V181:V182"/>
    <mergeCell ref="S171:S174"/>
    <mergeCell ref="U171:U174"/>
    <mergeCell ref="V171:V174"/>
    <mergeCell ref="U89:U92"/>
    <mergeCell ref="O153:O154"/>
    <mergeCell ref="P153:P154"/>
    <mergeCell ref="R153:R154"/>
    <mergeCell ref="S153:S154"/>
    <mergeCell ref="U153:U154"/>
    <mergeCell ref="V153:V154"/>
    <mergeCell ref="E331:E332"/>
    <mergeCell ref="A359:A360"/>
    <mergeCell ref="B349:B352"/>
    <mergeCell ref="C349:C352"/>
    <mergeCell ref="D349:D352"/>
    <mergeCell ref="E349:E352"/>
    <mergeCell ref="S163:S166"/>
    <mergeCell ref="U163:U166"/>
    <mergeCell ref="V163:V166"/>
    <mergeCell ref="O167:O170"/>
    <mergeCell ref="P167:P170"/>
    <mergeCell ref="U183:U184"/>
    <mergeCell ref="R3:S3"/>
    <mergeCell ref="O2:V2"/>
    <mergeCell ref="U3:V3"/>
    <mergeCell ref="O75:O77"/>
    <mergeCell ref="P75:P77"/>
    <mergeCell ref="O78:O80"/>
    <mergeCell ref="P78:P80"/>
    <mergeCell ref="O81:O83"/>
    <mergeCell ref="P81:P83"/>
    <mergeCell ref="S75:S77"/>
    <mergeCell ref="U75:U77"/>
    <mergeCell ref="V75:V77"/>
    <mergeCell ref="S78:S80"/>
    <mergeCell ref="U78:U80"/>
    <mergeCell ref="V78:V80"/>
    <mergeCell ref="S81:S83"/>
    <mergeCell ref="U81:U83"/>
    <mergeCell ref="V81:V83"/>
    <mergeCell ref="P23:P26"/>
    <mergeCell ref="O33:O34"/>
    <mergeCell ref="W71:W72"/>
    <mergeCell ref="R93:R96"/>
    <mergeCell ref="S93:S96"/>
    <mergeCell ref="U93:U96"/>
    <mergeCell ref="V93:V96"/>
    <mergeCell ref="O97:O100"/>
    <mergeCell ref="P97:P100"/>
    <mergeCell ref="R97:R100"/>
    <mergeCell ref="S97:S100"/>
    <mergeCell ref="U97:U100"/>
    <mergeCell ref="V97:V100"/>
    <mergeCell ref="P84:P86"/>
    <mergeCell ref="S84:S86"/>
    <mergeCell ref="P89:P92"/>
    <mergeCell ref="W73:W74"/>
    <mergeCell ref="A362:A363"/>
    <mergeCell ref="W362:W363"/>
    <mergeCell ref="W359:W360"/>
    <mergeCell ref="W325:W326"/>
    <mergeCell ref="A325:A326"/>
    <mergeCell ref="W331:W336"/>
    <mergeCell ref="A331:A336"/>
    <mergeCell ref="W329:W330"/>
    <mergeCell ref="A329:A330"/>
    <mergeCell ref="B331:B332"/>
    <mergeCell ref="C331:C332"/>
    <mergeCell ref="C183:C184"/>
    <mergeCell ref="D171:D174"/>
    <mergeCell ref="J179:J180"/>
    <mergeCell ref="J181:J182"/>
    <mergeCell ref="O157:O158"/>
    <mergeCell ref="P157:P158"/>
    <mergeCell ref="U127:U132"/>
    <mergeCell ref="U133:U138"/>
    <mergeCell ref="U139:U144"/>
    <mergeCell ref="S115:S120"/>
    <mergeCell ref="V121:V126"/>
    <mergeCell ref="O133:O138"/>
    <mergeCell ref="P133:P138"/>
    <mergeCell ref="U109:U114"/>
    <mergeCell ref="R109:R150"/>
    <mergeCell ref="O84:O86"/>
    <mergeCell ref="U101:U104"/>
    <mergeCell ref="V101:V104"/>
    <mergeCell ref="O105:O108"/>
    <mergeCell ref="P105:P108"/>
    <mergeCell ref="R105:R108"/>
    <mergeCell ref="S105:S108"/>
    <mergeCell ref="U105:U108"/>
    <mergeCell ref="V105:V108"/>
    <mergeCell ref="V89:V92"/>
    <mergeCell ref="O93:O96"/>
    <mergeCell ref="P93:P96"/>
    <mergeCell ref="W69:W70"/>
    <mergeCell ref="R75:R86"/>
    <mergeCell ref="S121:S126"/>
    <mergeCell ref="W63:W68"/>
    <mergeCell ref="S101:S104"/>
    <mergeCell ref="I155:I156"/>
    <mergeCell ref="E157:E158"/>
    <mergeCell ref="G155:G156"/>
    <mergeCell ref="I157:I158"/>
    <mergeCell ref="G109:G114"/>
    <mergeCell ref="I109:I114"/>
    <mergeCell ref="G121:G126"/>
    <mergeCell ref="E121:E126"/>
    <mergeCell ref="E145:E150"/>
    <mergeCell ref="D183:D184"/>
    <mergeCell ref="E171:E174"/>
    <mergeCell ref="F171:F174"/>
    <mergeCell ref="G171:G174"/>
    <mergeCell ref="J163:J166"/>
    <mergeCell ref="J159:J162"/>
    <mergeCell ref="J155:J156"/>
    <mergeCell ref="F157:F158"/>
    <mergeCell ref="D155:D156"/>
    <mergeCell ref="E155:E156"/>
    <mergeCell ref="F155:F156"/>
    <mergeCell ref="E175:E178"/>
    <mergeCell ref="F175:F178"/>
    <mergeCell ref="O175:O178"/>
    <mergeCell ref="P175:P178"/>
    <mergeCell ref="R175:R178"/>
    <mergeCell ref="O145:O150"/>
    <mergeCell ref="P145:P150"/>
    <mergeCell ref="J157:J158"/>
    <mergeCell ref="G89:G92"/>
    <mergeCell ref="I89:I92"/>
    <mergeCell ref="J89:J92"/>
    <mergeCell ref="E97:E100"/>
    <mergeCell ref="F97:F100"/>
    <mergeCell ref="G97:G100"/>
    <mergeCell ref="I97:I100"/>
    <mergeCell ref="J97:J100"/>
    <mergeCell ref="G101:G104"/>
    <mergeCell ref="I101:I104"/>
    <mergeCell ref="J101:J104"/>
    <mergeCell ref="E105:E108"/>
    <mergeCell ref="G105:G108"/>
    <mergeCell ref="E109:E114"/>
    <mergeCell ref="F109:F114"/>
    <mergeCell ref="J145:J150"/>
    <mergeCell ref="J105:J108"/>
    <mergeCell ref="I115:I120"/>
    <mergeCell ref="E89:E92"/>
    <mergeCell ref="F89:F92"/>
    <mergeCell ref="J139:J144"/>
    <mergeCell ref="J109:J114"/>
    <mergeCell ref="I93:I96"/>
    <mergeCell ref="I105:I108"/>
    <mergeCell ref="G139:G144"/>
    <mergeCell ref="I145:I150"/>
    <mergeCell ref="I139:I144"/>
    <mergeCell ref="G93:G96"/>
    <mergeCell ref="J93:J96"/>
    <mergeCell ref="G157:G158"/>
    <mergeCell ref="J65:J66"/>
    <mergeCell ref="I67:I68"/>
    <mergeCell ref="J67:J68"/>
    <mergeCell ref="J59:J60"/>
    <mergeCell ref="J61:J62"/>
    <mergeCell ref="J57:J58"/>
    <mergeCell ref="I63:I64"/>
    <mergeCell ref="J63:J64"/>
    <mergeCell ref="E57:E58"/>
    <mergeCell ref="E59:E60"/>
    <mergeCell ref="E61:E62"/>
    <mergeCell ref="D61:D62"/>
    <mergeCell ref="F61:F62"/>
    <mergeCell ref="G61:G62"/>
    <mergeCell ref="G63:G64"/>
    <mergeCell ref="B57:B58"/>
    <mergeCell ref="C57:C58"/>
    <mergeCell ref="D57:D58"/>
    <mergeCell ref="F57:F58"/>
    <mergeCell ref="C59:C60"/>
    <mergeCell ref="D59:D60"/>
    <mergeCell ref="F59:F60"/>
    <mergeCell ref="G59:G60"/>
    <mergeCell ref="E65:E66"/>
    <mergeCell ref="F65:F66"/>
    <mergeCell ref="G65:G66"/>
    <mergeCell ref="F67:F68"/>
    <mergeCell ref="G67:G68"/>
    <mergeCell ref="C65:C66"/>
    <mergeCell ref="C67:C68"/>
    <mergeCell ref="D63:D64"/>
    <mergeCell ref="D65:D66"/>
    <mergeCell ref="G57:G58"/>
    <mergeCell ref="F63:F64"/>
    <mergeCell ref="B61:B62"/>
    <mergeCell ref="C61:C62"/>
    <mergeCell ref="E63:E64"/>
    <mergeCell ref="E67:E68"/>
    <mergeCell ref="C63:C64"/>
    <mergeCell ref="B65:B66"/>
    <mergeCell ref="B67:B68"/>
    <mergeCell ref="I57:I58"/>
    <mergeCell ref="I59:I60"/>
    <mergeCell ref="I61:I62"/>
    <mergeCell ref="I65:I66"/>
    <mergeCell ref="F78:F80"/>
    <mergeCell ref="F81:F83"/>
    <mergeCell ref="I81:I83"/>
    <mergeCell ref="I84:I86"/>
    <mergeCell ref="F84:F86"/>
    <mergeCell ref="G75:G77"/>
    <mergeCell ref="G78:G80"/>
    <mergeCell ref="G81:G83"/>
    <mergeCell ref="G84:G86"/>
    <mergeCell ref="I75:I77"/>
    <mergeCell ref="I78:I80"/>
    <mergeCell ref="D67:D68"/>
    <mergeCell ref="B63:B64"/>
    <mergeCell ref="A261:A262"/>
    <mergeCell ref="B235:B237"/>
    <mergeCell ref="C235:C237"/>
    <mergeCell ref="D235:D237"/>
    <mergeCell ref="E235:E237"/>
    <mergeCell ref="F235:F237"/>
    <mergeCell ref="E183:E184"/>
    <mergeCell ref="F183:F184"/>
    <mergeCell ref="D163:D166"/>
    <mergeCell ref="E163:E166"/>
    <mergeCell ref="F163:F166"/>
    <mergeCell ref="B167:B170"/>
    <mergeCell ref="C167:C170"/>
    <mergeCell ref="D167:D170"/>
    <mergeCell ref="A253:A258"/>
    <mergeCell ref="B255:B256"/>
    <mergeCell ref="B257:B258"/>
    <mergeCell ref="C255:C256"/>
    <mergeCell ref="C257:C258"/>
    <mergeCell ref="D255:D256"/>
    <mergeCell ref="D257:D258"/>
    <mergeCell ref="E255:E256"/>
    <mergeCell ref="E257:E258"/>
    <mergeCell ref="F255:F256"/>
    <mergeCell ref="A259:A260"/>
    <mergeCell ref="C163:C166"/>
    <mergeCell ref="A243:A244"/>
    <mergeCell ref="B195:B198"/>
    <mergeCell ref="C195:C198"/>
    <mergeCell ref="D195:D198"/>
    <mergeCell ref="E195:E198"/>
    <mergeCell ref="F195:F198"/>
    <mergeCell ref="B101:B104"/>
    <mergeCell ref="C101:C104"/>
    <mergeCell ref="D101:D104"/>
    <mergeCell ref="E101:E104"/>
    <mergeCell ref="F101:F104"/>
    <mergeCell ref="B97:B100"/>
    <mergeCell ref="C97:C100"/>
    <mergeCell ref="D97:D100"/>
    <mergeCell ref="F93:F96"/>
    <mergeCell ref="C153:C154"/>
    <mergeCell ref="E78:E80"/>
    <mergeCell ref="E75:E77"/>
    <mergeCell ref="B159:B162"/>
    <mergeCell ref="C159:C162"/>
    <mergeCell ref="B105:B108"/>
    <mergeCell ref="C105:C108"/>
    <mergeCell ref="F105:F108"/>
    <mergeCell ref="D105:D108"/>
    <mergeCell ref="D93:D96"/>
    <mergeCell ref="E93:E96"/>
    <mergeCell ref="E81:E83"/>
    <mergeCell ref="E84:E86"/>
    <mergeCell ref="B145:B150"/>
    <mergeCell ref="I167:I170"/>
    <mergeCell ref="G167:G170"/>
    <mergeCell ref="E159:E162"/>
    <mergeCell ref="F159:F162"/>
    <mergeCell ref="G159:G162"/>
    <mergeCell ref="I159:I162"/>
    <mergeCell ref="C139:C144"/>
    <mergeCell ref="D139:D144"/>
    <mergeCell ref="E139:E144"/>
    <mergeCell ref="F139:F144"/>
    <mergeCell ref="J249:J250"/>
    <mergeCell ref="J238:J240"/>
    <mergeCell ref="A207:A208"/>
    <mergeCell ref="A179:A184"/>
    <mergeCell ref="A153:A158"/>
    <mergeCell ref="A159:A178"/>
    <mergeCell ref="B153:B154"/>
    <mergeCell ref="B181:B182"/>
    <mergeCell ref="C181:C182"/>
    <mergeCell ref="D181:D182"/>
    <mergeCell ref="E181:E182"/>
    <mergeCell ref="F181:F182"/>
    <mergeCell ref="A185:A186"/>
    <mergeCell ref="B175:B178"/>
    <mergeCell ref="C175:C178"/>
    <mergeCell ref="D175:D178"/>
    <mergeCell ref="B163:B166"/>
    <mergeCell ref="I163:I166"/>
    <mergeCell ref="B171:B174"/>
    <mergeCell ref="C171:C174"/>
    <mergeCell ref="E167:E170"/>
    <mergeCell ref="F167:F170"/>
    <mergeCell ref="B183:B184"/>
    <mergeCell ref="G183:G184"/>
    <mergeCell ref="J167:J170"/>
    <mergeCell ref="I171:I174"/>
    <mergeCell ref="J171:J174"/>
    <mergeCell ref="G163:G166"/>
    <mergeCell ref="A287:A292"/>
    <mergeCell ref="J278:J280"/>
    <mergeCell ref="B275:B277"/>
    <mergeCell ref="B271:B272"/>
    <mergeCell ref="C271:C272"/>
    <mergeCell ref="D271:D272"/>
    <mergeCell ref="G278:G280"/>
    <mergeCell ref="I278:I280"/>
    <mergeCell ref="B287:B288"/>
    <mergeCell ref="C287:C288"/>
    <mergeCell ref="A269:A274"/>
    <mergeCell ref="D287:D288"/>
    <mergeCell ref="B289:B290"/>
    <mergeCell ref="C289:C290"/>
    <mergeCell ref="A275:A286"/>
    <mergeCell ref="B291:B292"/>
    <mergeCell ref="C291:C292"/>
    <mergeCell ref="D291:D292"/>
    <mergeCell ref="E291:E292"/>
    <mergeCell ref="E278:E280"/>
    <mergeCell ref="E281:E283"/>
    <mergeCell ref="F281:F283"/>
    <mergeCell ref="G281:G283"/>
    <mergeCell ref="I281:I283"/>
    <mergeCell ref="J281:J283"/>
    <mergeCell ref="B284:B286"/>
    <mergeCell ref="B278:B280"/>
    <mergeCell ref="B269:B270"/>
    <mergeCell ref="C269:C270"/>
    <mergeCell ref="D269:D270"/>
    <mergeCell ref="E271:E272"/>
    <mergeCell ref="F271:F272"/>
    <mergeCell ref="G271:G272"/>
    <mergeCell ref="I271:I272"/>
    <mergeCell ref="J271:J272"/>
    <mergeCell ref="C278:C280"/>
    <mergeCell ref="D278:D280"/>
    <mergeCell ref="E269:E270"/>
    <mergeCell ref="A209:A210"/>
    <mergeCell ref="A211:A212"/>
    <mergeCell ref="W211:W212"/>
    <mergeCell ref="A215:A216"/>
    <mergeCell ref="W215:W216"/>
    <mergeCell ref="W225:W226"/>
    <mergeCell ref="W229:W240"/>
    <mergeCell ref="A229:A240"/>
    <mergeCell ref="W209:W210"/>
    <mergeCell ref="A213:A214"/>
    <mergeCell ref="A217:A218"/>
    <mergeCell ref="A225:A226"/>
    <mergeCell ref="J235:J237"/>
    <mergeCell ref="O235:O237"/>
    <mergeCell ref="P235:P237"/>
    <mergeCell ref="Q235:Q237"/>
    <mergeCell ref="R235:R237"/>
    <mergeCell ref="S235:S237"/>
    <mergeCell ref="T235:T237"/>
    <mergeCell ref="U235:U237"/>
    <mergeCell ref="A219:A220"/>
    <mergeCell ref="G235:G237"/>
    <mergeCell ref="A241:A242"/>
    <mergeCell ref="B238:B240"/>
    <mergeCell ref="C238:C240"/>
    <mergeCell ref="D238:D240"/>
    <mergeCell ref="E238:E240"/>
    <mergeCell ref="G133:G138"/>
    <mergeCell ref="I133:I138"/>
    <mergeCell ref="J133:J138"/>
    <mergeCell ref="C115:C120"/>
    <mergeCell ref="D153:D154"/>
    <mergeCell ref="E153:E154"/>
    <mergeCell ref="F121:F126"/>
    <mergeCell ref="D115:D120"/>
    <mergeCell ref="E115:E120"/>
    <mergeCell ref="F115:F120"/>
    <mergeCell ref="G115:G120"/>
    <mergeCell ref="B139:B144"/>
    <mergeCell ref="J115:J120"/>
    <mergeCell ref="A151:A152"/>
    <mergeCell ref="B133:B138"/>
    <mergeCell ref="C133:C138"/>
    <mergeCell ref="D133:D138"/>
    <mergeCell ref="E133:E138"/>
    <mergeCell ref="F133:F138"/>
    <mergeCell ref="A187:A206"/>
    <mergeCell ref="I195:I198"/>
    <mergeCell ref="J195:J198"/>
    <mergeCell ref="B199:B202"/>
    <mergeCell ref="C199:C202"/>
    <mergeCell ref="D199:D202"/>
    <mergeCell ref="W243:W244"/>
    <mergeCell ref="F232:F234"/>
    <mergeCell ref="G232:G234"/>
    <mergeCell ref="I232:I234"/>
    <mergeCell ref="J232:J234"/>
    <mergeCell ref="W221:W222"/>
    <mergeCell ref="G175:G178"/>
    <mergeCell ref="I175:I178"/>
    <mergeCell ref="B179:B180"/>
    <mergeCell ref="C179:C180"/>
    <mergeCell ref="D179:D180"/>
    <mergeCell ref="E179:E180"/>
    <mergeCell ref="F179:F180"/>
    <mergeCell ref="G179:G180"/>
    <mergeCell ref="I179:I180"/>
    <mergeCell ref="G181:G182"/>
    <mergeCell ref="J75:J77"/>
    <mergeCell ref="J78:J80"/>
    <mergeCell ref="J81:J83"/>
    <mergeCell ref="J84:J86"/>
    <mergeCell ref="F75:F77"/>
    <mergeCell ref="D159:D162"/>
    <mergeCell ref="B157:B158"/>
    <mergeCell ref="C157:C158"/>
    <mergeCell ref="D157:D158"/>
    <mergeCell ref="B155:B156"/>
    <mergeCell ref="C155:C156"/>
    <mergeCell ref="B115:B120"/>
    <mergeCell ref="D121:D126"/>
    <mergeCell ref="C81:C83"/>
    <mergeCell ref="C84:C86"/>
    <mergeCell ref="F145:F150"/>
    <mergeCell ref="A89:A108"/>
    <mergeCell ref="B93:B96"/>
    <mergeCell ref="C93:C96"/>
    <mergeCell ref="A73:A74"/>
    <mergeCell ref="A69:A70"/>
    <mergeCell ref="B59:B60"/>
    <mergeCell ref="A71:A72"/>
    <mergeCell ref="W55:W56"/>
    <mergeCell ref="W57:W62"/>
    <mergeCell ref="C145:C150"/>
    <mergeCell ref="D145:D150"/>
    <mergeCell ref="B89:B92"/>
    <mergeCell ref="A109:A150"/>
    <mergeCell ref="G145:G150"/>
    <mergeCell ref="P115:P120"/>
    <mergeCell ref="O121:O126"/>
    <mergeCell ref="P121:P126"/>
    <mergeCell ref="O109:O114"/>
    <mergeCell ref="O115:O120"/>
    <mergeCell ref="P127:P132"/>
    <mergeCell ref="U115:U120"/>
    <mergeCell ref="U121:U126"/>
    <mergeCell ref="V127:V132"/>
    <mergeCell ref="W109:W150"/>
    <mergeCell ref="C89:C92"/>
    <mergeCell ref="D89:D92"/>
    <mergeCell ref="B109:B114"/>
    <mergeCell ref="C109:C114"/>
    <mergeCell ref="D109:D114"/>
    <mergeCell ref="D75:D77"/>
    <mergeCell ref="B127:B132"/>
    <mergeCell ref="A87:A88"/>
    <mergeCell ref="W364:W365"/>
    <mergeCell ref="C127:C132"/>
    <mergeCell ref="D127:D132"/>
    <mergeCell ref="E127:E132"/>
    <mergeCell ref="F127:F132"/>
    <mergeCell ref="G127:G132"/>
    <mergeCell ref="I127:I132"/>
    <mergeCell ref="J127:J132"/>
    <mergeCell ref="D84:D86"/>
    <mergeCell ref="W75:W86"/>
    <mergeCell ref="F153:F154"/>
    <mergeCell ref="I121:I126"/>
    <mergeCell ref="J121:J126"/>
    <mergeCell ref="G153:G154"/>
    <mergeCell ref="I153:I154"/>
    <mergeCell ref="J153:J154"/>
    <mergeCell ref="A55:A56"/>
    <mergeCell ref="A57:A62"/>
    <mergeCell ref="W153:W158"/>
    <mergeCell ref="W159:W178"/>
    <mergeCell ref="A63:A68"/>
    <mergeCell ref="D78:D80"/>
    <mergeCell ref="D81:D83"/>
    <mergeCell ref="A75:A86"/>
    <mergeCell ref="B75:B77"/>
    <mergeCell ref="B78:B80"/>
    <mergeCell ref="B81:B83"/>
    <mergeCell ref="B84:B86"/>
    <mergeCell ref="C75:C77"/>
    <mergeCell ref="C78:C80"/>
    <mergeCell ref="B121:B126"/>
    <mergeCell ref="C121:C126"/>
    <mergeCell ref="A367:A368"/>
    <mergeCell ref="W367:W368"/>
    <mergeCell ref="W227:W228"/>
    <mergeCell ref="A227:A228"/>
    <mergeCell ref="B229:B231"/>
    <mergeCell ref="C229:C231"/>
    <mergeCell ref="D229:D231"/>
    <mergeCell ref="E229:E231"/>
    <mergeCell ref="F229:F231"/>
    <mergeCell ref="G229:G231"/>
    <mergeCell ref="I229:I231"/>
    <mergeCell ref="J229:J231"/>
    <mergeCell ref="B232:B234"/>
    <mergeCell ref="C232:C234"/>
    <mergeCell ref="D232:D234"/>
    <mergeCell ref="E232:E234"/>
    <mergeCell ref="E273:E274"/>
    <mergeCell ref="F273:F274"/>
    <mergeCell ref="A364:A365"/>
    <mergeCell ref="F238:F240"/>
    <mergeCell ref="G238:G240"/>
    <mergeCell ref="A251:A252"/>
    <mergeCell ref="J267:J268"/>
    <mergeCell ref="D284:D286"/>
    <mergeCell ref="E284:E286"/>
    <mergeCell ref="F284:F286"/>
    <mergeCell ref="G284:G286"/>
    <mergeCell ref="I284:I286"/>
    <mergeCell ref="J284:J286"/>
    <mergeCell ref="I273:I274"/>
    <mergeCell ref="J273:J274"/>
    <mergeCell ref="J275:J277"/>
    <mergeCell ref="W263:W268"/>
    <mergeCell ref="A263:A268"/>
    <mergeCell ref="B263:B264"/>
    <mergeCell ref="C263:C264"/>
    <mergeCell ref="D263:D264"/>
    <mergeCell ref="E263:E264"/>
    <mergeCell ref="F263:F264"/>
    <mergeCell ref="G263:G264"/>
    <mergeCell ref="I263:I264"/>
    <mergeCell ref="J263:J264"/>
    <mergeCell ref="B265:B266"/>
    <mergeCell ref="C265:C266"/>
    <mergeCell ref="D265:D266"/>
    <mergeCell ref="E265:E266"/>
    <mergeCell ref="F265:F266"/>
    <mergeCell ref="G265:G266"/>
    <mergeCell ref="I265:I266"/>
    <mergeCell ref="J265:J266"/>
    <mergeCell ref="B267:B268"/>
    <mergeCell ref="C267:C268"/>
    <mergeCell ref="D267:D268"/>
    <mergeCell ref="O265:O266"/>
    <mergeCell ref="O267:O268"/>
    <mergeCell ref="P265:P266"/>
    <mergeCell ref="P267:P268"/>
    <mergeCell ref="O263:O264"/>
    <mergeCell ref="P263:P264"/>
    <mergeCell ref="R263:R268"/>
    <mergeCell ref="U263:U264"/>
    <mergeCell ref="V263:V264"/>
    <mergeCell ref="U265:U266"/>
    <mergeCell ref="V265:V266"/>
    <mergeCell ref="W261:W262"/>
    <mergeCell ref="I267:I268"/>
    <mergeCell ref="E267:E268"/>
    <mergeCell ref="F267:F268"/>
    <mergeCell ref="G267:G268"/>
    <mergeCell ref="G273:G274"/>
    <mergeCell ref="D275:D277"/>
    <mergeCell ref="W269:W274"/>
    <mergeCell ref="W275:W286"/>
    <mergeCell ref="O273:O274"/>
    <mergeCell ref="P273:P274"/>
    <mergeCell ref="R273:R274"/>
    <mergeCell ref="S273:S274"/>
    <mergeCell ref="U273:U274"/>
    <mergeCell ref="V273:V274"/>
    <mergeCell ref="O275:O277"/>
    <mergeCell ref="P275:P277"/>
    <mergeCell ref="F269:F270"/>
    <mergeCell ref="G269:G270"/>
    <mergeCell ref="O269:O270"/>
    <mergeCell ref="P269:P270"/>
    <mergeCell ref="R269:R270"/>
    <mergeCell ref="S269:S270"/>
    <mergeCell ref="U269:U270"/>
    <mergeCell ref="V269:V270"/>
    <mergeCell ref="O271:O272"/>
    <mergeCell ref="P271:P272"/>
    <mergeCell ref="R271:R272"/>
    <mergeCell ref="S271:S272"/>
    <mergeCell ref="U271:U272"/>
    <mergeCell ref="V271:V272"/>
    <mergeCell ref="O284:O286"/>
    <mergeCell ref="W287:W292"/>
    <mergeCell ref="G289:G290"/>
    <mergeCell ref="I289:I290"/>
    <mergeCell ref="D289:D290"/>
    <mergeCell ref="E289:E290"/>
    <mergeCell ref="F289:F290"/>
    <mergeCell ref="O289:O290"/>
    <mergeCell ref="P289:P290"/>
    <mergeCell ref="R289:R290"/>
    <mergeCell ref="S289:S290"/>
    <mergeCell ref="U289:U290"/>
    <mergeCell ref="V289:V290"/>
    <mergeCell ref="O291:O292"/>
    <mergeCell ref="P291:P292"/>
    <mergeCell ref="R291:R292"/>
    <mergeCell ref="S291:S292"/>
    <mergeCell ref="U291:U292"/>
    <mergeCell ref="V291:V292"/>
    <mergeCell ref="F287:F288"/>
    <mergeCell ref="G287:G288"/>
    <mergeCell ref="I287:I288"/>
    <mergeCell ref="J287:J288"/>
    <mergeCell ref="J291:J292"/>
    <mergeCell ref="J289:J290"/>
    <mergeCell ref="F291:F292"/>
    <mergeCell ref="B299:B300"/>
    <mergeCell ref="C299:C300"/>
    <mergeCell ref="D299:D300"/>
    <mergeCell ref="E299:E300"/>
    <mergeCell ref="F299:F300"/>
    <mergeCell ref="G299:G300"/>
    <mergeCell ref="I299:I300"/>
    <mergeCell ref="J299:J300"/>
    <mergeCell ref="A299:A304"/>
    <mergeCell ref="I301:I302"/>
    <mergeCell ref="J301:J302"/>
    <mergeCell ref="G301:G302"/>
    <mergeCell ref="W299:W304"/>
    <mergeCell ref="B321:B324"/>
    <mergeCell ref="C321:C324"/>
    <mergeCell ref="D321:D324"/>
    <mergeCell ref="E321:E324"/>
    <mergeCell ref="F321:F324"/>
    <mergeCell ref="G321:G324"/>
    <mergeCell ref="I321:I324"/>
    <mergeCell ref="J321:J324"/>
    <mergeCell ref="A305:A324"/>
    <mergeCell ref="W305:W324"/>
    <mergeCell ref="B301:B302"/>
    <mergeCell ref="C301:C302"/>
    <mergeCell ref="D301:D302"/>
    <mergeCell ref="E301:E302"/>
    <mergeCell ref="F301:F302"/>
    <mergeCell ref="B303:B304"/>
    <mergeCell ref="C303:C304"/>
    <mergeCell ref="D303:D304"/>
    <mergeCell ref="E303:E304"/>
    <mergeCell ref="B317:B320"/>
    <mergeCell ref="C317:C320"/>
    <mergeCell ref="D317:D320"/>
    <mergeCell ref="E317:E320"/>
    <mergeCell ref="F317:F320"/>
    <mergeCell ref="G317:G320"/>
    <mergeCell ref="I317:I320"/>
    <mergeCell ref="J317:J320"/>
    <mergeCell ref="I313:I316"/>
    <mergeCell ref="J313:J316"/>
    <mergeCell ref="B305:B308"/>
    <mergeCell ref="C305:C308"/>
    <mergeCell ref="D305:D308"/>
    <mergeCell ref="E305:E308"/>
    <mergeCell ref="F305:F308"/>
    <mergeCell ref="G305:G308"/>
    <mergeCell ref="I305:I308"/>
    <mergeCell ref="J305:J308"/>
    <mergeCell ref="F313:F316"/>
    <mergeCell ref="G313:G316"/>
    <mergeCell ref="B309:B312"/>
    <mergeCell ref="C309:C312"/>
    <mergeCell ref="D309:D312"/>
    <mergeCell ref="E309:E312"/>
    <mergeCell ref="F309:F312"/>
    <mergeCell ref="G309:G312"/>
    <mergeCell ref="I309:I312"/>
    <mergeCell ref="J309:J312"/>
    <mergeCell ref="B313:B316"/>
    <mergeCell ref="C313:C316"/>
    <mergeCell ref="D313:D316"/>
    <mergeCell ref="E313:E316"/>
    <mergeCell ref="W337:W357"/>
    <mergeCell ref="B337:B340"/>
    <mergeCell ref="C337:C340"/>
    <mergeCell ref="D337:D340"/>
    <mergeCell ref="E337:E340"/>
    <mergeCell ref="F337:F340"/>
    <mergeCell ref="G337:G340"/>
    <mergeCell ref="I337:I340"/>
    <mergeCell ref="J337:J340"/>
    <mergeCell ref="B341:B344"/>
    <mergeCell ref="C341:C344"/>
    <mergeCell ref="D341:D344"/>
    <mergeCell ref="E341:E344"/>
    <mergeCell ref="F341:F344"/>
    <mergeCell ref="G341:G344"/>
    <mergeCell ref="I341:I344"/>
    <mergeCell ref="B345:B348"/>
    <mergeCell ref="J353:J357"/>
    <mergeCell ref="G349:G352"/>
    <mergeCell ref="I349:I352"/>
    <mergeCell ref="J349:J352"/>
    <mergeCell ref="J333:J334"/>
    <mergeCell ref="G335:G336"/>
    <mergeCell ref="I331:I332"/>
    <mergeCell ref="J331:J332"/>
    <mergeCell ref="F331:F332"/>
    <mergeCell ref="G331:G332"/>
    <mergeCell ref="D331:D332"/>
    <mergeCell ref="E333:E334"/>
    <mergeCell ref="F333:F334"/>
    <mergeCell ref="B335:B336"/>
    <mergeCell ref="C335:C336"/>
    <mergeCell ref="D335:D336"/>
    <mergeCell ref="E335:E336"/>
    <mergeCell ref="F335:F336"/>
    <mergeCell ref="F349:F352"/>
    <mergeCell ref="A353:A357"/>
    <mergeCell ref="A337:A352"/>
    <mergeCell ref="B333:B334"/>
    <mergeCell ref="C333:C334"/>
    <mergeCell ref="D333:D334"/>
    <mergeCell ref="C345:C348"/>
    <mergeCell ref="D345:D348"/>
    <mergeCell ref="E345:E348"/>
    <mergeCell ref="F345:F348"/>
    <mergeCell ref="G345:G348"/>
    <mergeCell ref="B353:B357"/>
    <mergeCell ref="C353:C357"/>
    <mergeCell ref="D353:D357"/>
    <mergeCell ref="E353:E357"/>
    <mergeCell ref="F353:F357"/>
    <mergeCell ref="G353:G357"/>
    <mergeCell ref="I353:I357"/>
    <mergeCell ref="G333:G334"/>
    <mergeCell ref="I333:I334"/>
    <mergeCell ref="O183:O184"/>
    <mergeCell ref="P183:P184"/>
    <mergeCell ref="I335:I336"/>
    <mergeCell ref="J335:J336"/>
    <mergeCell ref="I345:I348"/>
    <mergeCell ref="J345:J348"/>
    <mergeCell ref="J341:J344"/>
    <mergeCell ref="S139:S144"/>
    <mergeCell ref="J183:J184"/>
    <mergeCell ref="J175:J178"/>
    <mergeCell ref="F199:F202"/>
    <mergeCell ref="G199:G202"/>
    <mergeCell ref="I199:I202"/>
    <mergeCell ref="J199:J202"/>
    <mergeCell ref="B203:B206"/>
    <mergeCell ref="C203:C206"/>
    <mergeCell ref="D203:D206"/>
    <mergeCell ref="E203:E206"/>
    <mergeCell ref="F203:F206"/>
    <mergeCell ref="G203:G206"/>
    <mergeCell ref="I203:I206"/>
    <mergeCell ref="J203:J206"/>
    <mergeCell ref="P195:P198"/>
    <mergeCell ref="S145:S150"/>
    <mergeCell ref="R209:R210"/>
    <mergeCell ref="R211:R212"/>
    <mergeCell ref="R227:R228"/>
    <mergeCell ref="R251:R252"/>
    <mergeCell ref="S265:S266"/>
    <mergeCell ref="S267:S268"/>
    <mergeCell ref="V159:V162"/>
    <mergeCell ref="U232:U234"/>
    <mergeCell ref="V232:V234"/>
    <mergeCell ref="V247:V248"/>
    <mergeCell ref="V249:V250"/>
    <mergeCell ref="S263:S264"/>
    <mergeCell ref="V157:V158"/>
    <mergeCell ref="S195:S198"/>
    <mergeCell ref="U195:U198"/>
    <mergeCell ref="V195:V198"/>
    <mergeCell ref="R183:R184"/>
    <mergeCell ref="S183:S184"/>
    <mergeCell ref="R167:R170"/>
    <mergeCell ref="S167:S170"/>
    <mergeCell ref="U167:U170"/>
    <mergeCell ref="V167:V170"/>
    <mergeCell ref="U159:U162"/>
    <mergeCell ref="R259:R260"/>
    <mergeCell ref="R159:R162"/>
    <mergeCell ref="S159:S162"/>
    <mergeCell ref="R157:R158"/>
    <mergeCell ref="S157:S158"/>
    <mergeCell ref="U157:U158"/>
    <mergeCell ref="S199:S202"/>
    <mergeCell ref="U199:U202"/>
    <mergeCell ref="V199:V202"/>
    <mergeCell ref="S203:S206"/>
    <mergeCell ref="U203:U206"/>
    <mergeCell ref="V203:V206"/>
    <mergeCell ref="W259:W260"/>
    <mergeCell ref="U84:U86"/>
    <mergeCell ref="V84:V86"/>
    <mergeCell ref="O89:O92"/>
    <mergeCell ref="W251:W252"/>
    <mergeCell ref="W151:W152"/>
    <mergeCell ref="W87:W88"/>
    <mergeCell ref="W89:W108"/>
    <mergeCell ref="O101:O104"/>
    <mergeCell ref="P101:P104"/>
    <mergeCell ref="R101:R104"/>
    <mergeCell ref="V139:V144"/>
    <mergeCell ref="O238:O240"/>
    <mergeCell ref="P238:P240"/>
    <mergeCell ref="Q238:Q240"/>
    <mergeCell ref="R238:R240"/>
    <mergeCell ref="S238:S240"/>
    <mergeCell ref="T238:T240"/>
    <mergeCell ref="U238:U240"/>
    <mergeCell ref="V238:V240"/>
    <mergeCell ref="R241:R242"/>
    <mergeCell ref="O232:O234"/>
    <mergeCell ref="P232:P234"/>
    <mergeCell ref="R89:R92"/>
    <mergeCell ref="S89:S92"/>
    <mergeCell ref="W223:W224"/>
    <mergeCell ref="W241:W242"/>
    <mergeCell ref="S175:S178"/>
    <mergeCell ref="U175:U178"/>
    <mergeCell ref="V175:V178"/>
    <mergeCell ref="U145:U150"/>
    <mergeCell ref="V145:V150"/>
    <mergeCell ref="A2:A4"/>
    <mergeCell ref="B2:B4"/>
    <mergeCell ref="C2:C4"/>
    <mergeCell ref="D2:D4"/>
    <mergeCell ref="I3:I4"/>
    <mergeCell ref="O3:O4"/>
    <mergeCell ref="E2:E4"/>
    <mergeCell ref="O67:O68"/>
    <mergeCell ref="P67:P68"/>
    <mergeCell ref="P65:P66"/>
    <mergeCell ref="S65:S66"/>
    <mergeCell ref="S63:S64"/>
    <mergeCell ref="P63:P64"/>
    <mergeCell ref="O65:O66"/>
    <mergeCell ref="P19:P22"/>
    <mergeCell ref="B23:B26"/>
    <mergeCell ref="C23:C26"/>
    <mergeCell ref="D23:D26"/>
    <mergeCell ref="F23:F26"/>
    <mergeCell ref="G23:G26"/>
    <mergeCell ref="I23:I26"/>
    <mergeCell ref="J23:J26"/>
    <mergeCell ref="O23:O26"/>
    <mergeCell ref="B27:B30"/>
    <mergeCell ref="C27:C30"/>
    <mergeCell ref="D27:D30"/>
    <mergeCell ref="F27:F30"/>
    <mergeCell ref="G27:G30"/>
    <mergeCell ref="I27:I30"/>
    <mergeCell ref="J27:J30"/>
    <mergeCell ref="O27:O30"/>
    <mergeCell ref="P27:P30"/>
    <mergeCell ref="J11:J14"/>
    <mergeCell ref="O11:O14"/>
    <mergeCell ref="P11:P14"/>
    <mergeCell ref="B15:B18"/>
    <mergeCell ref="C15:C18"/>
    <mergeCell ref="D15:D18"/>
    <mergeCell ref="F15:F18"/>
    <mergeCell ref="G15:G18"/>
    <mergeCell ref="I15:I18"/>
    <mergeCell ref="J15:J18"/>
    <mergeCell ref="O15:O18"/>
    <mergeCell ref="P15:P18"/>
    <mergeCell ref="A7:A8"/>
    <mergeCell ref="A9:A10"/>
    <mergeCell ref="A11:A30"/>
    <mergeCell ref="B11:B14"/>
    <mergeCell ref="C11:C14"/>
    <mergeCell ref="D11:D14"/>
    <mergeCell ref="F11:F14"/>
    <mergeCell ref="G11:G14"/>
    <mergeCell ref="I11:I14"/>
    <mergeCell ref="B19:B22"/>
    <mergeCell ref="C19:C22"/>
    <mergeCell ref="D19:D22"/>
    <mergeCell ref="F19:F22"/>
    <mergeCell ref="G19:G22"/>
    <mergeCell ref="I19:I22"/>
    <mergeCell ref="J19:J22"/>
    <mergeCell ref="O19:O22"/>
    <mergeCell ref="E11:E14"/>
    <mergeCell ref="E15:E18"/>
    <mergeCell ref="E19:E22"/>
    <mergeCell ref="B35:B36"/>
    <mergeCell ref="C35:C36"/>
    <mergeCell ref="D35:D36"/>
    <mergeCell ref="F35:F36"/>
    <mergeCell ref="G35:G36"/>
    <mergeCell ref="I35:I36"/>
    <mergeCell ref="J35:J36"/>
    <mergeCell ref="O35:O36"/>
    <mergeCell ref="P35:P36"/>
    <mergeCell ref="A31:A32"/>
    <mergeCell ref="A33:A38"/>
    <mergeCell ref="B33:B34"/>
    <mergeCell ref="C33:C34"/>
    <mergeCell ref="D33:D34"/>
    <mergeCell ref="F33:F34"/>
    <mergeCell ref="G33:G34"/>
    <mergeCell ref="I33:I34"/>
    <mergeCell ref="J33:J34"/>
    <mergeCell ref="B37:B38"/>
    <mergeCell ref="C37:C38"/>
    <mergeCell ref="J37:J38"/>
    <mergeCell ref="O37:O38"/>
    <mergeCell ref="P37:P38"/>
    <mergeCell ref="D37:D38"/>
    <mergeCell ref="F37:F38"/>
    <mergeCell ref="G37:G38"/>
    <mergeCell ref="I37:I38"/>
    <mergeCell ref="E33:E34"/>
    <mergeCell ref="E35:E36"/>
    <mergeCell ref="E37:E38"/>
    <mergeCell ref="P33:P34"/>
    <mergeCell ref="I39:I41"/>
    <mergeCell ref="J39:J41"/>
    <mergeCell ref="O39:O41"/>
    <mergeCell ref="P39:P41"/>
    <mergeCell ref="I48:I50"/>
    <mergeCell ref="J48:J50"/>
    <mergeCell ref="O48:O50"/>
    <mergeCell ref="P48:P50"/>
    <mergeCell ref="B48:B50"/>
    <mergeCell ref="C48:C50"/>
    <mergeCell ref="D48:D50"/>
    <mergeCell ref="F48:F50"/>
    <mergeCell ref="G48:G50"/>
    <mergeCell ref="P42:P44"/>
    <mergeCell ref="B45:B47"/>
    <mergeCell ref="C45:C47"/>
    <mergeCell ref="D45:D47"/>
    <mergeCell ref="F45:F47"/>
    <mergeCell ref="G45:G47"/>
    <mergeCell ref="I45:I47"/>
    <mergeCell ref="J45:J47"/>
    <mergeCell ref="O45:O47"/>
    <mergeCell ref="P45:P47"/>
    <mergeCell ref="F3:F4"/>
    <mergeCell ref="G3:G4"/>
    <mergeCell ref="F2:G2"/>
    <mergeCell ref="A53:W53"/>
    <mergeCell ref="A54:W54"/>
    <mergeCell ref="A5:W5"/>
    <mergeCell ref="A6:W6"/>
    <mergeCell ref="A51:A52"/>
    <mergeCell ref="I2:M2"/>
    <mergeCell ref="W2:W4"/>
    <mergeCell ref="L3:M3"/>
    <mergeCell ref="W7:W8"/>
    <mergeCell ref="W9:W10"/>
    <mergeCell ref="W11:W30"/>
    <mergeCell ref="W31:W32"/>
    <mergeCell ref="W33:W38"/>
    <mergeCell ref="W39:W50"/>
    <mergeCell ref="W51:W52"/>
    <mergeCell ref="B42:B44"/>
    <mergeCell ref="C42:C44"/>
    <mergeCell ref="D42:D44"/>
    <mergeCell ref="F42:F44"/>
    <mergeCell ref="G42:G44"/>
    <mergeCell ref="I42:I44"/>
    <mergeCell ref="J42:J44"/>
    <mergeCell ref="O42:O44"/>
    <mergeCell ref="A39:A50"/>
    <mergeCell ref="B39:B41"/>
    <mergeCell ref="C39:C41"/>
    <mergeCell ref="D39:D41"/>
    <mergeCell ref="F39:F41"/>
    <mergeCell ref="G39:G41"/>
    <mergeCell ref="W187:W206"/>
    <mergeCell ref="B187:B190"/>
    <mergeCell ref="C187:C190"/>
    <mergeCell ref="D187:D190"/>
    <mergeCell ref="E187:E190"/>
    <mergeCell ref="F187:F190"/>
    <mergeCell ref="G187:G190"/>
    <mergeCell ref="I187:I190"/>
    <mergeCell ref="J187:J190"/>
    <mergeCell ref="B191:B194"/>
    <mergeCell ref="C191:C194"/>
    <mergeCell ref="D191:D194"/>
    <mergeCell ref="E191:E194"/>
    <mergeCell ref="F191:F194"/>
    <mergeCell ref="G191:G194"/>
    <mergeCell ref="I191:I194"/>
    <mergeCell ref="J191:J194"/>
    <mergeCell ref="G195:G198"/>
    <mergeCell ref="E199:E202"/>
  </mergeCells>
  <phoneticPr fontId="129" type="noConversion"/>
  <conditionalFormatting sqref="R69">
    <cfRule type="duplicateValues" dxfId="152" priority="311"/>
  </conditionalFormatting>
  <conditionalFormatting sqref="R215 U215:V215">
    <cfRule type="duplicateValues" dxfId="151" priority="286"/>
  </conditionalFormatting>
  <conditionalFormatting sqref="R329 U329:V329">
    <cfRule type="duplicateValues" dxfId="150" priority="272"/>
  </conditionalFormatting>
  <conditionalFormatting sqref="R337 U337:V337">
    <cfRule type="duplicateValues" dxfId="149" priority="243"/>
  </conditionalFormatting>
  <conditionalFormatting sqref="C362">
    <cfRule type="duplicateValues" dxfId="148" priority="21"/>
  </conditionalFormatting>
  <conditionalFormatting sqref="L363">
    <cfRule type="duplicateValues" dxfId="147" priority="20"/>
  </conditionalFormatting>
  <conditionalFormatting sqref="C89">
    <cfRule type="duplicateValues" dxfId="146" priority="73"/>
  </conditionalFormatting>
  <conditionalFormatting sqref="C295 C293">
    <cfRule type="duplicateValues" dxfId="145" priority="74"/>
  </conditionalFormatting>
  <conditionalFormatting sqref="C223:C224">
    <cfRule type="duplicateValues" dxfId="144" priority="75"/>
  </conditionalFormatting>
  <conditionalFormatting sqref="C93">
    <cfRule type="duplicateValues" dxfId="143" priority="76"/>
  </conditionalFormatting>
  <conditionalFormatting sqref="C97">
    <cfRule type="duplicateValues" dxfId="142" priority="77"/>
  </conditionalFormatting>
  <conditionalFormatting sqref="C163 C159">
    <cfRule type="duplicateValues" dxfId="141" priority="78"/>
  </conditionalFormatting>
  <conditionalFormatting sqref="C181 C179">
    <cfRule type="duplicateValues" dxfId="140" priority="79"/>
  </conditionalFormatting>
  <conditionalFormatting sqref="C185:C186">
    <cfRule type="duplicateValues" dxfId="139" priority="80"/>
  </conditionalFormatting>
  <conditionalFormatting sqref="C199 C203">
    <cfRule type="duplicateValues" dxfId="138" priority="81"/>
  </conditionalFormatting>
  <conditionalFormatting sqref="C213:C214 C216">
    <cfRule type="duplicateValues" dxfId="137" priority="82"/>
  </conditionalFormatting>
  <conditionalFormatting sqref="C217:C218">
    <cfRule type="duplicateValues" dxfId="136" priority="83"/>
  </conditionalFormatting>
  <conditionalFormatting sqref="C265 C267">
    <cfRule type="duplicateValues" dxfId="135" priority="84"/>
  </conditionalFormatting>
  <conditionalFormatting sqref="C301">
    <cfRule type="duplicateValues" dxfId="134" priority="85"/>
  </conditionalFormatting>
  <conditionalFormatting sqref="C303">
    <cfRule type="duplicateValues" dxfId="133" priority="86"/>
  </conditionalFormatting>
  <conditionalFormatting sqref="C317 C321">
    <cfRule type="duplicateValues" dxfId="132" priority="87"/>
  </conditionalFormatting>
  <conditionalFormatting sqref="C331 C333 C335">
    <cfRule type="duplicateValues" dxfId="131" priority="88"/>
  </conditionalFormatting>
  <conditionalFormatting sqref="C341 C337">
    <cfRule type="duplicateValues" dxfId="130" priority="89"/>
  </conditionalFormatting>
  <conditionalFormatting sqref="C71">
    <cfRule type="duplicateValues" dxfId="129" priority="90"/>
  </conditionalFormatting>
  <conditionalFormatting sqref="C75">
    <cfRule type="duplicateValues" dxfId="128" priority="91"/>
  </conditionalFormatting>
  <conditionalFormatting sqref="C84">
    <cfRule type="duplicateValues" dxfId="127" priority="92"/>
  </conditionalFormatting>
  <conditionalFormatting sqref="C101">
    <cfRule type="duplicateValues" dxfId="126" priority="93"/>
  </conditionalFormatting>
  <conditionalFormatting sqref="C105">
    <cfRule type="duplicateValues" dxfId="125" priority="94"/>
  </conditionalFormatting>
  <conditionalFormatting sqref="C74">
    <cfRule type="duplicateValues" dxfId="124" priority="71"/>
  </conditionalFormatting>
  <conditionalFormatting sqref="C167">
    <cfRule type="duplicateValues" dxfId="123" priority="70"/>
  </conditionalFormatting>
  <conditionalFormatting sqref="C329:C330">
    <cfRule type="duplicateValues" dxfId="122" priority="63"/>
  </conditionalFormatting>
  <conditionalFormatting sqref="C57 C59 C61">
    <cfRule type="duplicateValues" dxfId="121" priority="95"/>
  </conditionalFormatting>
  <conditionalFormatting sqref="C63 C65 C67">
    <cfRule type="duplicateValues" dxfId="120" priority="96"/>
  </conditionalFormatting>
  <conditionalFormatting sqref="C87:C88">
    <cfRule type="duplicateValues" dxfId="119" priority="97"/>
  </conditionalFormatting>
  <conditionalFormatting sqref="C109 C115 C121 C127 C133 C139">
    <cfRule type="duplicateValues" dxfId="118" priority="98"/>
  </conditionalFormatting>
  <conditionalFormatting sqref="C153 C155 C157">
    <cfRule type="duplicateValues" dxfId="117" priority="99"/>
  </conditionalFormatting>
  <conditionalFormatting sqref="C171">
    <cfRule type="duplicateValues" dxfId="116" priority="100"/>
  </conditionalFormatting>
  <conditionalFormatting sqref="C191">
    <cfRule type="duplicateValues" dxfId="115" priority="101"/>
  </conditionalFormatting>
  <conditionalFormatting sqref="C349 C353">
    <cfRule type="duplicateValues" dxfId="114" priority="103"/>
  </conditionalFormatting>
  <conditionalFormatting sqref="C359:C360">
    <cfRule type="duplicateValues" dxfId="113" priority="104"/>
  </conditionalFormatting>
  <conditionalFormatting sqref="C364">
    <cfRule type="duplicateValues" dxfId="112" priority="56"/>
  </conditionalFormatting>
  <conditionalFormatting sqref="C151:C152">
    <cfRule type="duplicateValues" dxfId="111" priority="105"/>
  </conditionalFormatting>
  <conditionalFormatting sqref="D215">
    <cfRule type="duplicateValues" dxfId="110" priority="43"/>
  </conditionalFormatting>
  <conditionalFormatting sqref="C215">
    <cfRule type="duplicateValues" dxfId="109" priority="42"/>
  </conditionalFormatting>
  <conditionalFormatting sqref="C358">
    <cfRule type="duplicateValues" dxfId="108" priority="108"/>
  </conditionalFormatting>
  <conditionalFormatting sqref="C365">
    <cfRule type="duplicateValues" dxfId="107" priority="110"/>
  </conditionalFormatting>
  <conditionalFormatting sqref="B361 B366">
    <cfRule type="duplicateValues" dxfId="106" priority="112"/>
  </conditionalFormatting>
  <conditionalFormatting sqref="C70">
    <cfRule type="duplicateValues" dxfId="105" priority="559"/>
  </conditionalFormatting>
  <conditionalFormatting sqref="L171">
    <cfRule type="duplicateValues" dxfId="104" priority="560"/>
  </conditionalFormatting>
  <conditionalFormatting sqref="L183">
    <cfRule type="duplicateValues" dxfId="103" priority="561"/>
  </conditionalFormatting>
  <conditionalFormatting sqref="L193">
    <cfRule type="duplicateValues" dxfId="102" priority="562"/>
  </conditionalFormatting>
  <conditionalFormatting sqref="L194">
    <cfRule type="duplicateValues" dxfId="101" priority="563"/>
  </conditionalFormatting>
  <conditionalFormatting sqref="L200">
    <cfRule type="duplicateValues" dxfId="100" priority="564"/>
  </conditionalFormatting>
  <conditionalFormatting sqref="L204">
    <cfRule type="duplicateValues" dxfId="99" priority="565"/>
  </conditionalFormatting>
  <conditionalFormatting sqref="L339">
    <cfRule type="duplicateValues" dxfId="98" priority="566"/>
  </conditionalFormatting>
  <conditionalFormatting sqref="L343">
    <cfRule type="duplicateValues" dxfId="97" priority="567"/>
  </conditionalFormatting>
  <conditionalFormatting sqref="L345">
    <cfRule type="duplicateValues" dxfId="96" priority="568"/>
  </conditionalFormatting>
  <conditionalFormatting sqref="L346">
    <cfRule type="duplicateValues" dxfId="95" priority="569"/>
  </conditionalFormatting>
  <conditionalFormatting sqref="L349">
    <cfRule type="duplicateValues" dxfId="94" priority="570"/>
  </conditionalFormatting>
  <conditionalFormatting sqref="L350">
    <cfRule type="duplicateValues" dxfId="93" priority="571"/>
  </conditionalFormatting>
  <conditionalFormatting sqref="L364">
    <cfRule type="duplicateValues" dxfId="92" priority="572"/>
  </conditionalFormatting>
  <conditionalFormatting sqref="L64">
    <cfRule type="duplicateValues" dxfId="91" priority="573"/>
  </conditionalFormatting>
  <conditionalFormatting sqref="L66">
    <cfRule type="duplicateValues" dxfId="90" priority="574"/>
  </conditionalFormatting>
  <conditionalFormatting sqref="L67">
    <cfRule type="duplicateValues" dxfId="89" priority="575"/>
  </conditionalFormatting>
  <conditionalFormatting sqref="L68">
    <cfRule type="duplicateValues" dxfId="88" priority="576"/>
  </conditionalFormatting>
  <conditionalFormatting sqref="L69">
    <cfRule type="duplicateValues" dxfId="87" priority="577"/>
  </conditionalFormatting>
  <conditionalFormatting sqref="L78">
    <cfRule type="duplicateValues" dxfId="86" priority="578"/>
  </conditionalFormatting>
  <conditionalFormatting sqref="L80">
    <cfRule type="duplicateValues" dxfId="85" priority="579"/>
  </conditionalFormatting>
  <conditionalFormatting sqref="L150">
    <cfRule type="duplicateValues" dxfId="84" priority="580"/>
  </conditionalFormatting>
  <conditionalFormatting sqref="L215">
    <cfRule type="duplicateValues" dxfId="83" priority="584"/>
  </conditionalFormatting>
  <conditionalFormatting sqref="L216">
    <cfRule type="duplicateValues" dxfId="82" priority="585"/>
  </conditionalFormatting>
  <conditionalFormatting sqref="L263">
    <cfRule type="duplicateValues" dxfId="81" priority="586"/>
  </conditionalFormatting>
  <conditionalFormatting sqref="L264">
    <cfRule type="duplicateValues" dxfId="80" priority="587"/>
  </conditionalFormatting>
  <conditionalFormatting sqref="L299">
    <cfRule type="duplicateValues" dxfId="79" priority="588"/>
  </conditionalFormatting>
  <conditionalFormatting sqref="L300">
    <cfRule type="duplicateValues" dxfId="78" priority="589"/>
  </conditionalFormatting>
  <conditionalFormatting sqref="L307">
    <cfRule type="duplicateValues" dxfId="77" priority="590"/>
  </conditionalFormatting>
  <conditionalFormatting sqref="L308">
    <cfRule type="duplicateValues" dxfId="76" priority="591"/>
  </conditionalFormatting>
  <conditionalFormatting sqref="L315">
    <cfRule type="duplicateValues" dxfId="75" priority="592"/>
  </conditionalFormatting>
  <conditionalFormatting sqref="L316">
    <cfRule type="duplicateValues" dxfId="74" priority="593"/>
  </conditionalFormatting>
  <conditionalFormatting sqref="L330">
    <cfRule type="duplicateValues" dxfId="73" priority="594"/>
  </conditionalFormatting>
  <conditionalFormatting sqref="L329">
    <cfRule type="duplicateValues" dxfId="72" priority="595"/>
  </conditionalFormatting>
  <conditionalFormatting sqref="L340">
    <cfRule type="duplicateValues" dxfId="71" priority="596"/>
  </conditionalFormatting>
  <conditionalFormatting sqref="L344">
    <cfRule type="duplicateValues" dxfId="70" priority="597"/>
  </conditionalFormatting>
  <conditionalFormatting sqref="L348">
    <cfRule type="duplicateValues" dxfId="69" priority="598"/>
  </conditionalFormatting>
  <conditionalFormatting sqref="L354">
    <cfRule type="duplicateValues" dxfId="68" priority="599"/>
  </conditionalFormatting>
  <conditionalFormatting sqref="L353">
    <cfRule type="duplicateValues" dxfId="67" priority="600"/>
  </conditionalFormatting>
  <conditionalFormatting sqref="L352">
    <cfRule type="duplicateValues" dxfId="66" priority="601"/>
  </conditionalFormatting>
  <conditionalFormatting sqref="L356">
    <cfRule type="duplicateValues" dxfId="65" priority="602"/>
  </conditionalFormatting>
  <conditionalFormatting sqref="L357">
    <cfRule type="duplicateValues" dxfId="64" priority="603"/>
  </conditionalFormatting>
  <conditionalFormatting sqref="L358">
    <cfRule type="duplicateValues" dxfId="63" priority="604"/>
  </conditionalFormatting>
  <conditionalFormatting sqref="L311">
    <cfRule type="duplicateValues" dxfId="62" priority="605"/>
  </conditionalFormatting>
  <conditionalFormatting sqref="L312">
    <cfRule type="duplicateValues" dxfId="61" priority="606"/>
  </conditionalFormatting>
  <conditionalFormatting sqref="L365">
    <cfRule type="duplicateValues" dxfId="60" priority="607"/>
  </conditionalFormatting>
  <conditionalFormatting sqref="R358 U358:V358">
    <cfRule type="duplicateValues" dxfId="59" priority="608"/>
  </conditionalFormatting>
  <conditionalFormatting sqref="U19:V19">
    <cfRule type="duplicateValues" dxfId="58" priority="16"/>
  </conditionalFormatting>
  <conditionalFormatting sqref="U23:V23">
    <cfRule type="duplicateValues" dxfId="57" priority="15"/>
  </conditionalFormatting>
  <conditionalFormatting sqref="U27:V27">
    <cfRule type="duplicateValues" dxfId="56" priority="14"/>
  </conditionalFormatting>
  <conditionalFormatting sqref="R19">
    <cfRule type="duplicateValues" dxfId="55" priority="17"/>
  </conditionalFormatting>
  <conditionalFormatting sqref="R23">
    <cfRule type="duplicateValues" dxfId="54" priority="18"/>
  </conditionalFormatting>
  <conditionalFormatting sqref="R27">
    <cfRule type="duplicateValues" dxfId="53" priority="19"/>
  </conditionalFormatting>
  <conditionalFormatting sqref="C11">
    <cfRule type="duplicateValues" dxfId="52" priority="13"/>
  </conditionalFormatting>
  <conditionalFormatting sqref="L19">
    <cfRule type="duplicateValues" dxfId="51" priority="12"/>
  </conditionalFormatting>
  <conditionalFormatting sqref="L23">
    <cfRule type="duplicateValues" dxfId="50" priority="11"/>
  </conditionalFormatting>
  <conditionalFormatting sqref="L27">
    <cfRule type="duplicateValues" dxfId="49" priority="10"/>
  </conditionalFormatting>
  <conditionalFormatting sqref="D187:E187">
    <cfRule type="duplicateValues" dxfId="48" priority="5"/>
  </conditionalFormatting>
  <conditionalFormatting sqref="B187">
    <cfRule type="duplicateValues" dxfId="47" priority="6"/>
  </conditionalFormatting>
  <conditionalFormatting sqref="L189">
    <cfRule type="duplicateValues" dxfId="46" priority="7"/>
  </conditionalFormatting>
  <conditionalFormatting sqref="L190">
    <cfRule type="duplicateValues" dxfId="45" priority="8"/>
  </conditionalFormatting>
  <conditionalFormatting sqref="L187">
    <cfRule type="duplicateValues" dxfId="44" priority="9"/>
  </conditionalFormatting>
  <conditionalFormatting sqref="L196">
    <cfRule type="duplicateValues" dxfId="43" priority="3"/>
  </conditionalFormatting>
  <conditionalFormatting sqref="L197">
    <cfRule type="duplicateValues" dxfId="42" priority="2"/>
  </conditionalFormatting>
  <conditionalFormatting sqref="L198">
    <cfRule type="duplicateValues" dxfId="41" priority="1"/>
  </conditionalFormatting>
  <pageMargins left="0.45" right="0.45" top="0.5" bottom="0.5" header="0.3" footer="0.3"/>
  <pageSetup fitToWidth="2" fitToHeight="20" orientation="landscape"/>
  <headerFooter>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S1. Study QC Sample</vt:lpstr>
      <vt:lpstr>S2. Study QC Genotyping</vt:lpstr>
      <vt:lpstr>S3. Study Descriptive</vt:lpstr>
      <vt:lpstr>S4. Single common meta</vt:lpstr>
      <vt:lpstr>S5. Single rareLF each study</vt:lpstr>
      <vt:lpstr>S6. Single sex-het</vt:lpstr>
      <vt:lpstr>S7. Single ancestry-het</vt:lpstr>
      <vt:lpstr>S8. Single missing Allanc stats</vt:lpstr>
      <vt:lpstr>S9. Reciprocal conditional</vt:lpstr>
      <vt:lpstr>S10. Cond rareLF in GWAS </vt:lpstr>
      <vt:lpstr>S11. Gene-based sex-specific</vt:lpstr>
      <vt:lpstr>S12. Gene-based single rareLF</vt:lpstr>
      <vt:lpstr>S13. Penetrance rare SNVs</vt:lpstr>
      <vt:lpstr>S14. Children</vt:lpstr>
      <vt:lpstr>S15. Cross-trait</vt:lpstr>
      <vt:lpstr>S16. PheWAS</vt:lpstr>
      <vt:lpstr>S17. DEPICT-rareLFall</vt:lpstr>
      <vt:lpstr>S18. DEPICT-rareLFnovel</vt:lpstr>
      <vt:lpstr>S19. DEPICT-all</vt:lpstr>
      <vt:lpstr>S20. Fly data</vt:lpstr>
      <vt:lpstr>S21 Monogenic Gene List</vt:lpstr>
      <vt:lpstr>S22. MonogenicSyndromic </vt:lpstr>
      <vt:lpstr>S23. Inflation factor</vt:lpstr>
      <vt:lpstr>S24. Gene biology</vt:lpstr>
      <vt:lpstr>S25. VEP annot rareLF</vt:lpstr>
      <vt:lpstr>S26. Population_CaseControl</vt:lpstr>
    </vt:vector>
  </TitlesOfParts>
  <Company>MSSM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Loos</dc:creator>
  <cp:lastModifiedBy>Microsoft Office User</cp:lastModifiedBy>
  <dcterms:created xsi:type="dcterms:W3CDTF">2015-11-16T14:05:26Z</dcterms:created>
  <dcterms:modified xsi:type="dcterms:W3CDTF">2017-10-22T19:00:48Z</dcterms:modified>
</cp:coreProperties>
</file>