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hesis Submission\GSR\"/>
    </mc:Choice>
  </mc:AlternateContent>
  <bookViews>
    <workbookView xWindow="0" yWindow="0" windowWidth="21570" windowHeight="11145" firstSheet="1" activeTab="1"/>
  </bookViews>
  <sheets>
    <sheet name="CMB18-Site0" sheetId="6" r:id="rId1"/>
    <sheet name="CMB18-Site2" sheetId="4" r:id="rId2"/>
    <sheet name="CMB18-Site3" sheetId="5" r:id="rId3"/>
    <sheet name="CMB5A-Site1" sheetId="2" r:id="rId4"/>
    <sheet name="CMB5A-Site2" sheetId="1" r:id="rId5"/>
    <sheet name="POG5-Site1" sheetId="7" r:id="rId6"/>
    <sheet name="POG5-Site2" sheetId="3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7" l="1"/>
  <c r="L31" i="7"/>
  <c r="K31" i="7"/>
  <c r="J31" i="7"/>
  <c r="I31" i="7"/>
  <c r="H31" i="7"/>
  <c r="G31" i="7"/>
  <c r="F31" i="7"/>
  <c r="E31" i="7"/>
  <c r="D31" i="7"/>
  <c r="N30" i="7"/>
  <c r="N29" i="7"/>
  <c r="N28" i="7"/>
  <c r="N27" i="7"/>
  <c r="N26" i="7"/>
  <c r="N25" i="7"/>
  <c r="N31" i="7" s="1"/>
  <c r="M22" i="7"/>
  <c r="L22" i="7"/>
  <c r="K22" i="7"/>
  <c r="J22" i="7"/>
  <c r="I22" i="7"/>
  <c r="H22" i="7"/>
  <c r="G22" i="7"/>
  <c r="F22" i="7"/>
  <c r="E22" i="7"/>
  <c r="D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22" i="7" s="1"/>
  <c r="M70" i="6"/>
  <c r="L70" i="6"/>
  <c r="K70" i="6"/>
  <c r="J70" i="6"/>
  <c r="I70" i="6"/>
  <c r="H70" i="6"/>
  <c r="G70" i="6"/>
  <c r="F70" i="6"/>
  <c r="E70" i="6"/>
  <c r="D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70" i="6" s="1"/>
  <c r="N51" i="6"/>
  <c r="N50" i="6"/>
  <c r="M47" i="6"/>
  <c r="L47" i="6"/>
  <c r="K47" i="6"/>
  <c r="J47" i="6"/>
  <c r="I47" i="6"/>
  <c r="H47" i="6"/>
  <c r="G47" i="6"/>
  <c r="F47" i="6"/>
  <c r="E47" i="6"/>
  <c r="D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47" i="6" s="1"/>
  <c r="K66" i="5" l="1"/>
  <c r="J66" i="5"/>
  <c r="I66" i="5"/>
  <c r="H66" i="5"/>
  <c r="G66" i="5"/>
  <c r="F66" i="5"/>
  <c r="E66" i="5"/>
  <c r="D66" i="5"/>
  <c r="C66" i="5"/>
  <c r="B66" i="5"/>
  <c r="K34" i="5"/>
  <c r="J34" i="5"/>
  <c r="I34" i="5"/>
  <c r="H34" i="5"/>
  <c r="G34" i="5"/>
  <c r="F34" i="5"/>
  <c r="E34" i="5"/>
  <c r="D34" i="5"/>
  <c r="C34" i="5"/>
  <c r="B34" i="5"/>
  <c r="K74" i="4"/>
  <c r="J74" i="4"/>
  <c r="I74" i="4"/>
  <c r="H74" i="4"/>
  <c r="G74" i="4"/>
  <c r="F74" i="4"/>
  <c r="E74" i="4"/>
  <c r="D74" i="4"/>
  <c r="C74" i="4"/>
  <c r="B74" i="4"/>
  <c r="K35" i="4"/>
  <c r="J35" i="4"/>
  <c r="I35" i="4"/>
  <c r="H35" i="4"/>
  <c r="G35" i="4"/>
  <c r="F35" i="4"/>
  <c r="E35" i="4"/>
  <c r="D35" i="4"/>
  <c r="C35" i="4"/>
  <c r="B35" i="4"/>
  <c r="K81" i="3"/>
  <c r="J81" i="3"/>
  <c r="I81" i="3"/>
  <c r="H81" i="3"/>
  <c r="G81" i="3"/>
  <c r="F81" i="3"/>
  <c r="E81" i="3"/>
  <c r="D81" i="3"/>
  <c r="C81" i="3"/>
  <c r="B81" i="3"/>
  <c r="K49" i="3"/>
  <c r="J49" i="3"/>
  <c r="I49" i="3"/>
  <c r="H49" i="3"/>
  <c r="G49" i="3"/>
  <c r="F49" i="3"/>
  <c r="E49" i="3"/>
  <c r="D49" i="3"/>
  <c r="C49" i="3"/>
  <c r="B49" i="3"/>
  <c r="K43" i="2"/>
  <c r="J43" i="2"/>
  <c r="I43" i="2"/>
  <c r="H43" i="2"/>
  <c r="G43" i="2"/>
  <c r="F43" i="2"/>
  <c r="E43" i="2"/>
  <c r="D43" i="2"/>
  <c r="C43" i="2"/>
  <c r="B43" i="2"/>
  <c r="K18" i="2"/>
  <c r="J18" i="2"/>
  <c r="I18" i="2"/>
  <c r="H18" i="2"/>
  <c r="G18" i="2"/>
  <c r="F18" i="2"/>
  <c r="E18" i="2"/>
  <c r="D18" i="2"/>
  <c r="C18" i="2"/>
  <c r="B18" i="2"/>
  <c r="K31" i="1"/>
  <c r="J31" i="1"/>
  <c r="I31" i="1"/>
  <c r="H31" i="1"/>
  <c r="G31" i="1"/>
  <c r="F31" i="1"/>
  <c r="E31" i="1"/>
  <c r="D31" i="1"/>
  <c r="C31" i="1"/>
  <c r="B31" i="1"/>
  <c r="K21" i="1"/>
  <c r="J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<sst xmlns="http://schemas.openxmlformats.org/spreadsheetml/2006/main" count="1285" uniqueCount="367">
  <si>
    <t>Wt% Oxide</t>
  </si>
  <si>
    <t>Formula</t>
  </si>
  <si>
    <t>Na2O</t>
  </si>
  <si>
    <t>K2O</t>
  </si>
  <si>
    <t>MgO</t>
  </si>
  <si>
    <t>CaO</t>
  </si>
  <si>
    <t>MnO</t>
  </si>
  <si>
    <t>FeO</t>
  </si>
  <si>
    <t>Al2O3</t>
  </si>
  <si>
    <t>SiO2</t>
  </si>
  <si>
    <t>TiO2</t>
  </si>
  <si>
    <t>Total</t>
  </si>
  <si>
    <t>O=</t>
  </si>
  <si>
    <t>X</t>
  </si>
  <si>
    <t>Y</t>
  </si>
  <si>
    <t>Z</t>
  </si>
  <si>
    <t>Beam X</t>
  </si>
  <si>
    <t>Beam Y</t>
  </si>
  <si>
    <t>Comment</t>
  </si>
  <si>
    <t xml:space="preserve">1 / 1 . </t>
  </si>
  <si>
    <t xml:space="preserve"> </t>
  </si>
  <si>
    <t>CMB5A-s2-BtL-01</t>
  </si>
  <si>
    <t xml:space="preserve">2 / 1 . </t>
  </si>
  <si>
    <t>CMB5A-s2-BtL-02</t>
  </si>
  <si>
    <t xml:space="preserve">3 / 1 . </t>
  </si>
  <si>
    <t xml:space="preserve">4 / 1 . </t>
  </si>
  <si>
    <t>CMB5A-s2-BtL-03</t>
  </si>
  <si>
    <t xml:space="preserve">5 / 1 . </t>
  </si>
  <si>
    <t>CMB5A-s2-BtL-04</t>
  </si>
  <si>
    <t xml:space="preserve">6 / 1 . </t>
  </si>
  <si>
    <t>CMB5A-s2-BtL-05</t>
  </si>
  <si>
    <t xml:space="preserve">7 / 1 . </t>
  </si>
  <si>
    <t>CMB5A-s2-BtL-06</t>
  </si>
  <si>
    <t xml:space="preserve">8 / 1 . </t>
  </si>
  <si>
    <t>CMB5A-s2-BtL-07</t>
  </si>
  <si>
    <t xml:space="preserve">9 / 1 . </t>
  </si>
  <si>
    <t>CMB5A-s2-BtL-08</t>
  </si>
  <si>
    <t xml:space="preserve">10 / 1 . </t>
  </si>
  <si>
    <t>CMB5A-s2-BtL-09</t>
  </si>
  <si>
    <t xml:space="preserve">11 / 1 . </t>
  </si>
  <si>
    <t>CMB5A-s2-BtL-010</t>
  </si>
  <si>
    <t xml:space="preserve">12 / 1 . </t>
  </si>
  <si>
    <t>CMB5A-s2-BtL-011</t>
  </si>
  <si>
    <t xml:space="preserve">13 / 1 . </t>
  </si>
  <si>
    <t>CMB5A-s2-BtL-012</t>
  </si>
  <si>
    <t xml:space="preserve">14 / 1 . </t>
  </si>
  <si>
    <t>CMB5A-s2-BtL-013</t>
  </si>
  <si>
    <t xml:space="preserve">15 / 1 . </t>
  </si>
  <si>
    <t>CMB5A-s2-BtL-014</t>
  </si>
  <si>
    <t xml:space="preserve">16 / 1 . </t>
  </si>
  <si>
    <t>CMB5A-s2-BtL-015</t>
  </si>
  <si>
    <t xml:space="preserve">17 / 1 . </t>
  </si>
  <si>
    <t>CMB5A-s2-BtL-016</t>
  </si>
  <si>
    <t xml:space="preserve">49 / 1 . </t>
  </si>
  <si>
    <t>CMB5A-s2-BtS-040</t>
  </si>
  <si>
    <t xml:space="preserve">51 / 1 . </t>
  </si>
  <si>
    <t>CMB5A-s2-BtS-042</t>
  </si>
  <si>
    <t xml:space="preserve">52 / 1 . </t>
  </si>
  <si>
    <t>CMB5A-s2-BtS-043</t>
  </si>
  <si>
    <t xml:space="preserve">56 / 1 . </t>
  </si>
  <si>
    <t>CMB5A-s2-BtS-047</t>
  </si>
  <si>
    <t xml:space="preserve">58 / 1 . </t>
  </si>
  <si>
    <t>CMB5A-s2-BtS-049</t>
  </si>
  <si>
    <t xml:space="preserve">59 / 1 . </t>
  </si>
  <si>
    <t>CMB5A-s2-BtS-050</t>
  </si>
  <si>
    <t xml:space="preserve">60 / 1 . </t>
  </si>
  <si>
    <t>CMB5A-s2-BtS-051</t>
  </si>
  <si>
    <t>Coarse Biotite</t>
  </si>
  <si>
    <t>Fine Biotite</t>
  </si>
  <si>
    <t>Mean</t>
  </si>
  <si>
    <t>CMB5A-s1-BtL-01</t>
  </si>
  <si>
    <t>CMB5A-s1-BtL-02</t>
  </si>
  <si>
    <t>CMB5A-s1-BtL-03</t>
  </si>
  <si>
    <t>CMB5A-s1-BtL-04</t>
  </si>
  <si>
    <t>CMB5A-s1-BtL-05</t>
  </si>
  <si>
    <t>CMB5A-s1-BtL-06</t>
  </si>
  <si>
    <t>CMB5A-s1-BtL-07</t>
  </si>
  <si>
    <t>CMB5A-s1-BtL-08</t>
  </si>
  <si>
    <t>CMB5A-s1-BtL-09</t>
  </si>
  <si>
    <t>CMB5A-s1-BtL-010</t>
  </si>
  <si>
    <t>CMB5A-s1-BtL-011</t>
  </si>
  <si>
    <t>CMB5A-s1-BtL-012</t>
  </si>
  <si>
    <t>CMB5A-s1-BtL-013</t>
  </si>
  <si>
    <t>CMB5A-s1-BtL-014</t>
  </si>
  <si>
    <t xml:space="preserve">19 / 1 . </t>
  </si>
  <si>
    <t>CMB5A-s1-BtS-019</t>
  </si>
  <si>
    <t xml:space="preserve">20 / 1 . </t>
  </si>
  <si>
    <t>CMB5A-s1-BtS-020</t>
  </si>
  <si>
    <t xml:space="preserve">21 / 1 . </t>
  </si>
  <si>
    <t>CMB5A-s1-BtS-021</t>
  </si>
  <si>
    <t xml:space="preserve">24 / 1 . </t>
  </si>
  <si>
    <t>CMB5A-s1-BtS-024</t>
  </si>
  <si>
    <t xml:space="preserve">25 / 1 . </t>
  </si>
  <si>
    <t>CMB5A-s1-BtS-025</t>
  </si>
  <si>
    <t xml:space="preserve">27 / 1 . </t>
  </si>
  <si>
    <t>CMB5A-s1-BtS-027</t>
  </si>
  <si>
    <t xml:space="preserve">29 / 1 . </t>
  </si>
  <si>
    <t>CMB5A-s1-BtS-029</t>
  </si>
  <si>
    <t xml:space="preserve">31 / 1 . </t>
  </si>
  <si>
    <t>CMB5A-s1-BtS-031</t>
  </si>
  <si>
    <t xml:space="preserve">32 / 1 . </t>
  </si>
  <si>
    <t>CMB5A-s1-BtS-032</t>
  </si>
  <si>
    <t xml:space="preserve">33 / 1 . </t>
  </si>
  <si>
    <t>CMB5A-s1-BtS-033</t>
  </si>
  <si>
    <t xml:space="preserve">34 / 1 . </t>
  </si>
  <si>
    <t>CMB5A-s1-BtS-034</t>
  </si>
  <si>
    <t xml:space="preserve">35 / 1 . </t>
  </si>
  <si>
    <t>CMB5A-s1-BtS-035</t>
  </si>
  <si>
    <t xml:space="preserve">36 / 1 . </t>
  </si>
  <si>
    <t>CMB5A-s1-BtS-036</t>
  </si>
  <si>
    <t xml:space="preserve">38 / 1 . </t>
  </si>
  <si>
    <t>CMB5A-s1-BtS-038</t>
  </si>
  <si>
    <t xml:space="preserve">39 / 1 . </t>
  </si>
  <si>
    <t>CMB5A-s1-BtS-039</t>
  </si>
  <si>
    <t xml:space="preserve">40 / 1 . </t>
  </si>
  <si>
    <t>CMB5A-s1-BtS-040</t>
  </si>
  <si>
    <t xml:space="preserve">42 / 1 . </t>
  </si>
  <si>
    <t>CMB5A-s1-BtS-042</t>
  </si>
  <si>
    <t xml:space="preserve">43 / 1 . </t>
  </si>
  <si>
    <t>CMB5A-s1-BtS-043</t>
  </si>
  <si>
    <t xml:space="preserve">44 / 1 . </t>
  </si>
  <si>
    <t>CMB5A-s1-BtS-044</t>
  </si>
  <si>
    <t xml:space="preserve">45 / 1 . </t>
  </si>
  <si>
    <t>CMB5A-s1-BtS-037</t>
  </si>
  <si>
    <t xml:space="preserve">46 / 1 . </t>
  </si>
  <si>
    <t xml:space="preserve">47 / 1 . </t>
  </si>
  <si>
    <t>POG05-s2-BtL-01</t>
  </si>
  <si>
    <t>POG05-s2-BtL-02</t>
  </si>
  <si>
    <t>POG05-s2-BtL-03</t>
  </si>
  <si>
    <t>POG05-s2-BtL-04</t>
  </si>
  <si>
    <t>POG05-s2-BtL-05</t>
  </si>
  <si>
    <t>POG05-s2-BtL-06</t>
  </si>
  <si>
    <t>POG05-s2-BtL-07</t>
  </si>
  <si>
    <t>POG05-s2-BtL-08</t>
  </si>
  <si>
    <t>POG05-s2-BtL-09</t>
  </si>
  <si>
    <t>POG05-s2-BtL-010</t>
  </si>
  <si>
    <t>POG05-s2-BtL-011</t>
  </si>
  <si>
    <t>POG05-s2-BtL-012</t>
  </si>
  <si>
    <t xml:space="preserve">18 / 1 . </t>
  </si>
  <si>
    <t>POG05-s2-BtL-013</t>
  </si>
  <si>
    <t>POG05-s2-BtL-014</t>
  </si>
  <si>
    <t>POG05-s2-BtL-015</t>
  </si>
  <si>
    <t>POG05-s2-BtL-016</t>
  </si>
  <si>
    <t>POG05-s2-BtL-017</t>
  </si>
  <si>
    <t>POG05-s2-BtL-018</t>
  </si>
  <si>
    <t>POG05-s2-BtL-019</t>
  </si>
  <si>
    <t>POG05-s2-BtL-020</t>
  </si>
  <si>
    <t>POG05-s2-BtL-021</t>
  </si>
  <si>
    <t>POG05-s2-BtL-022</t>
  </si>
  <si>
    <t>POG05-s2-BtL-023</t>
  </si>
  <si>
    <t>POG05-s2-BtL-024</t>
  </si>
  <si>
    <t>POG05-s2-BtL-025</t>
  </si>
  <si>
    <t>POG05-s2-BtL-026</t>
  </si>
  <si>
    <t>POG05-s2-BtL-027</t>
  </si>
  <si>
    <t>POG05-s2-BtL-028</t>
  </si>
  <si>
    <t>POG05-s2-BtL-029</t>
  </si>
  <si>
    <t>POG05-s2-BtL-030</t>
  </si>
  <si>
    <t>POG05-s2-BtL-031</t>
  </si>
  <si>
    <t>POG05-s2-BtL-032</t>
  </si>
  <si>
    <t>POG05-s2-BtL-033</t>
  </si>
  <si>
    <t>POG05-s2-BtL-034</t>
  </si>
  <si>
    <t xml:space="preserve">22 / 1 . </t>
  </si>
  <si>
    <t>POG05-s2-BtL-035</t>
  </si>
  <si>
    <t xml:space="preserve">23 / 1 . </t>
  </si>
  <si>
    <t>POG05-s2-BtL-036</t>
  </si>
  <si>
    <t>POG05-s2-BtL-037</t>
  </si>
  <si>
    <t>POG05-s2-BtL-038</t>
  </si>
  <si>
    <t xml:space="preserve">26 / 1 . </t>
  </si>
  <si>
    <t>POG05-s2-BtL-039</t>
  </si>
  <si>
    <t>POG05-s2-BtL-040</t>
  </si>
  <si>
    <t xml:space="preserve">28 / 1 . </t>
  </si>
  <si>
    <t>POG05-s2-BtL-041</t>
  </si>
  <si>
    <t>POG05-s2-BtL-042</t>
  </si>
  <si>
    <t xml:space="preserve">30 / 1 . </t>
  </si>
  <si>
    <t>POG05-s2-BtL-043</t>
  </si>
  <si>
    <t>POG05-s2-BtL-044</t>
  </si>
  <si>
    <t>POG05-s2-BtL-045</t>
  </si>
  <si>
    <t>POG05-s2-BtS-046</t>
  </si>
  <si>
    <t>POG05-s2-BtS-047</t>
  </si>
  <si>
    <t>POG05-s2-BtS-049</t>
  </si>
  <si>
    <t xml:space="preserve">37 / 1 . </t>
  </si>
  <si>
    <t>POG05-s2-BtS-050</t>
  </si>
  <si>
    <t>POG05-s2-BtS-051</t>
  </si>
  <si>
    <t>POG05-s2-BtS-052</t>
  </si>
  <si>
    <t xml:space="preserve">41 / 1 . </t>
  </si>
  <si>
    <t>POG05-s2-BtS-054</t>
  </si>
  <si>
    <t>POG05-s2-BtS-055</t>
  </si>
  <si>
    <t>POG05-s2-BtS-056</t>
  </si>
  <si>
    <t>POG05-s2-BtS-057</t>
  </si>
  <si>
    <t>POG05-s2-BtS-058</t>
  </si>
  <si>
    <t>POG05-s2-BtS-059</t>
  </si>
  <si>
    <t>POG05-s2-BtS-060</t>
  </si>
  <si>
    <t xml:space="preserve">48 / 1 . </t>
  </si>
  <si>
    <t xml:space="preserve">50 / 1 . </t>
  </si>
  <si>
    <t>POG05-s2-BtS-061</t>
  </si>
  <si>
    <t>POG05-s2-BtS-062</t>
  </si>
  <si>
    <t xml:space="preserve">54 / 1 . </t>
  </si>
  <si>
    <t>POG05-s2-BtS-065</t>
  </si>
  <si>
    <t xml:space="preserve">55 / 1 . </t>
  </si>
  <si>
    <t>POG05-s2-BtS-066</t>
  </si>
  <si>
    <t>POG05-s2-BtS-070</t>
  </si>
  <si>
    <t>POG05-s2-BtS-071</t>
  </si>
  <si>
    <t xml:space="preserve">61 / 1 . </t>
  </si>
  <si>
    <t>POG05-s2-BtS-072</t>
  </si>
  <si>
    <t xml:space="preserve">62 / 1 . </t>
  </si>
  <si>
    <t>POG05-s2-BtS-073</t>
  </si>
  <si>
    <t xml:space="preserve">64 / 1 . </t>
  </si>
  <si>
    <t>POG05-s2-BtS-075</t>
  </si>
  <si>
    <t xml:space="preserve">65 / 1 . </t>
  </si>
  <si>
    <t>POG05-s2-BtS-076</t>
  </si>
  <si>
    <t xml:space="preserve">66 / 1 . </t>
  </si>
  <si>
    <t>POG05-s2-BtS-077</t>
  </si>
  <si>
    <t xml:space="preserve">67 / 1 . </t>
  </si>
  <si>
    <t>POG05-s2-BtS-078</t>
  </si>
  <si>
    <t xml:space="preserve">68 / 1 . </t>
  </si>
  <si>
    <t>POG05-s2-BtS-079</t>
  </si>
  <si>
    <t xml:space="preserve">69 / 1 . </t>
  </si>
  <si>
    <t>POG05-s2-BtS-080</t>
  </si>
  <si>
    <t xml:space="preserve">70 / 1 . </t>
  </si>
  <si>
    <t>POG05-s2-BtS-081</t>
  </si>
  <si>
    <t>CMB-18-s2-btL-01</t>
  </si>
  <si>
    <t>CMB-18-s2-btL-02</t>
  </si>
  <si>
    <t>CMB-18-s2-btL-03</t>
  </si>
  <si>
    <t>CMB-18-s2-btL-04</t>
  </si>
  <si>
    <t>CMB-18-s2-btL-05</t>
  </si>
  <si>
    <t>CMB-18-s2-btL-06</t>
  </si>
  <si>
    <t>CMB-18-s2-btL-08</t>
  </si>
  <si>
    <t>CMB-18-s2-btL-09</t>
  </si>
  <si>
    <t>CMB-18-s2-btL-010</t>
  </si>
  <si>
    <t>CMB-18-s2-btL-011</t>
  </si>
  <si>
    <t>CMB-18-s2-btL-012</t>
  </si>
  <si>
    <t>CMB-18-s2-btL-013</t>
  </si>
  <si>
    <t>CMB-18-s2-btL-015</t>
  </si>
  <si>
    <t>CMB-18-s2-btL-016</t>
  </si>
  <si>
    <t>CMB-18-s2-btL-017</t>
  </si>
  <si>
    <t>CMB-18-s2-btL-018</t>
  </si>
  <si>
    <t>CMB-18-s2-btL-019</t>
  </si>
  <si>
    <t>CMB-18-s2-btL-020</t>
  </si>
  <si>
    <t>CMB-18-s2-btL-021</t>
  </si>
  <si>
    <t>CMB-18-s2-btL-022</t>
  </si>
  <si>
    <t>CMB-18-s2-btL-023</t>
  </si>
  <si>
    <t>CMB-18-s2-btL-024</t>
  </si>
  <si>
    <t>CMB-18-s2-btL-025</t>
  </si>
  <si>
    <t>CMB-18-s2-btL-026</t>
  </si>
  <si>
    <t>CMB-18-s2-btL-027</t>
  </si>
  <si>
    <t>CMB-18-s2-btL-028</t>
  </si>
  <si>
    <t>CMB-18-s2-btL-029</t>
  </si>
  <si>
    <t>CMB-18-s2-btL-030</t>
  </si>
  <si>
    <t>CMB-18-s2-btL-031</t>
  </si>
  <si>
    <t>CMB-18-s2-btL-032</t>
  </si>
  <si>
    <t>CMB-18-s2-btS-033</t>
  </si>
  <si>
    <t>CMB-18-s2-btS-034</t>
  </si>
  <si>
    <t>CMB-18-s2-btS-035</t>
  </si>
  <si>
    <t>CMB-18-s2-btS-036</t>
  </si>
  <si>
    <t>CMB-18-s2-btS-037</t>
  </si>
  <si>
    <t>CMB-18-s2-btS-038</t>
  </si>
  <si>
    <t>CMB-18-s2-btS-039</t>
  </si>
  <si>
    <t>CMB-18-s2-btS-040</t>
  </si>
  <si>
    <t>CMB-18-s2-btS-041</t>
  </si>
  <si>
    <t>CMB-18-s2-btS-043</t>
  </si>
  <si>
    <t>CMB-18-s2-btS-044</t>
  </si>
  <si>
    <t>CMB-18-s2-btS-045</t>
  </si>
  <si>
    <t>CMB-18-s2-btS-046</t>
  </si>
  <si>
    <t>CMB-18-s2-btS-047</t>
  </si>
  <si>
    <t>CMB-18-s2-btS-048</t>
  </si>
  <si>
    <t>CMB-18-s2-btS-049</t>
  </si>
  <si>
    <t>CMB-18-s2-btS-050</t>
  </si>
  <si>
    <t>CMB-18-s2-btS-051</t>
  </si>
  <si>
    <t xml:space="preserve">53 / 1 . </t>
  </si>
  <si>
    <t>CMB-18-s2-btS-052</t>
  </si>
  <si>
    <t>CMB-18-s2-btS-053</t>
  </si>
  <si>
    <t>CMB-18-s2-btS-054</t>
  </si>
  <si>
    <t>CMB-18-s2-btS-055</t>
  </si>
  <si>
    <t xml:space="preserve">57 / 1 . </t>
  </si>
  <si>
    <t>CMB-18-s2-btS-056</t>
  </si>
  <si>
    <t>CMB-18-s2-btS-057</t>
  </si>
  <si>
    <t>CMB-18-s2-btS-058</t>
  </si>
  <si>
    <t>CMB-18-s2-btS-059</t>
  </si>
  <si>
    <t>CMB-18-s2-btS-060</t>
  </si>
  <si>
    <t>CMB-18-s2-btS-061</t>
  </si>
  <si>
    <t xml:space="preserve">63 / 1 . </t>
  </si>
  <si>
    <t>CMB-18-s2-btS-062</t>
  </si>
  <si>
    <t>CMB-18-s2-btS-063</t>
  </si>
  <si>
    <t>CMB-18-s2-btS-064</t>
  </si>
  <si>
    <t>CMB-18-s2-btS-065</t>
  </si>
  <si>
    <t>CMB-18-s2-btS-066</t>
  </si>
  <si>
    <t>CMB-18-s2-btS-067</t>
  </si>
  <si>
    <t>CMB-18-s2-btS-068</t>
  </si>
  <si>
    <t>CMB-18-s2-btS-069</t>
  </si>
  <si>
    <t>CMB-18-s3-btL_01</t>
  </si>
  <si>
    <t>CMB-18-s3-btL_02</t>
  </si>
  <si>
    <t>CMB-18-s3-btL_03</t>
  </si>
  <si>
    <t>CMB-18-s3-btL_04</t>
  </si>
  <si>
    <t>CMB-18-s3-btL_05</t>
  </si>
  <si>
    <t>CMB-18-s3-btL_06</t>
  </si>
  <si>
    <t>CMB-18-s3-btL_07</t>
  </si>
  <si>
    <t>CMB-18-s3-btL_08</t>
  </si>
  <si>
    <t>CMB-18-s3-btL_09</t>
  </si>
  <si>
    <t>CMB-18-s3-btL_010</t>
  </si>
  <si>
    <t>CMB-18-s3-btL_011</t>
  </si>
  <si>
    <t>CMB-18-s3-btL_012</t>
  </si>
  <si>
    <t>CMB-18-s3-btL_013</t>
  </si>
  <si>
    <t>CMB-18-s3-btL_014</t>
  </si>
  <si>
    <t>CMB-18-s3-btL_015</t>
  </si>
  <si>
    <t>CMB-18-s3-btL_016</t>
  </si>
  <si>
    <t>CMB-18-s3-btL_017</t>
  </si>
  <si>
    <t>CMB-18-s3-btL_018</t>
  </si>
  <si>
    <t>CMB-18-s3-btL_019</t>
  </si>
  <si>
    <t>CMB-18-s3-btL_020</t>
  </si>
  <si>
    <t>CMB-18-s3-btL_021</t>
  </si>
  <si>
    <t>CMB-18-s3-btL_022</t>
  </si>
  <si>
    <t>CMB-18-s3-btL_023</t>
  </si>
  <si>
    <t>CMB-18-s3-btL_024</t>
  </si>
  <si>
    <t>CMB-18-s3-btL_025</t>
  </si>
  <si>
    <t>CMB-18-s3-btL_026</t>
  </si>
  <si>
    <t>CMB-18-s3-btL_027</t>
  </si>
  <si>
    <t>CMB-18-s3-btL_028</t>
  </si>
  <si>
    <t>CMB-18-s3-btL_029</t>
  </si>
  <si>
    <t>CMB-18-s3-btL_030</t>
  </si>
  <si>
    <t>CMB-18-s3-btS_031</t>
  </si>
  <si>
    <t>CMB-18-s3-btS_032</t>
  </si>
  <si>
    <t>CMB-18-s3-btS_034</t>
  </si>
  <si>
    <t>CMB-18-s3-btS_036</t>
  </si>
  <si>
    <t>CMB-18-s3-btS_037</t>
  </si>
  <si>
    <t>CMB-18-s3-btS_038</t>
  </si>
  <si>
    <t>CMB-18-s3-btS_039</t>
  </si>
  <si>
    <t>CMB-18-s3-btS_040</t>
  </si>
  <si>
    <t>CMB-18-s3-btS_041</t>
  </si>
  <si>
    <t>CMB-18-s3-btS_043</t>
  </si>
  <si>
    <t>CMB-18-s3-btS_044</t>
  </si>
  <si>
    <t>CMB-18-s3-btS_046</t>
  </si>
  <si>
    <t>CMB-18-s3-btS_047</t>
  </si>
  <si>
    <t>CMB-18-s3-btS_048</t>
  </si>
  <si>
    <t>CMB-18-s3-btS_049</t>
  </si>
  <si>
    <t>CMB-18-s3-btS_050</t>
  </si>
  <si>
    <t>CMB-18-s3-btS_051</t>
  </si>
  <si>
    <t>CMB-18-s3-btS_052</t>
  </si>
  <si>
    <t>CMB-18-s3-btS_053</t>
  </si>
  <si>
    <t>CMB-18-s3-btS_054</t>
  </si>
  <si>
    <t>CMB-18-s3-btS_055</t>
  </si>
  <si>
    <t>CMB-18-s3-btS_056</t>
  </si>
  <si>
    <t>CMB-18-s3-btS_057</t>
  </si>
  <si>
    <t>CMB-18-s3-btS_058</t>
  </si>
  <si>
    <t>CMB-18-s3-btS_059</t>
  </si>
  <si>
    <t>CMB-18-s3-btS_060</t>
  </si>
  <si>
    <t>CMB-18-s3-btS_061</t>
  </si>
  <si>
    <t>CMB-18-s3-btS_062</t>
  </si>
  <si>
    <t>CMB-18-s3-btS_063</t>
  </si>
  <si>
    <t xml:space="preserve">     FeO</t>
  </si>
  <si>
    <t xml:space="preserve">       F</t>
  </si>
  <si>
    <t xml:space="preserve">     K2O</t>
  </si>
  <si>
    <t xml:space="preserve">   Al2O3</t>
  </si>
  <si>
    <t xml:space="preserve">    Na2O</t>
  </si>
  <si>
    <t xml:space="preserve">     MnO</t>
  </si>
  <si>
    <t xml:space="preserve">     CaO</t>
  </si>
  <si>
    <t xml:space="preserve">    SiO2</t>
  </si>
  <si>
    <t xml:space="preserve">     MgO</t>
  </si>
  <si>
    <t xml:space="preserve">    TiO2</t>
  </si>
  <si>
    <t>CMB18_01</t>
  </si>
  <si>
    <t>CMB18_02</t>
  </si>
  <si>
    <t>CMB18_03</t>
  </si>
  <si>
    <t>CMB18_04</t>
  </si>
  <si>
    <t>CMB18_05</t>
  </si>
  <si>
    <t xml:space="preserve">  SAMPLE</t>
  </si>
  <si>
    <t xml:space="preserve">  NUMBER</t>
  </si>
  <si>
    <t xml:space="preserve">    LINE</t>
  </si>
  <si>
    <t>POG5_01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</si>
</sst>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easlin\Documents\Project%20work\EPMA\JoeAslin\Manche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1"/>
    </sheetNames>
    <sheetDataSet>
      <sheetData sheetId="0" refreshError="1"/>
      <sheetData sheetId="1">
        <row r="2">
          <cell r="R2">
            <v>20.217700000000001</v>
          </cell>
          <cell r="W2">
            <v>6.19801</v>
          </cell>
          <cell r="Y2">
            <v>96.384572999999989</v>
          </cell>
        </row>
        <row r="3">
          <cell r="R3">
            <v>18.040600000000001</v>
          </cell>
          <cell r="W3">
            <v>6.12399</v>
          </cell>
          <cell r="Y3">
            <v>94.586534</v>
          </cell>
        </row>
        <row r="4">
          <cell r="R4">
            <v>17.825199999999999</v>
          </cell>
          <cell r="W4">
            <v>6.0876599999999996</v>
          </cell>
          <cell r="Y4">
            <v>95.039549000000008</v>
          </cell>
        </row>
        <row r="5">
          <cell r="R5">
            <v>17.7879</v>
          </cell>
          <cell r="W5">
            <v>6.32294</v>
          </cell>
          <cell r="Y5">
            <v>93.905774000000008</v>
          </cell>
        </row>
        <row r="6">
          <cell r="R6">
            <v>17.317299999999999</v>
          </cell>
          <cell r="W6">
            <v>6.5472000000000001</v>
          </cell>
          <cell r="Y6">
            <v>95.844034999999991</v>
          </cell>
        </row>
        <row r="7">
          <cell r="R7">
            <v>17.398599999999998</v>
          </cell>
          <cell r="W7">
            <v>6.1078999999999999</v>
          </cell>
          <cell r="Y7">
            <v>92.393644000000009</v>
          </cell>
        </row>
        <row r="8">
          <cell r="R8">
            <v>17.1295</v>
          </cell>
          <cell r="W8">
            <v>6.1447000000000003</v>
          </cell>
          <cell r="Y8">
            <v>93.478982000000002</v>
          </cell>
        </row>
        <row r="9">
          <cell r="R9">
            <v>17.456600000000002</v>
          </cell>
          <cell r="W9">
            <v>6.1862700000000004</v>
          </cell>
          <cell r="Y9">
            <v>94.053262000000018</v>
          </cell>
        </row>
        <row r="10">
          <cell r="R10">
            <v>17.4314</v>
          </cell>
          <cell r="W10">
            <v>6.3874000000000004</v>
          </cell>
          <cell r="Y10">
            <v>92.913196999999997</v>
          </cell>
        </row>
        <row r="11">
          <cell r="R11">
            <v>17.289200000000001</v>
          </cell>
          <cell r="W11">
            <v>6.4253900000000002</v>
          </cell>
          <cell r="Y11">
            <v>93.393790999999979</v>
          </cell>
        </row>
        <row r="12">
          <cell r="R12">
            <v>17.354800000000001</v>
          </cell>
          <cell r="W12">
            <v>6.3231599999999997</v>
          </cell>
          <cell r="Y12">
            <v>93.075182000000012</v>
          </cell>
        </row>
        <row r="13">
          <cell r="R13">
            <v>17.571999999999999</v>
          </cell>
          <cell r="W13">
            <v>6.4104900000000002</v>
          </cell>
          <cell r="Y13">
            <v>93.016311000000002</v>
          </cell>
        </row>
        <row r="14">
          <cell r="R14">
            <v>17.864999999999998</v>
          </cell>
          <cell r="W14">
            <v>6.3041200000000002</v>
          </cell>
          <cell r="Y14">
            <v>94.314810999999978</v>
          </cell>
        </row>
        <row r="15">
          <cell r="R15">
            <v>17.204999999999998</v>
          </cell>
          <cell r="W15">
            <v>6.6322900000000002</v>
          </cell>
          <cell r="Y15">
            <v>93.741973999999999</v>
          </cell>
        </row>
        <row r="16">
          <cell r="R16">
            <v>17.786200000000001</v>
          </cell>
          <cell r="W16">
            <v>6.3113299999999999</v>
          </cell>
          <cell r="Y16">
            <v>94.562585999999996</v>
          </cell>
        </row>
        <row r="17">
          <cell r="R17">
            <v>16.972000000000001</v>
          </cell>
          <cell r="W17">
            <v>6.1972300000000002</v>
          </cell>
          <cell r="Y17">
            <v>93.091360000000009</v>
          </cell>
        </row>
        <row r="18">
          <cell r="R18">
            <v>17.244299999999999</v>
          </cell>
          <cell r="W18">
            <v>6.4558799999999996</v>
          </cell>
          <cell r="Y18">
            <v>93.463723000000002</v>
          </cell>
        </row>
        <row r="19">
          <cell r="R19">
            <v>17.886600000000001</v>
          </cell>
          <cell r="W19">
            <v>6.1075400000000002</v>
          </cell>
          <cell r="Y19">
            <v>94.126189999999994</v>
          </cell>
        </row>
        <row r="20">
          <cell r="R20">
            <v>17.204499999999999</v>
          </cell>
          <cell r="W20">
            <v>6.0593399999999997</v>
          </cell>
          <cell r="Y20">
            <v>93.095030000000008</v>
          </cell>
        </row>
        <row r="21">
          <cell r="R21">
            <v>16.5501</v>
          </cell>
          <cell r="W21">
            <v>6.1736300000000002</v>
          </cell>
          <cell r="Y21">
            <v>92.14049</v>
          </cell>
        </row>
        <row r="22">
          <cell r="R22">
            <v>16.190100000000001</v>
          </cell>
          <cell r="W22">
            <v>6.4658300000000004</v>
          </cell>
          <cell r="Y22">
            <v>94.131520999999992</v>
          </cell>
        </row>
        <row r="23">
          <cell r="R23">
            <v>16.7912</v>
          </cell>
          <cell r="W23">
            <v>6.6454500000000003</v>
          </cell>
          <cell r="Y23">
            <v>93.645958999999991</v>
          </cell>
        </row>
        <row r="24">
          <cell r="R24">
            <v>17.2652</v>
          </cell>
          <cell r="W24">
            <v>6.2672299999999996</v>
          </cell>
          <cell r="Y24">
            <v>94.430178999999995</v>
          </cell>
        </row>
        <row r="25">
          <cell r="R25">
            <v>17.399699999999999</v>
          </cell>
          <cell r="W25">
            <v>6.3142800000000001</v>
          </cell>
          <cell r="Y25">
            <v>94.291129999999981</v>
          </cell>
        </row>
        <row r="26">
          <cell r="R26">
            <v>17.008800000000001</v>
          </cell>
          <cell r="W26">
            <v>6.2913699999999997</v>
          </cell>
          <cell r="Y26">
            <v>92.930362000000002</v>
          </cell>
        </row>
        <row r="27">
          <cell r="R27">
            <v>17.331499999999998</v>
          </cell>
          <cell r="W27">
            <v>6.2375600000000002</v>
          </cell>
          <cell r="Y27">
            <v>94.521331000000004</v>
          </cell>
        </row>
        <row r="28">
          <cell r="R28">
            <v>17.1401</v>
          </cell>
          <cell r="W28">
            <v>6.5404600000000004</v>
          </cell>
          <cell r="Y28">
            <v>93.934363000000005</v>
          </cell>
        </row>
        <row r="29">
          <cell r="R29">
            <v>17.3231</v>
          </cell>
          <cell r="W29">
            <v>6.2557299999999998</v>
          </cell>
          <cell r="Y29">
            <v>94.021774000000008</v>
          </cell>
        </row>
        <row r="30">
          <cell r="R30">
            <v>18.369900000000001</v>
          </cell>
          <cell r="W30">
            <v>6.3331999999999997</v>
          </cell>
          <cell r="Y30">
            <v>94.531796999999997</v>
          </cell>
        </row>
        <row r="31">
          <cell r="R31">
            <v>17.1736</v>
          </cell>
          <cell r="W31">
            <v>6.5200100000000001</v>
          </cell>
          <cell r="Y31">
            <v>94.331222999999994</v>
          </cell>
        </row>
        <row r="32">
          <cell r="R32">
            <v>17.287400000000002</v>
          </cell>
          <cell r="W32">
            <v>6.4744999999999999</v>
          </cell>
          <cell r="Y32">
            <v>93.566911000000005</v>
          </cell>
        </row>
        <row r="33">
          <cell r="R33">
            <v>16.271899999999999</v>
          </cell>
          <cell r="W33">
            <v>6.5603899999999999</v>
          </cell>
          <cell r="Y33">
            <v>93.143865999999989</v>
          </cell>
        </row>
        <row r="34">
          <cell r="R34">
            <v>16.803999999999998</v>
          </cell>
          <cell r="W34">
            <v>6.8985399999999997</v>
          </cell>
          <cell r="Y34">
            <v>92.88052900000001</v>
          </cell>
        </row>
        <row r="35">
          <cell r="R35">
            <v>16.469899999999999</v>
          </cell>
          <cell r="W35">
            <v>6.2485499999999998</v>
          </cell>
          <cell r="Y35">
            <v>92.154279999999986</v>
          </cell>
        </row>
        <row r="36">
          <cell r="R36">
            <v>17.435300000000002</v>
          </cell>
          <cell r="W36">
            <v>6.2263099999999998</v>
          </cell>
          <cell r="Y36">
            <v>93.806971999999988</v>
          </cell>
        </row>
        <row r="37">
          <cell r="R37">
            <v>16.835100000000001</v>
          </cell>
          <cell r="W37">
            <v>6.3148299999999997</v>
          </cell>
          <cell r="Y37">
            <v>94.519369000000012</v>
          </cell>
        </row>
        <row r="38">
          <cell r="R38">
            <v>17.245100000000001</v>
          </cell>
          <cell r="W38">
            <v>6.3365799999999997</v>
          </cell>
          <cell r="Y38">
            <v>92.970731000000001</v>
          </cell>
        </row>
        <row r="39">
          <cell r="R39">
            <v>17.662299999999998</v>
          </cell>
          <cell r="W39">
            <v>6.4004099999999999</v>
          </cell>
          <cell r="Y39">
            <v>94.327838999999997</v>
          </cell>
        </row>
        <row r="40">
          <cell r="R40">
            <v>17.438700000000001</v>
          </cell>
          <cell r="W40">
            <v>6.3897599999999999</v>
          </cell>
          <cell r="Y40">
            <v>94.832306999999986</v>
          </cell>
        </row>
        <row r="41">
          <cell r="R41">
            <v>17.358799999999999</v>
          </cell>
          <cell r="W41">
            <v>6.5535100000000002</v>
          </cell>
          <cell r="Y41">
            <v>95.759350000000012</v>
          </cell>
        </row>
        <row r="42">
          <cell r="R42">
            <v>17.6099</v>
          </cell>
          <cell r="W42">
            <v>6.4934000000000003</v>
          </cell>
          <cell r="Y42">
            <v>94.986435</v>
          </cell>
        </row>
        <row r="43">
          <cell r="R43">
            <v>17.095800000000001</v>
          </cell>
          <cell r="W43">
            <v>6.7224599999999999</v>
          </cell>
          <cell r="Y43">
            <v>95.060348999999974</v>
          </cell>
        </row>
        <row r="44">
          <cell r="R44">
            <v>18.446999999999999</v>
          </cell>
          <cell r="W44">
            <v>6.1649099999999999</v>
          </cell>
          <cell r="Y44">
            <v>93.552030000000002</v>
          </cell>
        </row>
        <row r="48">
          <cell r="R48">
            <v>16.9178</v>
          </cell>
          <cell r="W48">
            <v>6.2128100000000002</v>
          </cell>
          <cell r="Y48">
            <v>92.533200000000008</v>
          </cell>
        </row>
        <row r="49">
          <cell r="R49">
            <v>17.433499999999999</v>
          </cell>
          <cell r="W49">
            <v>6.3049799999999996</v>
          </cell>
          <cell r="Y49">
            <v>94.123765000000006</v>
          </cell>
        </row>
        <row r="50">
          <cell r="R50">
            <v>17.0304</v>
          </cell>
          <cell r="W50">
            <v>5.9845199999999998</v>
          </cell>
          <cell r="Y50">
            <v>95.270685</v>
          </cell>
        </row>
        <row r="51">
          <cell r="R51">
            <v>17.8292</v>
          </cell>
          <cell r="W51">
            <v>6.0476000000000001</v>
          </cell>
          <cell r="Y51">
            <v>93.965207000000007</v>
          </cell>
        </row>
        <row r="52">
          <cell r="R52">
            <v>17.604099999999999</v>
          </cell>
          <cell r="W52">
            <v>6.2511400000000004</v>
          </cell>
          <cell r="Y52">
            <v>93.373865000000009</v>
          </cell>
        </row>
        <row r="53">
          <cell r="R53">
            <v>17.7973</v>
          </cell>
          <cell r="W53">
            <v>6.0781999999999998</v>
          </cell>
          <cell r="Y53">
            <v>93.310944000000006</v>
          </cell>
        </row>
        <row r="54">
          <cell r="R54">
            <v>16.7684</v>
          </cell>
          <cell r="W54">
            <v>6.5337399999999999</v>
          </cell>
          <cell r="Y54">
            <v>92.528949999999995</v>
          </cell>
        </row>
        <row r="55">
          <cell r="R55">
            <v>17.944800000000001</v>
          </cell>
          <cell r="W55">
            <v>6.1559200000000001</v>
          </cell>
          <cell r="Y55">
            <v>94.497543999999991</v>
          </cell>
        </row>
        <row r="56">
          <cell r="R56">
            <v>17.987100000000002</v>
          </cell>
          <cell r="W56">
            <v>6.5369200000000003</v>
          </cell>
          <cell r="Y56">
            <v>94.464522000000002</v>
          </cell>
        </row>
        <row r="57">
          <cell r="R57">
            <v>18.157399999999999</v>
          </cell>
          <cell r="W57">
            <v>6.3624299999999998</v>
          </cell>
          <cell r="Y57">
            <v>92.827892000000006</v>
          </cell>
        </row>
        <row r="58">
          <cell r="R58">
            <v>18.830400000000001</v>
          </cell>
          <cell r="W58">
            <v>5.7046599999999996</v>
          </cell>
          <cell r="Y58">
            <v>94.584852999999995</v>
          </cell>
        </row>
        <row r="59">
          <cell r="R59">
            <v>17.5549</v>
          </cell>
          <cell r="W59">
            <v>6.5301200000000001</v>
          </cell>
          <cell r="Y59">
            <v>93.801347000000007</v>
          </cell>
        </row>
        <row r="60">
          <cell r="R60">
            <v>17.7333</v>
          </cell>
          <cell r="W60">
            <v>6.4973000000000001</v>
          </cell>
          <cell r="Y60">
            <v>93.517313000000001</v>
          </cell>
        </row>
        <row r="61">
          <cell r="R61">
            <v>17.2454</v>
          </cell>
          <cell r="W61">
            <v>6.6288</v>
          </cell>
          <cell r="Y61">
            <v>93.756218000000004</v>
          </cell>
        </row>
        <row r="62">
          <cell r="R62">
            <v>17.886600000000001</v>
          </cell>
          <cell r="W62">
            <v>6.3506999999999998</v>
          </cell>
          <cell r="Y62">
            <v>93.392979999999994</v>
          </cell>
        </row>
        <row r="63">
          <cell r="R63">
            <v>17.7852</v>
          </cell>
          <cell r="W63">
            <v>6.70289</v>
          </cell>
          <cell r="Y63">
            <v>94.584305999999998</v>
          </cell>
        </row>
        <row r="64">
          <cell r="R64">
            <v>17.6294</v>
          </cell>
          <cell r="W64">
            <v>5.6792199999999999</v>
          </cell>
          <cell r="Y64">
            <v>92.788072999999997</v>
          </cell>
        </row>
        <row r="65">
          <cell r="R65">
            <v>17.777200000000001</v>
          </cell>
          <cell r="W65">
            <v>6.5174799999999999</v>
          </cell>
          <cell r="Y65">
            <v>94.302667999999997</v>
          </cell>
        </row>
        <row r="66">
          <cell r="R66">
            <v>17.589099999999998</v>
          </cell>
          <cell r="W66">
            <v>6.3013399999999997</v>
          </cell>
          <cell r="Y66">
            <v>95.323385000000002</v>
          </cell>
        </row>
        <row r="67">
          <cell r="R67">
            <v>18.289400000000001</v>
          </cell>
          <cell r="W67">
            <v>5.5071700000000003</v>
          </cell>
          <cell r="Y67">
            <v>92.349231000000003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activeCell="P29" sqref="P29"/>
    </sheetView>
  </sheetViews>
  <sheetFormatPr defaultRowHeight="15" x14ac:dyDescent="0.25"/>
  <sheetData>
    <row r="1" spans="1:14" x14ac:dyDescent="0.25">
      <c r="D1" t="s">
        <v>0</v>
      </c>
    </row>
    <row r="2" spans="1:14" x14ac:dyDescent="0.25">
      <c r="A2" t="s">
        <v>67</v>
      </c>
    </row>
    <row r="3" spans="1:14" x14ac:dyDescent="0.25">
      <c r="A3" t="s">
        <v>363</v>
      </c>
      <c r="B3" t="s">
        <v>364</v>
      </c>
      <c r="C3" t="s">
        <v>365</v>
      </c>
      <c r="D3" t="s">
        <v>348</v>
      </c>
      <c r="E3" t="s">
        <v>349</v>
      </c>
      <c r="F3" t="s">
        <v>350</v>
      </c>
      <c r="G3" t="s">
        <v>351</v>
      </c>
      <c r="H3" t="s">
        <v>352</v>
      </c>
      <c r="I3" t="s">
        <v>353</v>
      </c>
      <c r="J3" t="s">
        <v>354</v>
      </c>
      <c r="K3" t="s">
        <v>355</v>
      </c>
      <c r="L3" t="s">
        <v>356</v>
      </c>
      <c r="M3" t="s">
        <v>357</v>
      </c>
      <c r="N3" t="s">
        <v>11</v>
      </c>
    </row>
    <row r="4" spans="1:14" x14ac:dyDescent="0.25">
      <c r="A4" s="1" t="s">
        <v>358</v>
      </c>
      <c r="B4" s="1">
        <v>31</v>
      </c>
      <c r="C4" s="1">
        <v>543</v>
      </c>
      <c r="D4" s="1">
        <v>22.028300000000002</v>
      </c>
      <c r="E4" s="1">
        <v>0.28123100000000001</v>
      </c>
      <c r="F4" s="1">
        <v>9.3081899999999997</v>
      </c>
      <c r="G4" s="1">
        <v>20.217700000000001</v>
      </c>
      <c r="H4" s="1">
        <v>0.111264</v>
      </c>
      <c r="I4" s="1">
        <v>0.37915599999999999</v>
      </c>
      <c r="J4" s="1">
        <v>4.6220000000000002E-3</v>
      </c>
      <c r="K4" s="1">
        <v>34.538800000000002</v>
      </c>
      <c r="L4" s="1">
        <v>6.19801</v>
      </c>
      <c r="M4" s="1">
        <v>3.3172999999999999</v>
      </c>
      <c r="N4" s="1">
        <f>SUM(D4:M4)</f>
        <v>96.384572999999989</v>
      </c>
    </row>
    <row r="5" spans="1:14" x14ac:dyDescent="0.25">
      <c r="A5" s="1" t="s">
        <v>358</v>
      </c>
      <c r="B5" s="1">
        <v>31</v>
      </c>
      <c r="C5" s="1">
        <v>544</v>
      </c>
      <c r="D5" s="1">
        <v>22.5746</v>
      </c>
      <c r="E5" s="1">
        <v>0.16404099999999999</v>
      </c>
      <c r="F5" s="1">
        <v>9.5140200000000004</v>
      </c>
      <c r="G5" s="1">
        <v>18.040600000000001</v>
      </c>
      <c r="H5" s="1">
        <v>0.120814</v>
      </c>
      <c r="I5" s="1">
        <v>0.37723600000000002</v>
      </c>
      <c r="J5" s="1">
        <v>8.933E-3</v>
      </c>
      <c r="K5" s="1">
        <v>34.218499999999999</v>
      </c>
      <c r="L5" s="1">
        <v>6.12399</v>
      </c>
      <c r="M5" s="1">
        <v>3.4438</v>
      </c>
      <c r="N5" s="1">
        <f t="shared" ref="N5:N69" si="0">SUM(D5:M5)</f>
        <v>94.586534</v>
      </c>
    </row>
    <row r="6" spans="1:14" x14ac:dyDescent="0.25">
      <c r="A6" s="1" t="s">
        <v>358</v>
      </c>
      <c r="B6" s="1">
        <v>31</v>
      </c>
      <c r="C6" s="1">
        <v>545</v>
      </c>
      <c r="D6" s="1">
        <v>23.018799999999999</v>
      </c>
      <c r="E6" s="1">
        <v>0.20464199999999999</v>
      </c>
      <c r="F6" s="1">
        <v>9.5900099999999995</v>
      </c>
      <c r="G6" s="1">
        <v>17.825199999999999</v>
      </c>
      <c r="H6" s="1">
        <v>0.18187</v>
      </c>
      <c r="I6" s="1">
        <v>0.32044699999999998</v>
      </c>
      <c r="J6" s="1">
        <v>1.447E-2</v>
      </c>
      <c r="K6" s="1">
        <v>34.352800000000002</v>
      </c>
      <c r="L6" s="1">
        <v>6.0876599999999996</v>
      </c>
      <c r="M6" s="1">
        <v>3.4436499999999999</v>
      </c>
      <c r="N6" s="1">
        <f t="shared" si="0"/>
        <v>95.039549000000008</v>
      </c>
    </row>
    <row r="7" spans="1:14" x14ac:dyDescent="0.25">
      <c r="A7" s="1" t="s">
        <v>358</v>
      </c>
      <c r="B7" s="1">
        <v>31</v>
      </c>
      <c r="C7" s="1">
        <v>546</v>
      </c>
      <c r="D7" s="1">
        <v>23.552700000000002</v>
      </c>
      <c r="E7" s="1">
        <v>0.22320100000000001</v>
      </c>
      <c r="F7" s="1">
        <v>8.8067200000000003</v>
      </c>
      <c r="G7" s="1">
        <v>17.7879</v>
      </c>
      <c r="H7" s="1">
        <v>6.4560000000000006E-2</v>
      </c>
      <c r="I7" s="1">
        <v>0.40057100000000001</v>
      </c>
      <c r="J7" s="1">
        <v>6.1862E-2</v>
      </c>
      <c r="K7" s="1">
        <v>33.444800000000001</v>
      </c>
      <c r="L7" s="1">
        <v>6.32294</v>
      </c>
      <c r="M7" s="1">
        <v>3.2405200000000001</v>
      </c>
      <c r="N7" s="1">
        <f t="shared" si="0"/>
        <v>93.905774000000008</v>
      </c>
    </row>
    <row r="8" spans="1:14" x14ac:dyDescent="0.25">
      <c r="A8" s="1" t="s">
        <v>358</v>
      </c>
      <c r="B8" s="1">
        <v>31</v>
      </c>
      <c r="C8" s="1">
        <v>547</v>
      </c>
      <c r="D8" s="1">
        <v>23.619599999999998</v>
      </c>
      <c r="E8" s="1">
        <v>0.238709</v>
      </c>
      <c r="F8" s="1">
        <v>9.6433700000000009</v>
      </c>
      <c r="G8" s="1">
        <v>17.317299999999999</v>
      </c>
      <c r="H8" s="1">
        <v>0.118358</v>
      </c>
      <c r="I8" s="1">
        <v>0.38005800000000001</v>
      </c>
      <c r="J8" s="1">
        <v>3.0769999999999999E-2</v>
      </c>
      <c r="K8" s="1">
        <v>34.428899999999999</v>
      </c>
      <c r="L8" s="1">
        <v>6.5472000000000001</v>
      </c>
      <c r="M8" s="1">
        <v>3.5197699999999998</v>
      </c>
      <c r="N8" s="1">
        <f t="shared" si="0"/>
        <v>95.844034999999991</v>
      </c>
    </row>
    <row r="9" spans="1:14" x14ac:dyDescent="0.25">
      <c r="A9" s="1" t="s">
        <v>358</v>
      </c>
      <c r="B9" s="1">
        <v>32</v>
      </c>
      <c r="C9" s="1">
        <v>548</v>
      </c>
      <c r="D9" s="1">
        <v>22.421600000000002</v>
      </c>
      <c r="E9" s="1">
        <v>0.25015599999999999</v>
      </c>
      <c r="F9" s="1">
        <v>9.41615</v>
      </c>
      <c r="G9" s="1">
        <v>17.398599999999998</v>
      </c>
      <c r="H9" s="1">
        <v>4.9654999999999998E-2</v>
      </c>
      <c r="I9" s="1">
        <v>0.31406099999999998</v>
      </c>
      <c r="J9" s="1">
        <v>3.4132000000000003E-2</v>
      </c>
      <c r="K9" s="1">
        <v>33.015700000000002</v>
      </c>
      <c r="L9" s="1">
        <v>6.1078999999999999</v>
      </c>
      <c r="M9" s="1">
        <v>3.3856899999999999</v>
      </c>
      <c r="N9" s="1">
        <f t="shared" si="0"/>
        <v>92.393644000000009</v>
      </c>
    </row>
    <row r="10" spans="1:14" x14ac:dyDescent="0.25">
      <c r="A10" s="1" t="s">
        <v>358</v>
      </c>
      <c r="B10" s="1">
        <v>32</v>
      </c>
      <c r="C10" s="1">
        <v>549</v>
      </c>
      <c r="D10" s="1">
        <v>23.332599999999999</v>
      </c>
      <c r="E10" s="1">
        <v>0.262237</v>
      </c>
      <c r="F10" s="1">
        <v>9.5281099999999999</v>
      </c>
      <c r="G10" s="1">
        <v>17.1295</v>
      </c>
      <c r="H10" s="1">
        <v>0.129443</v>
      </c>
      <c r="I10" s="1">
        <v>0.34603200000000001</v>
      </c>
      <c r="J10" s="1">
        <v>1.806E-2</v>
      </c>
      <c r="K10" s="1">
        <v>33.160899999999998</v>
      </c>
      <c r="L10" s="1">
        <v>6.1447000000000003</v>
      </c>
      <c r="M10" s="1">
        <v>3.4274</v>
      </c>
      <c r="N10" s="1">
        <f t="shared" si="0"/>
        <v>93.478982000000002</v>
      </c>
    </row>
    <row r="11" spans="1:14" x14ac:dyDescent="0.25">
      <c r="A11" s="1" t="s">
        <v>358</v>
      </c>
      <c r="B11" s="1">
        <v>32</v>
      </c>
      <c r="C11" s="1">
        <v>550</v>
      </c>
      <c r="D11" s="1">
        <v>23.834700000000002</v>
      </c>
      <c r="E11" s="1">
        <v>0.24640999999999999</v>
      </c>
      <c r="F11" s="1">
        <v>9.5831</v>
      </c>
      <c r="G11" s="1">
        <v>17.456600000000002</v>
      </c>
      <c r="H11" s="1">
        <v>0.134905</v>
      </c>
      <c r="I11" s="1">
        <v>0.347024</v>
      </c>
      <c r="J11" s="1">
        <v>2.2453000000000001E-2</v>
      </c>
      <c r="K11" s="1">
        <v>32.782699999999998</v>
      </c>
      <c r="L11" s="1">
        <v>6.1862700000000004</v>
      </c>
      <c r="M11" s="1">
        <v>3.4590999999999998</v>
      </c>
      <c r="N11" s="1">
        <f t="shared" si="0"/>
        <v>94.053262000000018</v>
      </c>
    </row>
    <row r="12" spans="1:14" x14ac:dyDescent="0.25">
      <c r="A12" s="1" t="s">
        <v>358</v>
      </c>
      <c r="B12" s="1">
        <v>32</v>
      </c>
      <c r="C12" s="1">
        <v>551</v>
      </c>
      <c r="D12" s="1">
        <v>23.2075</v>
      </c>
      <c r="E12" s="1">
        <v>0.20388400000000001</v>
      </c>
      <c r="F12" s="1">
        <v>8.8478899999999996</v>
      </c>
      <c r="G12" s="1">
        <v>17.4314</v>
      </c>
      <c r="H12" s="1">
        <v>8.0160999999999996E-2</v>
      </c>
      <c r="I12" s="1">
        <v>0.32570700000000002</v>
      </c>
      <c r="J12" s="1">
        <v>6.7184999999999995E-2</v>
      </c>
      <c r="K12" s="1">
        <v>33.139600000000002</v>
      </c>
      <c r="L12" s="1">
        <v>6.3874000000000004</v>
      </c>
      <c r="M12" s="1">
        <v>3.2224699999999999</v>
      </c>
      <c r="N12" s="1">
        <f t="shared" si="0"/>
        <v>92.913196999999997</v>
      </c>
    </row>
    <row r="13" spans="1:14" x14ac:dyDescent="0.25">
      <c r="A13" s="1" t="s">
        <v>358</v>
      </c>
      <c r="B13" s="1">
        <v>32</v>
      </c>
      <c r="C13" s="1">
        <v>552</v>
      </c>
      <c r="D13" s="1">
        <v>22.887799999999999</v>
      </c>
      <c r="E13" s="1">
        <v>0.20785600000000001</v>
      </c>
      <c r="F13" s="1">
        <v>9.4600200000000001</v>
      </c>
      <c r="G13" s="1">
        <v>17.289200000000001</v>
      </c>
      <c r="H13" s="1">
        <v>0.105241</v>
      </c>
      <c r="I13" s="1">
        <v>0.35934199999999999</v>
      </c>
      <c r="J13" s="1">
        <v>6.9119999999999997E-3</v>
      </c>
      <c r="K13" s="1">
        <v>33.151899999999998</v>
      </c>
      <c r="L13" s="1">
        <v>6.4253900000000002</v>
      </c>
      <c r="M13" s="1">
        <v>3.50013</v>
      </c>
      <c r="N13" s="1">
        <f t="shared" si="0"/>
        <v>93.393790999999979</v>
      </c>
    </row>
    <row r="14" spans="1:14" x14ac:dyDescent="0.25">
      <c r="A14" s="1" t="s">
        <v>359</v>
      </c>
      <c r="B14" s="1">
        <v>33</v>
      </c>
      <c r="C14" s="1">
        <v>553</v>
      </c>
      <c r="D14" s="1">
        <v>22.7791</v>
      </c>
      <c r="E14" s="1">
        <v>0.180316</v>
      </c>
      <c r="F14" s="1">
        <v>9.52745</v>
      </c>
      <c r="G14" s="1">
        <v>17.354800000000001</v>
      </c>
      <c r="H14" s="1">
        <v>0.12550500000000001</v>
      </c>
      <c r="I14" s="1">
        <v>0.313724</v>
      </c>
      <c r="J14" s="1">
        <v>4.9370000000000004E-3</v>
      </c>
      <c r="K14" s="1">
        <v>33.300800000000002</v>
      </c>
      <c r="L14" s="1">
        <v>6.3231599999999997</v>
      </c>
      <c r="M14" s="1">
        <v>3.1653899999999999</v>
      </c>
      <c r="N14" s="1">
        <f t="shared" si="0"/>
        <v>93.075182000000012</v>
      </c>
    </row>
    <row r="15" spans="1:14" x14ac:dyDescent="0.25">
      <c r="A15" s="1" t="s">
        <v>359</v>
      </c>
      <c r="B15" s="1">
        <v>33</v>
      </c>
      <c r="C15" s="1">
        <v>554</v>
      </c>
      <c r="D15" s="1">
        <v>22.958400000000001</v>
      </c>
      <c r="E15" s="1">
        <v>0.235406</v>
      </c>
      <c r="F15" s="1">
        <v>9.1924700000000001</v>
      </c>
      <c r="G15" s="1">
        <v>17.571999999999999</v>
      </c>
      <c r="H15" s="1">
        <v>0.11379400000000001</v>
      </c>
      <c r="I15" s="1">
        <v>0.37047000000000002</v>
      </c>
      <c r="J15" s="1">
        <v>1.9380999999999999E-2</v>
      </c>
      <c r="K15" s="1">
        <v>33.002099999999999</v>
      </c>
      <c r="L15" s="1">
        <v>6.4104900000000002</v>
      </c>
      <c r="M15" s="1">
        <v>3.1417999999999999</v>
      </c>
      <c r="N15" s="1">
        <f t="shared" si="0"/>
        <v>93.016311000000002</v>
      </c>
    </row>
    <row r="16" spans="1:14" x14ac:dyDescent="0.25">
      <c r="A16" s="1" t="s">
        <v>359</v>
      </c>
      <c r="B16" s="1">
        <v>33</v>
      </c>
      <c r="C16" s="1">
        <v>555</v>
      </c>
      <c r="D16" s="1">
        <v>22.895</v>
      </c>
      <c r="E16" s="1">
        <v>0.17149900000000001</v>
      </c>
      <c r="F16" s="1">
        <v>9.4233200000000004</v>
      </c>
      <c r="G16" s="1">
        <v>17.864999999999998</v>
      </c>
      <c r="H16" s="1">
        <v>8.2277000000000003E-2</v>
      </c>
      <c r="I16" s="1">
        <v>0.40409499999999998</v>
      </c>
      <c r="J16" s="1">
        <v>-9.9000000000000008E-3</v>
      </c>
      <c r="K16" s="1">
        <v>33.744199999999999</v>
      </c>
      <c r="L16" s="1">
        <v>6.3041200000000002</v>
      </c>
      <c r="M16" s="1">
        <v>3.4352</v>
      </c>
      <c r="N16" s="1">
        <f t="shared" si="0"/>
        <v>94.314810999999978</v>
      </c>
    </row>
    <row r="17" spans="1:14" x14ac:dyDescent="0.25">
      <c r="A17" s="1" t="s">
        <v>359</v>
      </c>
      <c r="B17" s="1">
        <v>33</v>
      </c>
      <c r="C17" s="1">
        <v>556</v>
      </c>
      <c r="D17" s="1">
        <v>23.5806</v>
      </c>
      <c r="E17" s="1">
        <v>0.222636</v>
      </c>
      <c r="F17" s="1">
        <v>9.2811500000000002</v>
      </c>
      <c r="G17" s="1">
        <v>17.204999999999998</v>
      </c>
      <c r="H17" s="1">
        <v>0.10959199999999999</v>
      </c>
      <c r="I17" s="1">
        <v>0.37763600000000003</v>
      </c>
      <c r="J17" s="1">
        <v>3.1669999999999997E-2</v>
      </c>
      <c r="K17" s="1">
        <v>33.093000000000004</v>
      </c>
      <c r="L17" s="1">
        <v>6.6322900000000002</v>
      </c>
      <c r="M17" s="1">
        <v>3.2084000000000001</v>
      </c>
      <c r="N17" s="1">
        <f t="shared" si="0"/>
        <v>93.741973999999999</v>
      </c>
    </row>
    <row r="18" spans="1:14" x14ac:dyDescent="0.25">
      <c r="A18" s="1" t="s">
        <v>359</v>
      </c>
      <c r="B18" s="1">
        <v>33</v>
      </c>
      <c r="C18" s="1">
        <v>557</v>
      </c>
      <c r="D18" s="1">
        <v>23.782699999999998</v>
      </c>
      <c r="E18" s="1">
        <v>0.20940800000000001</v>
      </c>
      <c r="F18" s="1">
        <v>9.2842599999999997</v>
      </c>
      <c r="G18" s="1">
        <v>17.786200000000001</v>
      </c>
      <c r="H18" s="1">
        <v>0.11269</v>
      </c>
      <c r="I18" s="1">
        <v>0.32221699999999998</v>
      </c>
      <c r="J18" s="1">
        <v>1.6341000000000001E-2</v>
      </c>
      <c r="K18" s="1">
        <v>33.378500000000003</v>
      </c>
      <c r="L18" s="1">
        <v>6.3113299999999999</v>
      </c>
      <c r="M18" s="1">
        <v>3.35894</v>
      </c>
      <c r="N18" s="1">
        <f t="shared" si="0"/>
        <v>94.562585999999996</v>
      </c>
    </row>
    <row r="19" spans="1:14" x14ac:dyDescent="0.25">
      <c r="A19" s="1" t="s">
        <v>359</v>
      </c>
      <c r="B19" s="1">
        <v>33</v>
      </c>
      <c r="C19" s="1">
        <v>558</v>
      </c>
      <c r="D19" s="1">
        <v>24.193100000000001</v>
      </c>
      <c r="E19" s="1">
        <v>0.22139500000000001</v>
      </c>
      <c r="F19" s="1">
        <v>8.8635099999999998</v>
      </c>
      <c r="G19" s="1">
        <v>16.972000000000001</v>
      </c>
      <c r="H19" s="1">
        <v>7.8833E-2</v>
      </c>
      <c r="I19" s="1">
        <v>0.39984599999999998</v>
      </c>
      <c r="J19" s="1">
        <v>4.0856000000000003E-2</v>
      </c>
      <c r="K19" s="1">
        <v>32.889499999999998</v>
      </c>
      <c r="L19" s="1">
        <v>6.1972300000000002</v>
      </c>
      <c r="M19" s="1">
        <v>3.23509</v>
      </c>
      <c r="N19" s="1">
        <f t="shared" si="0"/>
        <v>93.091360000000009</v>
      </c>
    </row>
    <row r="20" spans="1:14" x14ac:dyDescent="0.25">
      <c r="A20" s="1" t="s">
        <v>359</v>
      </c>
      <c r="B20" s="1">
        <v>33</v>
      </c>
      <c r="C20" s="1">
        <v>559</v>
      </c>
      <c r="D20" s="1">
        <v>23.269100000000002</v>
      </c>
      <c r="E20" s="1">
        <v>0.230985</v>
      </c>
      <c r="F20" s="1">
        <v>9.2566900000000008</v>
      </c>
      <c r="G20" s="1">
        <v>17.244299999999999</v>
      </c>
      <c r="H20" s="1">
        <v>0.15809799999999999</v>
      </c>
      <c r="I20" s="1">
        <v>0.34504600000000002</v>
      </c>
      <c r="J20" s="1">
        <v>3.954E-3</v>
      </c>
      <c r="K20" s="1">
        <v>33.202399999999997</v>
      </c>
      <c r="L20" s="1">
        <v>6.4558799999999996</v>
      </c>
      <c r="M20" s="1">
        <v>3.2972700000000001</v>
      </c>
      <c r="N20" s="1">
        <f t="shared" si="0"/>
        <v>93.463723000000002</v>
      </c>
    </row>
    <row r="21" spans="1:14" x14ac:dyDescent="0.25">
      <c r="A21" s="1" t="s">
        <v>359</v>
      </c>
      <c r="B21" s="1">
        <v>33</v>
      </c>
      <c r="C21" s="1">
        <v>560</v>
      </c>
      <c r="D21" s="1">
        <v>23.308900000000001</v>
      </c>
      <c r="E21" s="1">
        <v>0.15812499999999999</v>
      </c>
      <c r="F21" s="1">
        <v>9.1344700000000003</v>
      </c>
      <c r="G21" s="1">
        <v>17.886600000000001</v>
      </c>
      <c r="H21" s="1">
        <v>6.7539999999999996E-3</v>
      </c>
      <c r="I21" s="1">
        <v>0.30174099999999998</v>
      </c>
      <c r="J21" s="1">
        <v>-1.58E-3</v>
      </c>
      <c r="K21" s="1">
        <v>33.566099999999999</v>
      </c>
      <c r="L21" s="1">
        <v>6.1075400000000002</v>
      </c>
      <c r="M21" s="1">
        <v>3.65754</v>
      </c>
      <c r="N21" s="1">
        <f t="shared" si="0"/>
        <v>94.126189999999994</v>
      </c>
    </row>
    <row r="22" spans="1:14" x14ac:dyDescent="0.25">
      <c r="A22" s="1" t="s">
        <v>359</v>
      </c>
      <c r="B22" s="1">
        <v>33</v>
      </c>
      <c r="C22" s="1">
        <v>561</v>
      </c>
      <c r="D22" s="1">
        <v>23.3733</v>
      </c>
      <c r="E22" s="1">
        <v>0.26276500000000003</v>
      </c>
      <c r="F22" s="1">
        <v>9.2210400000000003</v>
      </c>
      <c r="G22" s="1">
        <v>17.204499999999999</v>
      </c>
      <c r="H22" s="1">
        <v>0.15742999999999999</v>
      </c>
      <c r="I22" s="1">
        <v>0.36676399999999998</v>
      </c>
      <c r="J22" s="1">
        <v>8.1709999999999994E-3</v>
      </c>
      <c r="K22" s="1">
        <v>33.0411</v>
      </c>
      <c r="L22" s="1">
        <v>6.0593399999999997</v>
      </c>
      <c r="M22" s="1">
        <v>3.40062</v>
      </c>
      <c r="N22" s="1">
        <f t="shared" si="0"/>
        <v>93.095030000000008</v>
      </c>
    </row>
    <row r="23" spans="1:14" x14ac:dyDescent="0.25">
      <c r="A23" s="1" t="s">
        <v>359</v>
      </c>
      <c r="B23" s="1">
        <v>33</v>
      </c>
      <c r="C23" s="1">
        <v>562</v>
      </c>
      <c r="D23" s="1">
        <v>23.331299999999999</v>
      </c>
      <c r="E23" s="1">
        <v>0.20752599999999999</v>
      </c>
      <c r="F23" s="1">
        <v>8.9548400000000008</v>
      </c>
      <c r="G23" s="1">
        <v>16.5501</v>
      </c>
      <c r="H23" s="1">
        <v>5.491E-2</v>
      </c>
      <c r="I23" s="1">
        <v>0.38288699999999998</v>
      </c>
      <c r="J23" s="1">
        <v>3.5497000000000001E-2</v>
      </c>
      <c r="K23" s="1">
        <v>32.906100000000002</v>
      </c>
      <c r="L23" s="1">
        <v>6.1736300000000002</v>
      </c>
      <c r="M23" s="1">
        <v>3.5436999999999999</v>
      </c>
      <c r="N23" s="1">
        <f t="shared" si="0"/>
        <v>92.14049</v>
      </c>
    </row>
    <row r="24" spans="1:14" x14ac:dyDescent="0.25">
      <c r="A24" s="1" t="s">
        <v>359</v>
      </c>
      <c r="B24" s="1">
        <v>33</v>
      </c>
      <c r="C24" s="1">
        <v>563</v>
      </c>
      <c r="D24" s="1">
        <v>24.202400000000001</v>
      </c>
      <c r="E24" s="1">
        <v>0.205402</v>
      </c>
      <c r="F24" s="1">
        <v>9.4225499999999993</v>
      </c>
      <c r="G24" s="1">
        <v>16.190100000000001</v>
      </c>
      <c r="H24" s="1">
        <v>4.8661000000000003E-2</v>
      </c>
      <c r="I24" s="1">
        <v>0.35546100000000003</v>
      </c>
      <c r="J24" s="1">
        <v>1.5897000000000001E-2</v>
      </c>
      <c r="K24" s="1">
        <v>33.619700000000002</v>
      </c>
      <c r="L24" s="1">
        <v>6.4658300000000004</v>
      </c>
      <c r="M24" s="1">
        <v>3.6055199999999998</v>
      </c>
      <c r="N24" s="1">
        <f t="shared" si="0"/>
        <v>94.131520999999992</v>
      </c>
    </row>
    <row r="25" spans="1:14" x14ac:dyDescent="0.25">
      <c r="A25" s="1" t="s">
        <v>359</v>
      </c>
      <c r="B25" s="1">
        <v>33</v>
      </c>
      <c r="C25" s="1">
        <v>564</v>
      </c>
      <c r="D25" s="1">
        <v>24.0412</v>
      </c>
      <c r="E25" s="1">
        <v>0.23952300000000001</v>
      </c>
      <c r="F25" s="1">
        <v>9.4943299999999997</v>
      </c>
      <c r="G25" s="1">
        <v>16.7912</v>
      </c>
      <c r="H25" s="1">
        <v>6.5275E-2</v>
      </c>
      <c r="I25" s="1">
        <v>0.36756499999999998</v>
      </c>
      <c r="J25" s="1">
        <v>1.9425999999999999E-2</v>
      </c>
      <c r="K25" s="1">
        <v>32.880899999999997</v>
      </c>
      <c r="L25" s="1">
        <v>6.6454500000000003</v>
      </c>
      <c r="M25" s="1">
        <v>3.1010900000000001</v>
      </c>
      <c r="N25" s="1">
        <f t="shared" si="0"/>
        <v>93.645958999999991</v>
      </c>
    </row>
    <row r="26" spans="1:14" x14ac:dyDescent="0.25">
      <c r="A26" s="1" t="s">
        <v>359</v>
      </c>
      <c r="B26" s="1">
        <v>33</v>
      </c>
      <c r="C26" s="1">
        <v>565</v>
      </c>
      <c r="D26" s="1">
        <v>23.7804</v>
      </c>
      <c r="E26" s="1">
        <v>0.25439899999999999</v>
      </c>
      <c r="F26" s="1">
        <v>9.3918300000000006</v>
      </c>
      <c r="G26" s="1">
        <v>17.2652</v>
      </c>
      <c r="H26" s="1">
        <v>6.9968000000000002E-2</v>
      </c>
      <c r="I26" s="1">
        <v>0.37747199999999997</v>
      </c>
      <c r="J26" s="1">
        <v>2.615E-2</v>
      </c>
      <c r="K26" s="1">
        <v>33.7727</v>
      </c>
      <c r="L26" s="1">
        <v>6.2672299999999996</v>
      </c>
      <c r="M26" s="1">
        <v>3.2248299999999999</v>
      </c>
      <c r="N26" s="1">
        <f t="shared" si="0"/>
        <v>94.430178999999995</v>
      </c>
    </row>
    <row r="27" spans="1:14" x14ac:dyDescent="0.25">
      <c r="A27" s="1" t="s">
        <v>359</v>
      </c>
      <c r="B27" s="1">
        <v>33</v>
      </c>
      <c r="C27" s="1">
        <v>566</v>
      </c>
      <c r="D27" s="1">
        <v>23.927800000000001</v>
      </c>
      <c r="E27" s="1">
        <v>0.19025800000000001</v>
      </c>
      <c r="F27" s="1">
        <v>9.3885000000000005</v>
      </c>
      <c r="G27" s="1">
        <v>17.399699999999999</v>
      </c>
      <c r="H27" s="1">
        <v>0.13047800000000001</v>
      </c>
      <c r="I27" s="1">
        <v>0.408918</v>
      </c>
      <c r="J27" s="1">
        <v>3.5586E-2</v>
      </c>
      <c r="K27" s="1">
        <v>33.289400000000001</v>
      </c>
      <c r="L27" s="1">
        <v>6.3142800000000001</v>
      </c>
      <c r="M27" s="1">
        <v>3.20621</v>
      </c>
      <c r="N27" s="1">
        <f t="shared" si="0"/>
        <v>94.291129999999981</v>
      </c>
    </row>
    <row r="28" spans="1:14" x14ac:dyDescent="0.25">
      <c r="A28" s="1" t="s">
        <v>359</v>
      </c>
      <c r="B28" s="1">
        <v>33</v>
      </c>
      <c r="C28" s="1">
        <v>567</v>
      </c>
      <c r="D28" s="1">
        <v>23.8918</v>
      </c>
      <c r="E28" s="1">
        <v>0.20921999999999999</v>
      </c>
      <c r="F28" s="1">
        <v>8.9277899999999999</v>
      </c>
      <c r="G28" s="1">
        <v>17.008800000000001</v>
      </c>
      <c r="H28" s="1">
        <v>7.0571999999999996E-2</v>
      </c>
      <c r="I28" s="1">
        <v>0.35896800000000001</v>
      </c>
      <c r="J28" s="1">
        <v>6.5051999999999999E-2</v>
      </c>
      <c r="K28" s="1">
        <v>32.900300000000001</v>
      </c>
      <c r="L28" s="1">
        <v>6.2913699999999997</v>
      </c>
      <c r="M28" s="1">
        <v>3.2064900000000001</v>
      </c>
      <c r="N28" s="1">
        <f t="shared" si="0"/>
        <v>92.930362000000002</v>
      </c>
    </row>
    <row r="29" spans="1:14" x14ac:dyDescent="0.25">
      <c r="A29" s="1" t="s">
        <v>359</v>
      </c>
      <c r="B29" s="1">
        <v>33</v>
      </c>
      <c r="C29" s="1">
        <v>568</v>
      </c>
      <c r="D29" s="1">
        <v>24.433700000000002</v>
      </c>
      <c r="E29" s="1">
        <v>0.218861</v>
      </c>
      <c r="F29" s="1">
        <v>9.2602100000000007</v>
      </c>
      <c r="G29" s="1">
        <v>17.331499999999998</v>
      </c>
      <c r="H29" s="1">
        <v>0.129523</v>
      </c>
      <c r="I29" s="1">
        <v>0.384793</v>
      </c>
      <c r="J29" s="1">
        <v>5.5424000000000001E-2</v>
      </c>
      <c r="K29" s="1">
        <v>33.227200000000003</v>
      </c>
      <c r="L29" s="1">
        <v>6.2375600000000002</v>
      </c>
      <c r="M29" s="1">
        <v>3.2425600000000001</v>
      </c>
      <c r="N29" s="1">
        <f t="shared" si="0"/>
        <v>94.521331000000004</v>
      </c>
    </row>
    <row r="30" spans="1:14" x14ac:dyDescent="0.25">
      <c r="A30" s="1" t="s">
        <v>359</v>
      </c>
      <c r="B30" s="1">
        <v>33</v>
      </c>
      <c r="C30" s="1">
        <v>569</v>
      </c>
      <c r="D30" s="1">
        <v>24.008600000000001</v>
      </c>
      <c r="E30" s="1">
        <v>0.20283000000000001</v>
      </c>
      <c r="F30" s="1">
        <v>9.016</v>
      </c>
      <c r="G30" s="1">
        <v>17.1401</v>
      </c>
      <c r="H30" s="1">
        <v>5.7637000000000001E-2</v>
      </c>
      <c r="I30" s="1">
        <v>0.35145700000000002</v>
      </c>
      <c r="J30" s="1">
        <v>4.6939000000000002E-2</v>
      </c>
      <c r="K30" s="1">
        <v>33.256700000000002</v>
      </c>
      <c r="L30" s="1">
        <v>6.5404600000000004</v>
      </c>
      <c r="M30" s="1">
        <v>3.3136399999999999</v>
      </c>
      <c r="N30" s="1">
        <f t="shared" si="0"/>
        <v>93.934363000000005</v>
      </c>
    </row>
    <row r="31" spans="1:14" x14ac:dyDescent="0.25">
      <c r="A31" s="1" t="s">
        <v>359</v>
      </c>
      <c r="B31" s="1">
        <v>33</v>
      </c>
      <c r="C31" s="1">
        <v>570</v>
      </c>
      <c r="D31" s="1">
        <v>23.926200000000001</v>
      </c>
      <c r="E31" s="1">
        <v>0.126718</v>
      </c>
      <c r="F31" s="1">
        <v>9.5200499999999995</v>
      </c>
      <c r="G31" s="1">
        <v>17.3231</v>
      </c>
      <c r="H31" s="1">
        <v>2.972E-2</v>
      </c>
      <c r="I31" s="1">
        <v>0.37953199999999998</v>
      </c>
      <c r="J31" s="1">
        <v>2.2083999999999999E-2</v>
      </c>
      <c r="K31" s="1">
        <v>33.092500000000001</v>
      </c>
      <c r="L31" s="1">
        <v>6.2557299999999998</v>
      </c>
      <c r="M31" s="1">
        <v>3.3461400000000001</v>
      </c>
      <c r="N31" s="1">
        <f t="shared" si="0"/>
        <v>94.021774000000008</v>
      </c>
    </row>
    <row r="32" spans="1:14" x14ac:dyDescent="0.25">
      <c r="A32" s="1" t="s">
        <v>359</v>
      </c>
      <c r="B32" s="1">
        <v>33</v>
      </c>
      <c r="C32" s="1">
        <v>571</v>
      </c>
      <c r="D32" s="1">
        <v>23.444400000000002</v>
      </c>
      <c r="E32" s="1">
        <v>0.15109600000000001</v>
      </c>
      <c r="F32" s="1">
        <v>9.3337500000000002</v>
      </c>
      <c r="G32" s="1">
        <v>18.369900000000001</v>
      </c>
      <c r="H32" s="1">
        <v>8.6198999999999998E-2</v>
      </c>
      <c r="I32" s="1">
        <v>0.36918499999999999</v>
      </c>
      <c r="J32" s="1">
        <v>1.6957E-2</v>
      </c>
      <c r="K32" s="1">
        <v>33.686199999999999</v>
      </c>
      <c r="L32" s="1">
        <v>6.3331999999999997</v>
      </c>
      <c r="M32" s="1">
        <v>2.74091</v>
      </c>
      <c r="N32" s="1">
        <f t="shared" si="0"/>
        <v>94.531796999999997</v>
      </c>
    </row>
    <row r="33" spans="1:14" x14ac:dyDescent="0.25">
      <c r="A33" s="1" t="s">
        <v>359</v>
      </c>
      <c r="B33" s="1">
        <v>33</v>
      </c>
      <c r="C33" s="1">
        <v>572</v>
      </c>
      <c r="D33" s="1">
        <v>24.2118</v>
      </c>
      <c r="E33" s="1">
        <v>0.17352400000000001</v>
      </c>
      <c r="F33" s="1">
        <v>9.2637900000000002</v>
      </c>
      <c r="G33" s="1">
        <v>17.1736</v>
      </c>
      <c r="H33" s="1">
        <v>0.105909</v>
      </c>
      <c r="I33" s="1">
        <v>0.36354799999999998</v>
      </c>
      <c r="J33" s="1">
        <v>3.8912000000000002E-2</v>
      </c>
      <c r="K33" s="1">
        <v>33.591099999999997</v>
      </c>
      <c r="L33" s="1">
        <v>6.5200100000000001</v>
      </c>
      <c r="M33" s="1">
        <v>2.88903</v>
      </c>
      <c r="N33" s="1">
        <f t="shared" si="0"/>
        <v>94.331222999999994</v>
      </c>
    </row>
    <row r="34" spans="1:14" x14ac:dyDescent="0.25">
      <c r="A34" s="1" t="s">
        <v>359</v>
      </c>
      <c r="B34" s="1">
        <v>33</v>
      </c>
      <c r="C34" s="1">
        <v>573</v>
      </c>
      <c r="D34" s="1">
        <v>23.793199999999999</v>
      </c>
      <c r="E34" s="1">
        <v>0.22683700000000001</v>
      </c>
      <c r="F34" s="1">
        <v>9.1711600000000004</v>
      </c>
      <c r="G34" s="1">
        <v>17.287400000000002</v>
      </c>
      <c r="H34" s="1">
        <v>5.4182000000000001E-2</v>
      </c>
      <c r="I34" s="1">
        <v>0.34171499999999999</v>
      </c>
      <c r="J34" s="1">
        <v>5.7327000000000003E-2</v>
      </c>
      <c r="K34" s="1">
        <v>33.509799999999998</v>
      </c>
      <c r="L34" s="1">
        <v>6.4744999999999999</v>
      </c>
      <c r="M34" s="1">
        <v>2.6507900000000002</v>
      </c>
      <c r="N34" s="1">
        <f t="shared" si="0"/>
        <v>93.566911000000005</v>
      </c>
    </row>
    <row r="35" spans="1:14" x14ac:dyDescent="0.25">
      <c r="A35" s="1" t="s">
        <v>359</v>
      </c>
      <c r="B35" s="1">
        <v>33</v>
      </c>
      <c r="C35" s="1">
        <v>574</v>
      </c>
      <c r="D35" s="1">
        <v>24.2683</v>
      </c>
      <c r="E35" s="1">
        <v>0.21498600000000001</v>
      </c>
      <c r="F35" s="1">
        <v>9.2974399999999999</v>
      </c>
      <c r="G35" s="1">
        <v>16.271899999999999</v>
      </c>
      <c r="H35" s="1">
        <v>6.8837999999999996E-2</v>
      </c>
      <c r="I35" s="1">
        <v>0.382436</v>
      </c>
      <c r="J35" s="1">
        <v>5.8715999999999997E-2</v>
      </c>
      <c r="K35" s="1">
        <v>32.980899999999998</v>
      </c>
      <c r="L35" s="1">
        <v>6.5603899999999999</v>
      </c>
      <c r="M35" s="1">
        <v>3.0399600000000002</v>
      </c>
      <c r="N35" s="1">
        <f t="shared" si="0"/>
        <v>93.143865999999989</v>
      </c>
    </row>
    <row r="36" spans="1:14" x14ac:dyDescent="0.25">
      <c r="A36" s="1" t="s">
        <v>359</v>
      </c>
      <c r="B36" s="1">
        <v>33</v>
      </c>
      <c r="C36" s="1">
        <v>575</v>
      </c>
      <c r="D36" s="1">
        <v>23.586600000000001</v>
      </c>
      <c r="E36" s="1">
        <v>0.241148</v>
      </c>
      <c r="F36" s="1">
        <v>8.9486100000000004</v>
      </c>
      <c r="G36" s="1">
        <v>16.803999999999998</v>
      </c>
      <c r="H36" s="1">
        <v>4.7333E-2</v>
      </c>
      <c r="I36" s="1">
        <v>0.37001000000000001</v>
      </c>
      <c r="J36" s="1">
        <v>8.8538000000000006E-2</v>
      </c>
      <c r="K36" s="1">
        <v>33.307499999999997</v>
      </c>
      <c r="L36" s="1">
        <v>6.8985399999999997</v>
      </c>
      <c r="M36" s="1">
        <v>2.5882499999999999</v>
      </c>
      <c r="N36" s="1">
        <f t="shared" si="0"/>
        <v>92.88052900000001</v>
      </c>
    </row>
    <row r="37" spans="1:14" x14ac:dyDescent="0.25">
      <c r="A37" s="1" t="s">
        <v>359</v>
      </c>
      <c r="B37" s="1">
        <v>33</v>
      </c>
      <c r="C37" s="1">
        <v>576</v>
      </c>
      <c r="D37" s="1">
        <v>23.133800000000001</v>
      </c>
      <c r="E37" s="1">
        <v>0.17017099999999999</v>
      </c>
      <c r="F37" s="1">
        <v>8.4472000000000005</v>
      </c>
      <c r="G37" s="1">
        <v>16.469899999999999</v>
      </c>
      <c r="H37" s="1">
        <v>1.8332000000000001E-2</v>
      </c>
      <c r="I37" s="1">
        <v>0.61687700000000001</v>
      </c>
      <c r="J37" s="1">
        <v>4.2479999999999997E-2</v>
      </c>
      <c r="K37" s="1">
        <v>32.273499999999999</v>
      </c>
      <c r="L37" s="1">
        <v>6.2485499999999998</v>
      </c>
      <c r="M37" s="1">
        <v>4.7334699999999996</v>
      </c>
      <c r="N37" s="1">
        <f t="shared" si="0"/>
        <v>92.154279999999986</v>
      </c>
    </row>
    <row r="38" spans="1:14" x14ac:dyDescent="0.25">
      <c r="A38" s="1" t="s">
        <v>359</v>
      </c>
      <c r="B38" s="1">
        <v>33</v>
      </c>
      <c r="C38" s="1">
        <v>577</v>
      </c>
      <c r="D38" s="1">
        <v>24.4117</v>
      </c>
      <c r="E38" s="1">
        <v>0.229375</v>
      </c>
      <c r="F38" s="1">
        <v>9.2130200000000002</v>
      </c>
      <c r="G38" s="1">
        <v>17.435300000000002</v>
      </c>
      <c r="H38" s="1">
        <v>6.3771999999999995E-2</v>
      </c>
      <c r="I38" s="1">
        <v>0.39328299999999999</v>
      </c>
      <c r="J38" s="1">
        <v>3.9592000000000002E-2</v>
      </c>
      <c r="K38" s="1">
        <v>32.722499999999997</v>
      </c>
      <c r="L38" s="1">
        <v>6.2263099999999998</v>
      </c>
      <c r="M38" s="1">
        <v>3.07212</v>
      </c>
      <c r="N38" s="1">
        <f t="shared" si="0"/>
        <v>93.806971999999988</v>
      </c>
    </row>
    <row r="39" spans="1:14" x14ac:dyDescent="0.25">
      <c r="A39" s="1" t="s">
        <v>359</v>
      </c>
      <c r="B39" s="1">
        <v>33</v>
      </c>
      <c r="C39" s="1">
        <v>578</v>
      </c>
      <c r="D39" s="1">
        <v>24.807500000000001</v>
      </c>
      <c r="E39" s="1">
        <v>0.25774999999999998</v>
      </c>
      <c r="F39" s="1">
        <v>9.5498799999999999</v>
      </c>
      <c r="G39" s="1">
        <v>16.835100000000001</v>
      </c>
      <c r="H39" s="1">
        <v>0.118094</v>
      </c>
      <c r="I39" s="1">
        <v>0.35856900000000003</v>
      </c>
      <c r="J39" s="1">
        <v>5.2659999999999998E-3</v>
      </c>
      <c r="K39" s="1">
        <v>33.215699999999998</v>
      </c>
      <c r="L39" s="1">
        <v>6.3148299999999997</v>
      </c>
      <c r="M39" s="1">
        <v>3.0566800000000001</v>
      </c>
      <c r="N39" s="1">
        <f t="shared" si="0"/>
        <v>94.519369000000012</v>
      </c>
    </row>
    <row r="40" spans="1:14" x14ac:dyDescent="0.25">
      <c r="A40" s="1" t="s">
        <v>359</v>
      </c>
      <c r="B40" s="1">
        <v>33</v>
      </c>
      <c r="C40" s="1">
        <v>579</v>
      </c>
      <c r="D40" s="1">
        <v>23.131799999999998</v>
      </c>
      <c r="E40" s="1">
        <v>0.27037699999999998</v>
      </c>
      <c r="F40" s="1">
        <v>9.4128000000000007</v>
      </c>
      <c r="G40" s="1">
        <v>17.245100000000001</v>
      </c>
      <c r="H40" s="1">
        <v>0.152422</v>
      </c>
      <c r="I40" s="1">
        <v>0.42311799999999999</v>
      </c>
      <c r="J40" s="1">
        <v>1.9914000000000001E-2</v>
      </c>
      <c r="K40" s="1">
        <v>32.8461</v>
      </c>
      <c r="L40" s="1">
        <v>6.3365799999999997</v>
      </c>
      <c r="M40" s="1">
        <v>3.13252</v>
      </c>
      <c r="N40" s="1">
        <f t="shared" si="0"/>
        <v>92.970731000000001</v>
      </c>
    </row>
    <row r="41" spans="1:14" x14ac:dyDescent="0.25">
      <c r="A41" s="1" t="s">
        <v>359</v>
      </c>
      <c r="B41" s="1">
        <v>33</v>
      </c>
      <c r="C41" s="1">
        <v>580</v>
      </c>
      <c r="D41" s="1">
        <v>23.352699999999999</v>
      </c>
      <c r="E41" s="1">
        <v>0.25862099999999999</v>
      </c>
      <c r="F41" s="1">
        <v>9.2157400000000003</v>
      </c>
      <c r="G41" s="1">
        <v>17.662299999999998</v>
      </c>
      <c r="H41" s="1">
        <v>9.9219000000000002E-2</v>
      </c>
      <c r="I41" s="1">
        <v>0.36361900000000003</v>
      </c>
      <c r="J41" s="1">
        <v>-4.2700000000000004E-3</v>
      </c>
      <c r="K41" s="1">
        <v>33.847900000000003</v>
      </c>
      <c r="L41" s="1">
        <v>6.4004099999999999</v>
      </c>
      <c r="M41" s="1">
        <v>3.1316000000000002</v>
      </c>
      <c r="N41" s="1">
        <f t="shared" si="0"/>
        <v>94.327838999999997</v>
      </c>
    </row>
    <row r="42" spans="1:14" x14ac:dyDescent="0.25">
      <c r="A42" s="1" t="s">
        <v>359</v>
      </c>
      <c r="B42" s="1">
        <v>33</v>
      </c>
      <c r="C42" s="1">
        <v>581</v>
      </c>
      <c r="D42" s="1">
        <v>23.735099999999999</v>
      </c>
      <c r="E42" s="1">
        <v>0.22683900000000001</v>
      </c>
      <c r="F42" s="1">
        <v>9.5371199999999998</v>
      </c>
      <c r="G42" s="1">
        <v>17.438700000000001</v>
      </c>
      <c r="H42" s="1">
        <v>9.1392000000000001E-2</v>
      </c>
      <c r="I42" s="1">
        <v>0.33851900000000001</v>
      </c>
      <c r="J42" s="1">
        <v>3.8270000000000001E-3</v>
      </c>
      <c r="K42" s="1">
        <v>34.108899999999998</v>
      </c>
      <c r="L42" s="1">
        <v>6.3897599999999999</v>
      </c>
      <c r="M42" s="1">
        <v>2.9621499999999998</v>
      </c>
      <c r="N42" s="1">
        <f t="shared" si="0"/>
        <v>94.832306999999986</v>
      </c>
    </row>
    <row r="43" spans="1:14" x14ac:dyDescent="0.25">
      <c r="A43" s="1" t="s">
        <v>359</v>
      </c>
      <c r="B43" s="1">
        <v>33</v>
      </c>
      <c r="C43" s="1">
        <v>582</v>
      </c>
      <c r="D43" s="1">
        <v>24.727</v>
      </c>
      <c r="E43" s="1">
        <v>0.262156</v>
      </c>
      <c r="F43" s="1">
        <v>9.3593899999999994</v>
      </c>
      <c r="G43" s="1">
        <v>17.358799999999999</v>
      </c>
      <c r="H43" s="1">
        <v>0.12950900000000001</v>
      </c>
      <c r="I43" s="1">
        <v>0.34370499999999998</v>
      </c>
      <c r="J43" s="1">
        <v>-1.7049999999999999E-2</v>
      </c>
      <c r="K43" s="1">
        <v>33.983899999999998</v>
      </c>
      <c r="L43" s="1">
        <v>6.5535100000000002</v>
      </c>
      <c r="M43" s="1">
        <v>3.05843</v>
      </c>
      <c r="N43" s="1">
        <f t="shared" si="0"/>
        <v>95.759350000000012</v>
      </c>
    </row>
    <row r="44" spans="1:14" x14ac:dyDescent="0.25">
      <c r="A44" s="1" t="s">
        <v>359</v>
      </c>
      <c r="B44" s="1">
        <v>33</v>
      </c>
      <c r="C44" s="1">
        <v>583</v>
      </c>
      <c r="D44" s="1">
        <v>24.023099999999999</v>
      </c>
      <c r="E44" s="1">
        <v>0.23527100000000001</v>
      </c>
      <c r="F44" s="1">
        <v>9.2737200000000009</v>
      </c>
      <c r="G44" s="1">
        <v>17.6099</v>
      </c>
      <c r="H44" s="1">
        <v>8.1604999999999997E-2</v>
      </c>
      <c r="I44" s="1">
        <v>0.41233500000000001</v>
      </c>
      <c r="J44" s="1">
        <v>3.8240000000000001E-3</v>
      </c>
      <c r="K44" s="1">
        <v>33.762999999999998</v>
      </c>
      <c r="L44" s="1">
        <v>6.4934000000000003</v>
      </c>
      <c r="M44" s="1">
        <v>3.0902799999999999</v>
      </c>
      <c r="N44" s="1">
        <f t="shared" si="0"/>
        <v>94.986435</v>
      </c>
    </row>
    <row r="45" spans="1:14" x14ac:dyDescent="0.25">
      <c r="A45" s="1" t="s">
        <v>359</v>
      </c>
      <c r="B45" s="1">
        <v>33</v>
      </c>
      <c r="C45" s="1">
        <v>584</v>
      </c>
      <c r="D45" s="1">
        <v>23.515899999999998</v>
      </c>
      <c r="E45" s="1">
        <v>0.25935999999999998</v>
      </c>
      <c r="F45" s="1">
        <v>9.5956499999999991</v>
      </c>
      <c r="G45" s="1">
        <v>17.095800000000001</v>
      </c>
      <c r="H45" s="1">
        <v>7.7905000000000002E-2</v>
      </c>
      <c r="I45" s="1">
        <v>0.32369900000000001</v>
      </c>
      <c r="J45" s="1">
        <v>2.0455000000000001E-2</v>
      </c>
      <c r="K45" s="1">
        <v>34.578299999999999</v>
      </c>
      <c r="L45" s="1">
        <v>6.7224599999999999</v>
      </c>
      <c r="M45" s="1">
        <v>2.8708200000000001</v>
      </c>
      <c r="N45" s="1">
        <f t="shared" si="0"/>
        <v>95.060348999999974</v>
      </c>
    </row>
    <row r="46" spans="1:14" x14ac:dyDescent="0.25">
      <c r="A46" s="1" t="s">
        <v>359</v>
      </c>
      <c r="B46" s="1">
        <v>33</v>
      </c>
      <c r="C46" s="1">
        <v>585</v>
      </c>
      <c r="D46" s="1">
        <v>22.458200000000001</v>
      </c>
      <c r="E46" s="1">
        <v>0.246111</v>
      </c>
      <c r="F46" s="1">
        <v>9.4382699999999993</v>
      </c>
      <c r="G46" s="1">
        <v>18.446999999999999</v>
      </c>
      <c r="H46" s="1">
        <v>3.8894999999999999E-2</v>
      </c>
      <c r="I46" s="1">
        <v>0.37169099999999999</v>
      </c>
      <c r="J46" s="1">
        <v>1.7562999999999999E-2</v>
      </c>
      <c r="K46" s="1">
        <v>33.656500000000001</v>
      </c>
      <c r="L46" s="1">
        <v>6.1649099999999999</v>
      </c>
      <c r="M46" s="1">
        <v>2.7128899999999998</v>
      </c>
      <c r="N46" s="1">
        <f t="shared" si="0"/>
        <v>93.552030000000002</v>
      </c>
    </row>
    <row r="47" spans="1:14" x14ac:dyDescent="0.25">
      <c r="A47" s="1"/>
      <c r="B47" s="1"/>
      <c r="C47" s="1" t="s">
        <v>69</v>
      </c>
      <c r="D47" s="1">
        <f>AVERAGE(D4:D46)</f>
        <v>23.552625581395343</v>
      </c>
      <c r="E47" s="1">
        <f t="shared" ref="E47:N47" si="1">AVERAGE(E4:E46)</f>
        <v>0.21984327906976739</v>
      </c>
      <c r="F47" s="1">
        <f t="shared" si="1"/>
        <v>9.286408837209299</v>
      </c>
      <c r="G47" s="1">
        <f t="shared" si="1"/>
        <v>17.383462790697674</v>
      </c>
      <c r="H47" s="1">
        <f t="shared" si="1"/>
        <v>9.1432418604651178E-2</v>
      </c>
      <c r="I47" s="1">
        <f t="shared" si="1"/>
        <v>0.36954732558139541</v>
      </c>
      <c r="J47" s="1">
        <f t="shared" si="1"/>
        <v>2.5519418604651158E-2</v>
      </c>
      <c r="K47" s="1">
        <f t="shared" si="1"/>
        <v>33.406269767441856</v>
      </c>
      <c r="L47" s="1">
        <f t="shared" si="1"/>
        <v>6.3525986046511642</v>
      </c>
      <c r="M47" s="1">
        <f t="shared" si="1"/>
        <v>3.2413990697674415</v>
      </c>
      <c r="N47" s="1">
        <f t="shared" si="1"/>
        <v>93.929107093023234</v>
      </c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 t="s">
        <v>68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 t="s">
        <v>360</v>
      </c>
      <c r="B50" s="1">
        <v>34</v>
      </c>
      <c r="C50" s="1">
        <v>586</v>
      </c>
      <c r="D50" s="1">
        <v>22.8369</v>
      </c>
      <c r="E50" s="1">
        <v>0.144181</v>
      </c>
      <c r="F50" s="1">
        <v>9.5141399999999994</v>
      </c>
      <c r="G50" s="1">
        <v>16.9178</v>
      </c>
      <c r="H50" s="1">
        <v>4.4204E-2</v>
      </c>
      <c r="I50" s="1">
        <v>0.31713200000000002</v>
      </c>
      <c r="J50" s="1">
        <v>3.6112999999999999E-2</v>
      </c>
      <c r="K50" s="1">
        <v>33.417999999999999</v>
      </c>
      <c r="L50" s="1">
        <v>6.2128100000000002</v>
      </c>
      <c r="M50" s="1">
        <v>3.09192</v>
      </c>
      <c r="N50" s="1">
        <f t="shared" si="0"/>
        <v>92.533200000000008</v>
      </c>
    </row>
    <row r="51" spans="1:14" x14ac:dyDescent="0.25">
      <c r="A51" s="1" t="s">
        <v>360</v>
      </c>
      <c r="B51" s="1">
        <v>34</v>
      </c>
      <c r="C51" s="1">
        <v>587</v>
      </c>
      <c r="D51" s="1">
        <v>23.612400000000001</v>
      </c>
      <c r="E51" s="1">
        <v>0.105924</v>
      </c>
      <c r="F51" s="1">
        <v>9.5288599999999999</v>
      </c>
      <c r="G51" s="1">
        <v>17.433499999999999</v>
      </c>
      <c r="H51" s="1">
        <v>2.8799000000000002E-2</v>
      </c>
      <c r="I51" s="1">
        <v>0.35587200000000002</v>
      </c>
      <c r="J51" s="1">
        <v>3.0269999999999998E-2</v>
      </c>
      <c r="K51" s="1">
        <v>33.762500000000003</v>
      </c>
      <c r="L51" s="1">
        <v>6.3049799999999996</v>
      </c>
      <c r="M51" s="1">
        <v>2.9606599999999998</v>
      </c>
      <c r="N51" s="1">
        <f t="shared" si="0"/>
        <v>94.123765000000006</v>
      </c>
    </row>
    <row r="52" spans="1:14" x14ac:dyDescent="0.25">
      <c r="A52" s="1" t="s">
        <v>360</v>
      </c>
      <c r="B52" s="1">
        <v>34</v>
      </c>
      <c r="C52" s="1">
        <v>588</v>
      </c>
      <c r="D52" s="1">
        <v>24.0472</v>
      </c>
      <c r="E52" s="1">
        <v>0.206568</v>
      </c>
      <c r="F52" s="1">
        <v>9.4311100000000003</v>
      </c>
      <c r="G52" s="1">
        <v>17.0304</v>
      </c>
      <c r="H52" s="1">
        <v>-6.3299999999999997E-3</v>
      </c>
      <c r="I52" s="1">
        <v>0.378523</v>
      </c>
      <c r="J52" s="1">
        <v>4.1933999999999999E-2</v>
      </c>
      <c r="K52" s="1">
        <v>34.496899999999997</v>
      </c>
      <c r="L52" s="1">
        <v>5.9845199999999998</v>
      </c>
      <c r="M52" s="1">
        <v>3.6598600000000001</v>
      </c>
      <c r="N52" s="1">
        <f t="shared" si="0"/>
        <v>95.270685</v>
      </c>
    </row>
    <row r="53" spans="1:14" x14ac:dyDescent="0.25">
      <c r="A53" s="1" t="s">
        <v>360</v>
      </c>
      <c r="B53" s="1">
        <v>34</v>
      </c>
      <c r="C53" s="1">
        <v>589</v>
      </c>
      <c r="D53" s="1">
        <v>23.348500000000001</v>
      </c>
      <c r="E53" s="1">
        <v>0.153805</v>
      </c>
      <c r="F53" s="1">
        <v>9.5317399999999992</v>
      </c>
      <c r="G53" s="1">
        <v>17.8292</v>
      </c>
      <c r="H53" s="1">
        <v>1.4163E-2</v>
      </c>
      <c r="I53" s="1">
        <v>0.33424500000000001</v>
      </c>
      <c r="J53" s="1">
        <v>3.9104E-2</v>
      </c>
      <c r="K53" s="1">
        <v>33.816400000000002</v>
      </c>
      <c r="L53" s="1">
        <v>6.0476000000000001</v>
      </c>
      <c r="M53" s="1">
        <v>2.8504499999999999</v>
      </c>
      <c r="N53" s="1">
        <f t="shared" si="0"/>
        <v>93.965207000000007</v>
      </c>
    </row>
    <row r="54" spans="1:14" x14ac:dyDescent="0.25">
      <c r="A54" s="1" t="s">
        <v>360</v>
      </c>
      <c r="B54" s="1">
        <v>34</v>
      </c>
      <c r="C54" s="1">
        <v>590</v>
      </c>
      <c r="D54" s="1">
        <v>24.813800000000001</v>
      </c>
      <c r="E54" s="1">
        <v>0.142485</v>
      </c>
      <c r="F54" s="1">
        <v>8.6179600000000001</v>
      </c>
      <c r="G54" s="1">
        <v>17.604099999999999</v>
      </c>
      <c r="H54" s="1">
        <v>2.9610000000000001E-2</v>
      </c>
      <c r="I54" s="1">
        <v>0.36288500000000001</v>
      </c>
      <c r="J54" s="1">
        <v>0.15700500000000001</v>
      </c>
      <c r="K54" s="1">
        <v>32.613999999999997</v>
      </c>
      <c r="L54" s="1">
        <v>6.2511400000000004</v>
      </c>
      <c r="M54" s="1">
        <v>2.7808799999999998</v>
      </c>
      <c r="N54" s="1">
        <f t="shared" si="0"/>
        <v>93.373865000000009</v>
      </c>
    </row>
    <row r="55" spans="1:14" x14ac:dyDescent="0.25">
      <c r="A55" s="1" t="s">
        <v>360</v>
      </c>
      <c r="B55" s="1">
        <v>34</v>
      </c>
      <c r="C55" s="1">
        <v>591</v>
      </c>
      <c r="D55" s="1">
        <v>22.531400000000001</v>
      </c>
      <c r="E55" s="1">
        <v>0.100801</v>
      </c>
      <c r="F55" s="1">
        <v>8.7431599999999996</v>
      </c>
      <c r="G55" s="1">
        <v>17.7973</v>
      </c>
      <c r="H55" s="1">
        <v>0.51736300000000002</v>
      </c>
      <c r="I55" s="1">
        <v>0.29705799999999999</v>
      </c>
      <c r="J55" s="1">
        <v>0.29653200000000002</v>
      </c>
      <c r="K55" s="1">
        <v>34.6235</v>
      </c>
      <c r="L55" s="1">
        <v>6.0781999999999998</v>
      </c>
      <c r="M55" s="1">
        <v>2.3256299999999999</v>
      </c>
      <c r="N55" s="1">
        <f t="shared" si="0"/>
        <v>93.310944000000006</v>
      </c>
    </row>
    <row r="56" spans="1:14" x14ac:dyDescent="0.25">
      <c r="A56" s="1" t="s">
        <v>360</v>
      </c>
      <c r="B56" s="1">
        <v>34</v>
      </c>
      <c r="C56" s="1">
        <v>592</v>
      </c>
      <c r="D56" s="1">
        <v>23.617899999999999</v>
      </c>
      <c r="E56" s="1">
        <v>0.21790000000000001</v>
      </c>
      <c r="F56" s="1">
        <v>9.0758200000000002</v>
      </c>
      <c r="G56" s="1">
        <v>16.7684</v>
      </c>
      <c r="H56" s="1">
        <v>6.1445E-2</v>
      </c>
      <c r="I56" s="1">
        <v>0.33624700000000002</v>
      </c>
      <c r="J56" s="1">
        <v>0.23080800000000001</v>
      </c>
      <c r="K56" s="1">
        <v>33.069899999999997</v>
      </c>
      <c r="L56" s="1">
        <v>6.5337399999999999</v>
      </c>
      <c r="M56" s="1">
        <v>2.6167899999999999</v>
      </c>
      <c r="N56" s="1">
        <f t="shared" si="0"/>
        <v>92.528949999999995</v>
      </c>
    </row>
    <row r="57" spans="1:14" x14ac:dyDescent="0.25">
      <c r="A57" s="1" t="s">
        <v>361</v>
      </c>
      <c r="B57" s="1">
        <v>35</v>
      </c>
      <c r="C57" s="1">
        <v>593</v>
      </c>
      <c r="D57" s="1">
        <v>23.926100000000002</v>
      </c>
      <c r="E57" s="1">
        <v>0.14214599999999999</v>
      </c>
      <c r="F57" s="1">
        <v>8.8164599999999993</v>
      </c>
      <c r="G57" s="1">
        <v>17.944800000000001</v>
      </c>
      <c r="H57" s="1">
        <v>2.8072E-2</v>
      </c>
      <c r="I57" s="1">
        <v>0.323488</v>
      </c>
      <c r="J57" s="1">
        <v>0.171898</v>
      </c>
      <c r="K57" s="1">
        <v>34.377899999999997</v>
      </c>
      <c r="L57" s="1">
        <v>6.1559200000000001</v>
      </c>
      <c r="M57" s="1">
        <v>2.61076</v>
      </c>
      <c r="N57" s="1">
        <f t="shared" si="0"/>
        <v>94.497543999999991</v>
      </c>
    </row>
    <row r="58" spans="1:14" x14ac:dyDescent="0.25">
      <c r="A58" s="1" t="s">
        <v>361</v>
      </c>
      <c r="B58" s="1">
        <v>35</v>
      </c>
      <c r="C58" s="1">
        <v>594</v>
      </c>
      <c r="D58" s="1">
        <v>24.157499999999999</v>
      </c>
      <c r="E58" s="1">
        <v>0.20954300000000001</v>
      </c>
      <c r="F58" s="1">
        <v>8.94557</v>
      </c>
      <c r="G58" s="1">
        <v>17.987100000000002</v>
      </c>
      <c r="H58" s="1">
        <v>7.0763999999999994E-2</v>
      </c>
      <c r="I58" s="1">
        <v>0.34076899999999999</v>
      </c>
      <c r="J58" s="1">
        <v>0.107616</v>
      </c>
      <c r="K58" s="1">
        <v>34.253599999999999</v>
      </c>
      <c r="L58" s="1">
        <v>6.5369200000000003</v>
      </c>
      <c r="M58" s="1">
        <v>1.85514</v>
      </c>
      <c r="N58" s="1">
        <f t="shared" si="0"/>
        <v>94.464522000000002</v>
      </c>
    </row>
    <row r="59" spans="1:14" x14ac:dyDescent="0.25">
      <c r="A59" s="1" t="s">
        <v>361</v>
      </c>
      <c r="B59" s="1">
        <v>35</v>
      </c>
      <c r="C59" s="1">
        <v>595</v>
      </c>
      <c r="D59" s="1">
        <v>23.544799999999999</v>
      </c>
      <c r="E59" s="1">
        <v>0.15875700000000001</v>
      </c>
      <c r="F59" s="1">
        <v>6.9077000000000002</v>
      </c>
      <c r="G59" s="1">
        <v>18.157399999999999</v>
      </c>
      <c r="H59" s="1">
        <v>0.63060799999999995</v>
      </c>
      <c r="I59" s="1">
        <v>0.40079100000000001</v>
      </c>
      <c r="J59" s="1">
        <v>0.49803599999999998</v>
      </c>
      <c r="K59" s="1">
        <v>34.1053</v>
      </c>
      <c r="L59" s="1">
        <v>6.3624299999999998</v>
      </c>
      <c r="M59" s="1">
        <v>2.0620699999999998</v>
      </c>
      <c r="N59" s="1">
        <f t="shared" si="0"/>
        <v>92.827892000000006</v>
      </c>
    </row>
    <row r="60" spans="1:14" x14ac:dyDescent="0.25">
      <c r="A60" s="1" t="s">
        <v>361</v>
      </c>
      <c r="B60" s="1">
        <v>35</v>
      </c>
      <c r="C60" s="1">
        <v>596</v>
      </c>
      <c r="D60" s="1">
        <v>21.3249</v>
      </c>
      <c r="E60" s="1">
        <v>0.113444</v>
      </c>
      <c r="F60" s="1">
        <v>7.3064</v>
      </c>
      <c r="G60" s="1">
        <v>18.830400000000001</v>
      </c>
      <c r="H60" s="1">
        <v>1.3657699999999999</v>
      </c>
      <c r="I60" s="1">
        <v>0.28137699999999999</v>
      </c>
      <c r="J60" s="1">
        <v>0.74630200000000002</v>
      </c>
      <c r="K60" s="1">
        <v>37.094900000000003</v>
      </c>
      <c r="L60" s="1">
        <v>5.7046599999999996</v>
      </c>
      <c r="M60" s="1">
        <v>1.8167</v>
      </c>
      <c r="N60" s="1">
        <f t="shared" si="0"/>
        <v>94.584852999999995</v>
      </c>
    </row>
    <row r="61" spans="1:14" x14ac:dyDescent="0.25">
      <c r="A61" s="1" t="s">
        <v>362</v>
      </c>
      <c r="B61" s="1">
        <v>36</v>
      </c>
      <c r="C61" s="1">
        <v>597</v>
      </c>
      <c r="D61" s="1">
        <v>23.0181</v>
      </c>
      <c r="E61" s="1">
        <v>0.16400200000000001</v>
      </c>
      <c r="F61" s="1">
        <v>9.3167600000000004</v>
      </c>
      <c r="G61" s="1">
        <v>17.5549</v>
      </c>
      <c r="H61" s="1">
        <v>-1.8620000000000001E-2</v>
      </c>
      <c r="I61" s="1">
        <v>0.38352599999999998</v>
      </c>
      <c r="J61" s="1">
        <v>7.4019000000000001E-2</v>
      </c>
      <c r="K61" s="1">
        <v>34.319099999999999</v>
      </c>
      <c r="L61" s="1">
        <v>6.5301200000000001</v>
      </c>
      <c r="M61" s="1">
        <v>2.4594399999999998</v>
      </c>
      <c r="N61" s="1">
        <f t="shared" si="0"/>
        <v>93.801347000000007</v>
      </c>
    </row>
    <row r="62" spans="1:14" x14ac:dyDescent="0.25">
      <c r="A62" s="1" t="s">
        <v>362</v>
      </c>
      <c r="B62" s="1">
        <v>36</v>
      </c>
      <c r="C62" s="1">
        <v>598</v>
      </c>
      <c r="D62" s="1">
        <v>23.1995</v>
      </c>
      <c r="E62" s="1">
        <v>0.16603000000000001</v>
      </c>
      <c r="F62" s="1">
        <v>9.0150299999999994</v>
      </c>
      <c r="G62" s="1">
        <v>17.7333</v>
      </c>
      <c r="H62" s="1">
        <v>2.6327E-2</v>
      </c>
      <c r="I62" s="1">
        <v>0.31074200000000002</v>
      </c>
      <c r="J62" s="1">
        <v>3.9643999999999999E-2</v>
      </c>
      <c r="K62" s="1">
        <v>34.005699999999997</v>
      </c>
      <c r="L62" s="1">
        <v>6.4973000000000001</v>
      </c>
      <c r="M62" s="1">
        <v>2.5237400000000001</v>
      </c>
      <c r="N62" s="1">
        <f t="shared" si="0"/>
        <v>93.517313000000001</v>
      </c>
    </row>
    <row r="63" spans="1:14" x14ac:dyDescent="0.25">
      <c r="A63" s="1" t="s">
        <v>362</v>
      </c>
      <c r="B63" s="1">
        <v>36</v>
      </c>
      <c r="C63" s="1">
        <v>599</v>
      </c>
      <c r="D63" s="1">
        <v>23.962700000000002</v>
      </c>
      <c r="E63" s="1">
        <v>0.203455</v>
      </c>
      <c r="F63" s="1">
        <v>9.2377900000000004</v>
      </c>
      <c r="G63" s="1">
        <v>17.2454</v>
      </c>
      <c r="H63" s="1">
        <v>3.0877000000000002E-2</v>
      </c>
      <c r="I63" s="1">
        <v>0.326824</v>
      </c>
      <c r="J63" s="1">
        <v>7.2992000000000001E-2</v>
      </c>
      <c r="K63" s="1">
        <v>33.622500000000002</v>
      </c>
      <c r="L63" s="1">
        <v>6.6288</v>
      </c>
      <c r="M63" s="1">
        <v>2.4248799999999999</v>
      </c>
      <c r="N63" s="1">
        <f t="shared" si="0"/>
        <v>93.756218000000004</v>
      </c>
    </row>
    <row r="64" spans="1:14" x14ac:dyDescent="0.25">
      <c r="A64" s="1" t="s">
        <v>362</v>
      </c>
      <c r="B64" s="1">
        <v>36</v>
      </c>
      <c r="C64" s="1">
        <v>600</v>
      </c>
      <c r="D64" s="1">
        <v>23.084199999999999</v>
      </c>
      <c r="E64" s="1">
        <v>0.12714500000000001</v>
      </c>
      <c r="F64" s="1">
        <v>9.20824</v>
      </c>
      <c r="G64" s="1">
        <v>17.886600000000001</v>
      </c>
      <c r="H64" s="1">
        <v>1.8768E-2</v>
      </c>
      <c r="I64" s="1">
        <v>0.30837300000000001</v>
      </c>
      <c r="J64" s="1">
        <v>7.3284000000000002E-2</v>
      </c>
      <c r="K64" s="1">
        <v>33.340299999999999</v>
      </c>
      <c r="L64" s="1">
        <v>6.3506999999999998</v>
      </c>
      <c r="M64" s="1">
        <v>2.9953699999999999</v>
      </c>
      <c r="N64" s="1">
        <f t="shared" si="0"/>
        <v>93.392979999999994</v>
      </c>
    </row>
    <row r="65" spans="1:14" x14ac:dyDescent="0.25">
      <c r="A65" s="1" t="s">
        <v>362</v>
      </c>
      <c r="B65" s="1">
        <v>36</v>
      </c>
      <c r="C65" s="1">
        <v>601</v>
      </c>
      <c r="D65" s="1">
        <v>23.6111</v>
      </c>
      <c r="E65" s="1">
        <v>0.15962699999999999</v>
      </c>
      <c r="F65" s="1">
        <v>9.2415900000000004</v>
      </c>
      <c r="G65" s="1">
        <v>17.7852</v>
      </c>
      <c r="H65" s="1">
        <v>3.4397999999999998E-2</v>
      </c>
      <c r="I65" s="1">
        <v>0.33885199999999999</v>
      </c>
      <c r="J65" s="1">
        <v>9.8599000000000006E-2</v>
      </c>
      <c r="K65" s="1">
        <v>34.342500000000001</v>
      </c>
      <c r="L65" s="1">
        <v>6.70289</v>
      </c>
      <c r="M65" s="1">
        <v>2.2695500000000002</v>
      </c>
      <c r="N65" s="1">
        <f t="shared" si="0"/>
        <v>94.584305999999998</v>
      </c>
    </row>
    <row r="66" spans="1:14" x14ac:dyDescent="0.25">
      <c r="A66" s="1" t="s">
        <v>362</v>
      </c>
      <c r="B66" s="1">
        <v>36</v>
      </c>
      <c r="C66" s="1">
        <v>602</v>
      </c>
      <c r="D66" s="1">
        <v>22.834</v>
      </c>
      <c r="E66" s="1">
        <v>0.13508200000000001</v>
      </c>
      <c r="F66" s="1">
        <v>8.6411700000000007</v>
      </c>
      <c r="G66" s="1">
        <v>17.6294</v>
      </c>
      <c r="H66" s="1">
        <v>0.62778199999999995</v>
      </c>
      <c r="I66" s="1">
        <v>0.41307199999999999</v>
      </c>
      <c r="J66" s="1">
        <v>0.208977</v>
      </c>
      <c r="K66" s="1">
        <v>34.105899999999998</v>
      </c>
      <c r="L66" s="1">
        <v>5.6792199999999999</v>
      </c>
      <c r="M66" s="1">
        <v>2.5134699999999999</v>
      </c>
      <c r="N66" s="1">
        <f t="shared" si="0"/>
        <v>92.788072999999997</v>
      </c>
    </row>
    <row r="67" spans="1:14" x14ac:dyDescent="0.25">
      <c r="A67" s="1" t="s">
        <v>362</v>
      </c>
      <c r="B67" s="1">
        <v>36</v>
      </c>
      <c r="C67" s="1">
        <v>603</v>
      </c>
      <c r="D67" s="1">
        <v>23.1465</v>
      </c>
      <c r="E67" s="1">
        <v>0.216949</v>
      </c>
      <c r="F67" s="1">
        <v>9.4762199999999996</v>
      </c>
      <c r="G67" s="1">
        <v>17.777200000000001</v>
      </c>
      <c r="H67" s="1">
        <v>8.7846999999999995E-2</v>
      </c>
      <c r="I67" s="1">
        <v>0.325824</v>
      </c>
      <c r="J67" s="1">
        <v>8.3797999999999997E-2</v>
      </c>
      <c r="K67" s="1">
        <v>34.1083</v>
      </c>
      <c r="L67" s="1">
        <v>6.5174799999999999</v>
      </c>
      <c r="M67" s="1">
        <v>2.5625499999999999</v>
      </c>
      <c r="N67" s="1">
        <f t="shared" si="0"/>
        <v>94.302667999999997</v>
      </c>
    </row>
    <row r="68" spans="1:14" x14ac:dyDescent="0.25">
      <c r="A68" s="1" t="s">
        <v>362</v>
      </c>
      <c r="B68" s="1">
        <v>36</v>
      </c>
      <c r="C68" s="1">
        <v>604</v>
      </c>
      <c r="D68" s="1">
        <v>24.1877</v>
      </c>
      <c r="E68" s="1">
        <v>0.170456</v>
      </c>
      <c r="F68" s="1">
        <v>9.5666600000000006</v>
      </c>
      <c r="G68" s="1">
        <v>17.589099999999998</v>
      </c>
      <c r="H68" s="1">
        <v>5.9015999999999999E-2</v>
      </c>
      <c r="I68" s="1">
        <v>0.39920600000000001</v>
      </c>
      <c r="J68" s="1">
        <v>2.6327E-2</v>
      </c>
      <c r="K68" s="1">
        <v>34.035699999999999</v>
      </c>
      <c r="L68" s="1">
        <v>6.3013399999999997</v>
      </c>
      <c r="M68" s="1">
        <v>2.9878800000000001</v>
      </c>
      <c r="N68" s="1">
        <f t="shared" si="0"/>
        <v>95.323385000000002</v>
      </c>
    </row>
    <row r="69" spans="1:14" x14ac:dyDescent="0.25">
      <c r="A69" s="1" t="s">
        <v>362</v>
      </c>
      <c r="B69" s="1">
        <v>36</v>
      </c>
      <c r="C69" s="1">
        <v>605</v>
      </c>
      <c r="D69" s="1">
        <v>19.654199999999999</v>
      </c>
      <c r="E69" s="1">
        <v>0.14782100000000001</v>
      </c>
      <c r="F69" s="1">
        <v>7.6519000000000004</v>
      </c>
      <c r="G69" s="1">
        <v>18.289400000000001</v>
      </c>
      <c r="H69" s="1">
        <v>1.3729899999999999</v>
      </c>
      <c r="I69" s="1">
        <v>0.27532299999999998</v>
      </c>
      <c r="J69" s="1">
        <v>0.714897</v>
      </c>
      <c r="K69" s="1">
        <v>36.568899999999999</v>
      </c>
      <c r="L69" s="1">
        <v>5.5071700000000003</v>
      </c>
      <c r="M69" s="1">
        <v>2.1666300000000001</v>
      </c>
      <c r="N69" s="1">
        <f t="shared" si="0"/>
        <v>92.349231000000003</v>
      </c>
    </row>
    <row r="70" spans="1:14" x14ac:dyDescent="0.25">
      <c r="C70" t="s">
        <v>69</v>
      </c>
      <c r="D70">
        <f>AVERAGE(D50:D69)</f>
        <v>23.22297</v>
      </c>
      <c r="E70">
        <f t="shared" ref="E70:N70" si="2">AVERAGE(E50:E69)</f>
        <v>0.15930605000000003</v>
      </c>
      <c r="F70">
        <f t="shared" si="2"/>
        <v>8.888714000000002</v>
      </c>
      <c r="G70">
        <f t="shared" si="2"/>
        <v>17.689544999999995</v>
      </c>
      <c r="H70">
        <f t="shared" si="2"/>
        <v>0.25119265000000002</v>
      </c>
      <c r="I70">
        <f t="shared" si="2"/>
        <v>0.34050645000000002</v>
      </c>
      <c r="J70">
        <f t="shared" si="2"/>
        <v>0.18740775000000001</v>
      </c>
      <c r="K70">
        <f t="shared" si="2"/>
        <v>34.204090000000001</v>
      </c>
      <c r="L70">
        <f t="shared" si="2"/>
        <v>6.2443970000000002</v>
      </c>
      <c r="M70">
        <f t="shared" si="2"/>
        <v>2.5767184999999997</v>
      </c>
      <c r="N70">
        <f t="shared" si="2"/>
        <v>93.764847400000008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workbookViewId="0">
      <selection activeCell="D77" sqref="D77"/>
    </sheetView>
  </sheetViews>
  <sheetFormatPr defaultRowHeight="15" x14ac:dyDescent="0.25"/>
  <sheetData>
    <row r="1" spans="1:19" x14ac:dyDescent="0.25">
      <c r="B1" t="s">
        <v>0</v>
      </c>
    </row>
    <row r="2" spans="1:19" x14ac:dyDescent="0.25">
      <c r="A2" t="s">
        <v>67</v>
      </c>
    </row>
    <row r="3" spans="1:19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11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</row>
    <row r="4" spans="1:19" x14ac:dyDescent="0.25">
      <c r="A4" t="s">
        <v>19</v>
      </c>
      <c r="B4">
        <v>5.8000000000000003E-2</v>
      </c>
      <c r="C4">
        <v>8.5679999999999996</v>
      </c>
      <c r="D4">
        <v>7.4610000000000003</v>
      </c>
      <c r="E4">
        <v>-1.0999999999999999E-2</v>
      </c>
      <c r="F4">
        <v>0.22600000000000001</v>
      </c>
      <c r="G4">
        <v>27.052</v>
      </c>
      <c r="H4">
        <v>17.812999999999999</v>
      </c>
      <c r="I4">
        <v>34.591000000000001</v>
      </c>
      <c r="J4">
        <v>2.3290000000000002</v>
      </c>
      <c r="K4">
        <v>98.099000000000004</v>
      </c>
      <c r="L4">
        <v>0</v>
      </c>
      <c r="M4">
        <v>98.099000000000004</v>
      </c>
      <c r="N4">
        <v>-14797</v>
      </c>
      <c r="O4">
        <v>-27588</v>
      </c>
      <c r="P4">
        <v>113</v>
      </c>
      <c r="Q4" t="s">
        <v>20</v>
      </c>
      <c r="R4" t="s">
        <v>20</v>
      </c>
      <c r="S4" t="s">
        <v>220</v>
      </c>
    </row>
    <row r="5" spans="1:19" x14ac:dyDescent="0.25">
      <c r="A5" t="s">
        <v>22</v>
      </c>
      <c r="B5">
        <v>4.1000000000000002E-2</v>
      </c>
      <c r="C5">
        <v>9.0109999999999992</v>
      </c>
      <c r="D5">
        <v>7.0460000000000003</v>
      </c>
      <c r="E5">
        <v>5.0000000000000001E-3</v>
      </c>
      <c r="F5">
        <v>0.371</v>
      </c>
      <c r="G5">
        <v>23.954999999999998</v>
      </c>
      <c r="H5">
        <v>16.108000000000001</v>
      </c>
      <c r="I5">
        <v>34.095999999999997</v>
      </c>
      <c r="J5">
        <v>2.6179999999999999</v>
      </c>
      <c r="K5">
        <v>93.251999999999995</v>
      </c>
      <c r="L5">
        <v>0</v>
      </c>
      <c r="M5">
        <v>93.251999999999995</v>
      </c>
      <c r="N5">
        <v>-14815</v>
      </c>
      <c r="O5">
        <v>-27558</v>
      </c>
      <c r="P5">
        <v>113</v>
      </c>
      <c r="Q5" t="s">
        <v>20</v>
      </c>
      <c r="R5" t="s">
        <v>20</v>
      </c>
      <c r="S5" t="s">
        <v>221</v>
      </c>
    </row>
    <row r="6" spans="1:19" x14ac:dyDescent="0.25">
      <c r="A6" t="s">
        <v>24</v>
      </c>
      <c r="B6">
        <v>4.3999999999999997E-2</v>
      </c>
      <c r="C6">
        <v>9.42</v>
      </c>
      <c r="D6">
        <v>7.1420000000000003</v>
      </c>
      <c r="E6">
        <v>7.5999999999999998E-2</v>
      </c>
      <c r="F6">
        <v>0.32700000000000001</v>
      </c>
      <c r="G6">
        <v>23.094000000000001</v>
      </c>
      <c r="H6">
        <v>17.073</v>
      </c>
      <c r="I6">
        <v>35.515000000000001</v>
      </c>
      <c r="J6">
        <v>2.5750000000000002</v>
      </c>
      <c r="K6">
        <v>95.266000000000005</v>
      </c>
      <c r="L6">
        <v>0</v>
      </c>
      <c r="M6">
        <v>95.266000000000005</v>
      </c>
      <c r="N6">
        <v>-14759</v>
      </c>
      <c r="O6">
        <v>-27539</v>
      </c>
      <c r="P6">
        <v>113</v>
      </c>
      <c r="Q6" t="s">
        <v>20</v>
      </c>
      <c r="R6" t="s">
        <v>20</v>
      </c>
      <c r="S6" t="s">
        <v>222</v>
      </c>
    </row>
    <row r="7" spans="1:19" x14ac:dyDescent="0.25">
      <c r="A7" t="s">
        <v>25</v>
      </c>
      <c r="B7">
        <v>3.7999999999999999E-2</v>
      </c>
      <c r="C7">
        <v>9.5</v>
      </c>
      <c r="D7">
        <v>7.157</v>
      </c>
      <c r="E7">
        <v>0.24099999999999999</v>
      </c>
      <c r="F7">
        <v>0.22900000000000001</v>
      </c>
      <c r="G7">
        <v>25.213000000000001</v>
      </c>
      <c r="H7">
        <v>16.774999999999999</v>
      </c>
      <c r="I7">
        <v>35.094000000000001</v>
      </c>
      <c r="J7">
        <v>2.7090000000000001</v>
      </c>
      <c r="K7">
        <v>96.956999999999994</v>
      </c>
      <c r="L7">
        <v>0</v>
      </c>
      <c r="M7">
        <v>96.956999999999994</v>
      </c>
      <c r="N7">
        <v>-14759</v>
      </c>
      <c r="O7">
        <v>-27582</v>
      </c>
      <c r="P7">
        <v>113</v>
      </c>
      <c r="Q7" t="s">
        <v>20</v>
      </c>
      <c r="R7" t="s">
        <v>20</v>
      </c>
      <c r="S7" t="s">
        <v>223</v>
      </c>
    </row>
    <row r="8" spans="1:19" x14ac:dyDescent="0.25">
      <c r="A8" t="s">
        <v>27</v>
      </c>
      <c r="B8">
        <v>7.5999999999999998E-2</v>
      </c>
      <c r="C8">
        <v>8.5410000000000004</v>
      </c>
      <c r="D8">
        <v>6.9820000000000002</v>
      </c>
      <c r="E8">
        <v>1.7000000000000001E-2</v>
      </c>
      <c r="F8">
        <v>0.34699999999999998</v>
      </c>
      <c r="G8">
        <v>24.872</v>
      </c>
      <c r="H8">
        <v>17.337</v>
      </c>
      <c r="I8">
        <v>34.652999999999999</v>
      </c>
      <c r="J8">
        <v>2.681</v>
      </c>
      <c r="K8">
        <v>95.506</v>
      </c>
      <c r="L8">
        <v>0</v>
      </c>
      <c r="M8">
        <v>95.506</v>
      </c>
      <c r="N8">
        <v>-14724</v>
      </c>
      <c r="O8">
        <v>-27582</v>
      </c>
      <c r="P8">
        <v>113</v>
      </c>
      <c r="Q8" t="s">
        <v>20</v>
      </c>
      <c r="R8" t="s">
        <v>20</v>
      </c>
      <c r="S8" t="s">
        <v>224</v>
      </c>
    </row>
    <row r="9" spans="1:19" x14ac:dyDescent="0.25">
      <c r="A9" t="s">
        <v>29</v>
      </c>
      <c r="B9">
        <v>0.04</v>
      </c>
      <c r="C9">
        <v>8.3960000000000008</v>
      </c>
      <c r="D9">
        <v>7.2690000000000001</v>
      </c>
      <c r="E9">
        <v>8.3000000000000004E-2</v>
      </c>
      <c r="F9">
        <v>0.32</v>
      </c>
      <c r="G9">
        <v>24.687999999999999</v>
      </c>
      <c r="H9">
        <v>17.204999999999998</v>
      </c>
      <c r="I9">
        <v>33.567999999999998</v>
      </c>
      <c r="J9">
        <v>1.889</v>
      </c>
      <c r="K9">
        <v>93.456999999999994</v>
      </c>
      <c r="L9">
        <v>0</v>
      </c>
      <c r="M9">
        <v>93.456999999999994</v>
      </c>
      <c r="N9">
        <v>-14721</v>
      </c>
      <c r="O9">
        <v>-27526</v>
      </c>
      <c r="P9">
        <v>113</v>
      </c>
      <c r="Q9" t="s">
        <v>20</v>
      </c>
      <c r="R9" t="s">
        <v>20</v>
      </c>
      <c r="S9" t="s">
        <v>225</v>
      </c>
    </row>
    <row r="10" spans="1:19" x14ac:dyDescent="0.25">
      <c r="A10" t="s">
        <v>33</v>
      </c>
      <c r="B10">
        <v>4.9000000000000002E-2</v>
      </c>
      <c r="C10">
        <v>9.4369999999999994</v>
      </c>
      <c r="D10">
        <v>6.8719999999999999</v>
      </c>
      <c r="E10">
        <v>3.1E-2</v>
      </c>
      <c r="F10">
        <v>0.27800000000000002</v>
      </c>
      <c r="G10">
        <v>25.216999999999999</v>
      </c>
      <c r="H10">
        <v>17.457999999999998</v>
      </c>
      <c r="I10">
        <v>35.277999999999999</v>
      </c>
      <c r="J10">
        <v>2.8919999999999999</v>
      </c>
      <c r="K10">
        <v>97.510999999999996</v>
      </c>
      <c r="L10">
        <v>0</v>
      </c>
      <c r="M10">
        <v>97.510999999999996</v>
      </c>
      <c r="N10">
        <v>-14706</v>
      </c>
      <c r="O10">
        <v>-27604</v>
      </c>
      <c r="P10">
        <v>113</v>
      </c>
      <c r="Q10" t="s">
        <v>20</v>
      </c>
      <c r="R10" t="s">
        <v>20</v>
      </c>
      <c r="S10" t="s">
        <v>226</v>
      </c>
    </row>
    <row r="11" spans="1:19" x14ac:dyDescent="0.25">
      <c r="A11" t="s">
        <v>35</v>
      </c>
      <c r="B11">
        <v>8.8999999999999996E-2</v>
      </c>
      <c r="C11">
        <v>9.0540000000000003</v>
      </c>
      <c r="D11">
        <v>6.8540000000000001</v>
      </c>
      <c r="E11">
        <v>6.9000000000000006E-2</v>
      </c>
      <c r="F11">
        <v>0.31900000000000001</v>
      </c>
      <c r="G11">
        <v>24.384</v>
      </c>
      <c r="H11">
        <v>17.47</v>
      </c>
      <c r="I11">
        <v>34.430999999999997</v>
      </c>
      <c r="J11">
        <v>2.8639999999999999</v>
      </c>
      <c r="K11">
        <v>95.534000000000006</v>
      </c>
      <c r="L11">
        <v>0</v>
      </c>
      <c r="M11">
        <v>95.534000000000006</v>
      </c>
      <c r="N11">
        <v>-14661</v>
      </c>
      <c r="O11">
        <v>-27604</v>
      </c>
      <c r="P11">
        <v>113</v>
      </c>
      <c r="Q11" t="s">
        <v>20</v>
      </c>
      <c r="R11" t="s">
        <v>20</v>
      </c>
      <c r="S11" t="s">
        <v>227</v>
      </c>
    </row>
    <row r="12" spans="1:19" x14ac:dyDescent="0.25">
      <c r="A12" t="s">
        <v>37</v>
      </c>
      <c r="B12">
        <v>6.4000000000000001E-2</v>
      </c>
      <c r="C12">
        <v>9.4429999999999996</v>
      </c>
      <c r="D12">
        <v>6.6159999999999997</v>
      </c>
      <c r="E12">
        <v>-0.14499999999999999</v>
      </c>
      <c r="F12">
        <v>0.42799999999999999</v>
      </c>
      <c r="G12">
        <v>24.629000000000001</v>
      </c>
      <c r="H12">
        <v>18.477</v>
      </c>
      <c r="I12">
        <v>34.603000000000002</v>
      </c>
      <c r="J12">
        <v>2.9239999999999999</v>
      </c>
      <c r="K12">
        <v>97.183999999999997</v>
      </c>
      <c r="L12">
        <v>0</v>
      </c>
      <c r="M12">
        <v>97.183999999999997</v>
      </c>
      <c r="N12">
        <v>-14630</v>
      </c>
      <c r="O12">
        <v>-27584</v>
      </c>
      <c r="P12">
        <v>113</v>
      </c>
      <c r="Q12" t="s">
        <v>20</v>
      </c>
      <c r="R12" t="s">
        <v>20</v>
      </c>
      <c r="S12" t="s">
        <v>228</v>
      </c>
    </row>
    <row r="13" spans="1:19" x14ac:dyDescent="0.25">
      <c r="A13" t="s">
        <v>39</v>
      </c>
      <c r="B13">
        <v>8.4000000000000005E-2</v>
      </c>
      <c r="C13">
        <v>9.5220000000000002</v>
      </c>
      <c r="D13">
        <v>6.51</v>
      </c>
      <c r="E13">
        <v>-3.4000000000000002E-2</v>
      </c>
      <c r="F13">
        <v>0.27300000000000002</v>
      </c>
      <c r="G13">
        <v>23.356000000000002</v>
      </c>
      <c r="H13">
        <v>18.437000000000001</v>
      </c>
      <c r="I13">
        <v>35.652000000000001</v>
      </c>
      <c r="J13">
        <v>3.161</v>
      </c>
      <c r="K13">
        <v>96.995000000000005</v>
      </c>
      <c r="L13">
        <v>0</v>
      </c>
      <c r="M13">
        <v>96.995000000000005</v>
      </c>
      <c r="N13">
        <v>-14577</v>
      </c>
      <c r="O13">
        <v>-27580</v>
      </c>
      <c r="P13">
        <v>113</v>
      </c>
      <c r="Q13" t="s">
        <v>20</v>
      </c>
      <c r="R13" t="s">
        <v>20</v>
      </c>
      <c r="S13" t="s">
        <v>229</v>
      </c>
    </row>
    <row r="14" spans="1:19" x14ac:dyDescent="0.25">
      <c r="A14" t="s">
        <v>41</v>
      </c>
      <c r="B14">
        <v>8.6999999999999994E-2</v>
      </c>
      <c r="C14">
        <v>6.931</v>
      </c>
      <c r="D14">
        <v>6.94</v>
      </c>
      <c r="E14">
        <v>0.34699999999999998</v>
      </c>
      <c r="F14">
        <v>0.252</v>
      </c>
      <c r="G14">
        <v>22.858000000000001</v>
      </c>
      <c r="H14">
        <v>18.388000000000002</v>
      </c>
      <c r="I14">
        <v>34.22</v>
      </c>
      <c r="J14">
        <v>2.9540000000000002</v>
      </c>
      <c r="K14">
        <v>92.977000000000004</v>
      </c>
      <c r="L14">
        <v>0</v>
      </c>
      <c r="M14">
        <v>92.977000000000004</v>
      </c>
      <c r="N14">
        <v>-14653</v>
      </c>
      <c r="O14">
        <v>-27648</v>
      </c>
      <c r="P14">
        <v>113</v>
      </c>
      <c r="Q14" t="s">
        <v>20</v>
      </c>
      <c r="R14" t="s">
        <v>20</v>
      </c>
      <c r="S14" t="s">
        <v>230</v>
      </c>
    </row>
    <row r="15" spans="1:19" x14ac:dyDescent="0.25">
      <c r="A15" t="s">
        <v>43</v>
      </c>
      <c r="B15">
        <v>9.7000000000000003E-2</v>
      </c>
      <c r="C15">
        <v>9.1120000000000001</v>
      </c>
      <c r="D15">
        <v>6.851</v>
      </c>
      <c r="E15">
        <v>3.9E-2</v>
      </c>
      <c r="F15">
        <v>0.32900000000000001</v>
      </c>
      <c r="G15">
        <v>24.684000000000001</v>
      </c>
      <c r="H15">
        <v>17.593</v>
      </c>
      <c r="I15">
        <v>34.911999999999999</v>
      </c>
      <c r="J15">
        <v>2.6930000000000001</v>
      </c>
      <c r="K15">
        <v>96.311999999999998</v>
      </c>
      <c r="L15">
        <v>0</v>
      </c>
      <c r="M15">
        <v>96.311999999999998</v>
      </c>
      <c r="N15">
        <v>-14583</v>
      </c>
      <c r="O15">
        <v>-27670</v>
      </c>
      <c r="P15">
        <v>113</v>
      </c>
      <c r="Q15" t="s">
        <v>20</v>
      </c>
      <c r="R15" t="s">
        <v>20</v>
      </c>
      <c r="S15" t="s">
        <v>231</v>
      </c>
    </row>
    <row r="16" spans="1:19" x14ac:dyDescent="0.25">
      <c r="A16" t="s">
        <v>45</v>
      </c>
      <c r="B16">
        <v>5.7000000000000002E-2</v>
      </c>
      <c r="C16">
        <v>9.5709999999999997</v>
      </c>
      <c r="D16">
        <v>6.5759999999999996</v>
      </c>
      <c r="E16">
        <v>-2.8000000000000001E-2</v>
      </c>
      <c r="F16">
        <v>0.27800000000000002</v>
      </c>
      <c r="G16">
        <v>23.495000000000001</v>
      </c>
      <c r="H16">
        <v>17.245000000000001</v>
      </c>
      <c r="I16">
        <v>35.085000000000001</v>
      </c>
      <c r="J16">
        <v>3.2029999999999998</v>
      </c>
      <c r="K16">
        <v>95.51</v>
      </c>
      <c r="L16">
        <v>0</v>
      </c>
      <c r="M16">
        <v>95.51</v>
      </c>
      <c r="N16">
        <v>-14520</v>
      </c>
      <c r="O16">
        <v>-27648</v>
      </c>
      <c r="P16">
        <v>113</v>
      </c>
      <c r="Q16" t="s">
        <v>20</v>
      </c>
      <c r="R16" t="s">
        <v>20</v>
      </c>
      <c r="S16" t="s">
        <v>231</v>
      </c>
    </row>
    <row r="17" spans="1:19" x14ac:dyDescent="0.25">
      <c r="A17" t="s">
        <v>49</v>
      </c>
      <c r="B17">
        <v>0.04</v>
      </c>
      <c r="C17">
        <v>9.39</v>
      </c>
      <c r="D17">
        <v>7.01</v>
      </c>
      <c r="E17">
        <v>9.4E-2</v>
      </c>
      <c r="F17">
        <v>0.433</v>
      </c>
      <c r="G17">
        <v>25.091999999999999</v>
      </c>
      <c r="H17">
        <v>17.068000000000001</v>
      </c>
      <c r="I17">
        <v>35.500999999999998</v>
      </c>
      <c r="J17">
        <v>2.75</v>
      </c>
      <c r="K17">
        <v>97.38</v>
      </c>
      <c r="L17">
        <v>0</v>
      </c>
      <c r="M17">
        <v>97.38</v>
      </c>
      <c r="N17">
        <v>-14349</v>
      </c>
      <c r="O17">
        <v>-27684</v>
      </c>
      <c r="P17">
        <v>113</v>
      </c>
      <c r="Q17" t="s">
        <v>20</v>
      </c>
      <c r="R17" t="s">
        <v>20</v>
      </c>
      <c r="S17" t="s">
        <v>232</v>
      </c>
    </row>
    <row r="18" spans="1:19" x14ac:dyDescent="0.25">
      <c r="A18" t="s">
        <v>51</v>
      </c>
      <c r="B18">
        <v>8.7999999999999995E-2</v>
      </c>
      <c r="C18">
        <v>9.2100000000000009</v>
      </c>
      <c r="D18">
        <v>6.7649999999999997</v>
      </c>
      <c r="E18">
        <v>-5.0000000000000001E-3</v>
      </c>
      <c r="F18">
        <v>0.438</v>
      </c>
      <c r="G18">
        <v>25.597999999999999</v>
      </c>
      <c r="H18">
        <v>17.484999999999999</v>
      </c>
      <c r="I18">
        <v>34.942</v>
      </c>
      <c r="J18">
        <v>3.1459999999999999</v>
      </c>
      <c r="K18">
        <v>97.671999999999997</v>
      </c>
      <c r="L18">
        <v>0</v>
      </c>
      <c r="M18">
        <v>97.671999999999997</v>
      </c>
      <c r="N18">
        <v>-14279</v>
      </c>
      <c r="O18">
        <v>-27687</v>
      </c>
      <c r="P18">
        <v>113</v>
      </c>
      <c r="Q18" t="s">
        <v>20</v>
      </c>
      <c r="R18" t="s">
        <v>20</v>
      </c>
      <c r="S18" t="s">
        <v>233</v>
      </c>
    </row>
    <row r="19" spans="1:19" x14ac:dyDescent="0.25">
      <c r="A19" t="s">
        <v>138</v>
      </c>
      <c r="B19">
        <v>1.4999999999999999E-2</v>
      </c>
      <c r="C19">
        <v>9.0449999999999999</v>
      </c>
      <c r="D19">
        <v>5.7220000000000004</v>
      </c>
      <c r="E19">
        <v>4.3999999999999997E-2</v>
      </c>
      <c r="F19">
        <v>0.191</v>
      </c>
      <c r="G19">
        <v>23.227</v>
      </c>
      <c r="H19">
        <v>22.111999999999998</v>
      </c>
      <c r="I19">
        <v>36.090000000000003</v>
      </c>
      <c r="J19">
        <v>2.2519999999999998</v>
      </c>
      <c r="K19">
        <v>98.698999999999998</v>
      </c>
      <c r="L19">
        <v>0</v>
      </c>
      <c r="M19">
        <v>98.698999999999998</v>
      </c>
      <c r="N19">
        <v>-14231</v>
      </c>
      <c r="O19">
        <v>-27726</v>
      </c>
      <c r="P19">
        <v>113</v>
      </c>
      <c r="Q19" t="s">
        <v>20</v>
      </c>
      <c r="R19" t="s">
        <v>20</v>
      </c>
      <c r="S19" t="s">
        <v>234</v>
      </c>
    </row>
    <row r="20" spans="1:19" x14ac:dyDescent="0.25">
      <c r="A20" t="s">
        <v>84</v>
      </c>
      <c r="B20">
        <v>7.0000000000000007E-2</v>
      </c>
      <c r="C20">
        <v>9.1829999999999998</v>
      </c>
      <c r="D20">
        <v>6.9359999999999999</v>
      </c>
      <c r="E20">
        <v>8.4000000000000005E-2</v>
      </c>
      <c r="F20">
        <v>0.51900000000000002</v>
      </c>
      <c r="G20">
        <v>25.667999999999999</v>
      </c>
      <c r="H20">
        <v>17.41</v>
      </c>
      <c r="I20">
        <v>36.024000000000001</v>
      </c>
      <c r="J20">
        <v>2.7280000000000002</v>
      </c>
      <c r="K20">
        <v>98.620999999999995</v>
      </c>
      <c r="L20">
        <v>0</v>
      </c>
      <c r="M20">
        <v>98.620999999999995</v>
      </c>
      <c r="N20">
        <v>-14158</v>
      </c>
      <c r="O20">
        <v>-27743</v>
      </c>
      <c r="P20">
        <v>113</v>
      </c>
      <c r="Q20" t="s">
        <v>20</v>
      </c>
      <c r="R20" t="s">
        <v>20</v>
      </c>
      <c r="S20" t="s">
        <v>235</v>
      </c>
    </row>
    <row r="21" spans="1:19" x14ac:dyDescent="0.25">
      <c r="A21" t="s">
        <v>86</v>
      </c>
      <c r="B21">
        <v>0.10100000000000001</v>
      </c>
      <c r="C21">
        <v>9.39</v>
      </c>
      <c r="D21">
        <v>6.6230000000000002</v>
      </c>
      <c r="E21">
        <v>0.09</v>
      </c>
      <c r="F21">
        <v>0.161</v>
      </c>
      <c r="G21">
        <v>24.974</v>
      </c>
      <c r="H21">
        <v>17.173999999999999</v>
      </c>
      <c r="I21">
        <v>36.112000000000002</v>
      </c>
      <c r="J21">
        <v>3.161</v>
      </c>
      <c r="K21">
        <v>97.786000000000001</v>
      </c>
      <c r="L21">
        <v>0</v>
      </c>
      <c r="M21">
        <v>97.786000000000001</v>
      </c>
      <c r="N21">
        <v>-14156</v>
      </c>
      <c r="O21">
        <v>-27699</v>
      </c>
      <c r="P21">
        <v>113</v>
      </c>
      <c r="Q21" t="s">
        <v>20</v>
      </c>
      <c r="R21" t="s">
        <v>20</v>
      </c>
      <c r="S21" t="s">
        <v>236</v>
      </c>
    </row>
    <row r="22" spans="1:19" x14ac:dyDescent="0.25">
      <c r="A22" t="s">
        <v>88</v>
      </c>
      <c r="B22">
        <v>3.5000000000000003E-2</v>
      </c>
      <c r="C22">
        <v>9.1189999999999998</v>
      </c>
      <c r="D22">
        <v>6.85</v>
      </c>
      <c r="E22">
        <v>4.2000000000000003E-2</v>
      </c>
      <c r="F22">
        <v>0.309</v>
      </c>
      <c r="G22">
        <v>25.466999999999999</v>
      </c>
      <c r="H22">
        <v>16.765999999999998</v>
      </c>
      <c r="I22">
        <v>34.11</v>
      </c>
      <c r="J22">
        <v>3.3029999999999999</v>
      </c>
      <c r="K22">
        <v>96</v>
      </c>
      <c r="L22">
        <v>0</v>
      </c>
      <c r="M22">
        <v>96</v>
      </c>
      <c r="N22">
        <v>-14102</v>
      </c>
      <c r="O22">
        <v>-27720</v>
      </c>
      <c r="P22">
        <v>113</v>
      </c>
      <c r="Q22" t="s">
        <v>20</v>
      </c>
      <c r="R22" t="s">
        <v>20</v>
      </c>
      <c r="S22" t="s">
        <v>237</v>
      </c>
    </row>
    <row r="23" spans="1:19" x14ac:dyDescent="0.25">
      <c r="A23" t="s">
        <v>161</v>
      </c>
      <c r="B23">
        <v>6.2E-2</v>
      </c>
      <c r="C23">
        <v>9.6530000000000005</v>
      </c>
      <c r="D23">
        <v>6.9630000000000001</v>
      </c>
      <c r="E23">
        <v>-8.0000000000000002E-3</v>
      </c>
      <c r="F23">
        <v>0.42299999999999999</v>
      </c>
      <c r="G23">
        <v>23.077999999999999</v>
      </c>
      <c r="H23">
        <v>17.536999999999999</v>
      </c>
      <c r="I23">
        <v>35.173000000000002</v>
      </c>
      <c r="J23">
        <v>3.0139999999999998</v>
      </c>
      <c r="K23">
        <v>95.903000000000006</v>
      </c>
      <c r="L23">
        <v>0</v>
      </c>
      <c r="M23">
        <v>95.903000000000006</v>
      </c>
      <c r="N23">
        <v>-14102</v>
      </c>
      <c r="O23">
        <v>-27749</v>
      </c>
      <c r="P23">
        <v>113</v>
      </c>
      <c r="Q23" t="s">
        <v>20</v>
      </c>
      <c r="R23" t="s">
        <v>20</v>
      </c>
      <c r="S23" t="s">
        <v>238</v>
      </c>
    </row>
    <row r="24" spans="1:19" x14ac:dyDescent="0.25">
      <c r="A24" t="s">
        <v>163</v>
      </c>
      <c r="B24">
        <v>4.4999999999999998E-2</v>
      </c>
      <c r="C24">
        <v>9.5150000000000006</v>
      </c>
      <c r="D24">
        <v>6.8250000000000002</v>
      </c>
      <c r="E24">
        <v>7.5999999999999998E-2</v>
      </c>
      <c r="F24">
        <v>0.376</v>
      </c>
      <c r="G24">
        <v>22.887</v>
      </c>
      <c r="H24">
        <v>18.253</v>
      </c>
      <c r="I24">
        <v>35.286999999999999</v>
      </c>
      <c r="J24">
        <v>2.8260000000000001</v>
      </c>
      <c r="K24">
        <v>96.091999999999999</v>
      </c>
      <c r="L24">
        <v>0</v>
      </c>
      <c r="M24">
        <v>96.091999999999999</v>
      </c>
      <c r="N24">
        <v>-14620</v>
      </c>
      <c r="O24">
        <v>-27919</v>
      </c>
      <c r="P24">
        <v>113</v>
      </c>
      <c r="Q24" t="s">
        <v>20</v>
      </c>
      <c r="R24" t="s">
        <v>20</v>
      </c>
      <c r="S24" t="s">
        <v>239</v>
      </c>
    </row>
    <row r="25" spans="1:19" x14ac:dyDescent="0.25">
      <c r="A25" t="s">
        <v>90</v>
      </c>
      <c r="B25">
        <v>-4.0000000000000001E-3</v>
      </c>
      <c r="C25">
        <v>9.4600000000000009</v>
      </c>
      <c r="D25">
        <v>6.5350000000000001</v>
      </c>
      <c r="E25">
        <v>8.4000000000000005E-2</v>
      </c>
      <c r="F25">
        <v>0.39600000000000002</v>
      </c>
      <c r="G25">
        <v>24.719000000000001</v>
      </c>
      <c r="H25">
        <v>17.988</v>
      </c>
      <c r="I25">
        <v>34.491</v>
      </c>
      <c r="J25">
        <v>2.5489999999999999</v>
      </c>
      <c r="K25">
        <v>96.22</v>
      </c>
      <c r="L25">
        <v>0</v>
      </c>
      <c r="M25">
        <v>96.22</v>
      </c>
      <c r="N25">
        <v>-14540</v>
      </c>
      <c r="O25">
        <v>-27954</v>
      </c>
      <c r="P25">
        <v>113</v>
      </c>
      <c r="Q25" t="s">
        <v>20</v>
      </c>
      <c r="R25" t="s">
        <v>20</v>
      </c>
      <c r="S25" t="s">
        <v>240</v>
      </c>
    </row>
    <row r="26" spans="1:19" x14ac:dyDescent="0.25">
      <c r="A26" t="s">
        <v>92</v>
      </c>
      <c r="B26">
        <v>5.6000000000000001E-2</v>
      </c>
      <c r="C26">
        <v>9.4879999999999995</v>
      </c>
      <c r="D26">
        <v>7.13</v>
      </c>
      <c r="E26">
        <v>7.3999999999999996E-2</v>
      </c>
      <c r="F26">
        <v>0.39</v>
      </c>
      <c r="G26">
        <v>25.504999999999999</v>
      </c>
      <c r="H26">
        <v>17.126999999999999</v>
      </c>
      <c r="I26">
        <v>34.753</v>
      </c>
      <c r="J26">
        <v>2.5979999999999999</v>
      </c>
      <c r="K26">
        <v>97.122</v>
      </c>
      <c r="L26">
        <v>0</v>
      </c>
      <c r="M26">
        <v>97.122</v>
      </c>
      <c r="N26">
        <v>-14460</v>
      </c>
      <c r="O26">
        <v>-27985</v>
      </c>
      <c r="P26">
        <v>113</v>
      </c>
      <c r="Q26" t="s">
        <v>20</v>
      </c>
      <c r="R26" t="s">
        <v>20</v>
      </c>
      <c r="S26" t="s">
        <v>241</v>
      </c>
    </row>
    <row r="27" spans="1:19" x14ac:dyDescent="0.25">
      <c r="A27" t="s">
        <v>167</v>
      </c>
      <c r="B27">
        <v>8.2000000000000003E-2</v>
      </c>
      <c r="C27">
        <v>9.7789999999999999</v>
      </c>
      <c r="D27">
        <v>7.1829999999999998</v>
      </c>
      <c r="E27">
        <v>3.5000000000000003E-2</v>
      </c>
      <c r="F27">
        <v>0.39400000000000002</v>
      </c>
      <c r="G27">
        <v>24.715</v>
      </c>
      <c r="H27">
        <v>17.114000000000001</v>
      </c>
      <c r="I27">
        <v>34.868000000000002</v>
      </c>
      <c r="J27">
        <v>2.577</v>
      </c>
      <c r="K27">
        <v>96.748000000000005</v>
      </c>
      <c r="L27">
        <v>0</v>
      </c>
      <c r="M27">
        <v>96.748000000000005</v>
      </c>
      <c r="N27">
        <v>-14468</v>
      </c>
      <c r="O27">
        <v>-28003</v>
      </c>
      <c r="P27">
        <v>113</v>
      </c>
      <c r="Q27" t="s">
        <v>20</v>
      </c>
      <c r="R27" t="s">
        <v>20</v>
      </c>
      <c r="S27" t="s">
        <v>242</v>
      </c>
    </row>
    <row r="28" spans="1:19" x14ac:dyDescent="0.25">
      <c r="A28" t="s">
        <v>94</v>
      </c>
      <c r="B28">
        <v>5.5E-2</v>
      </c>
      <c r="C28">
        <v>9.5820000000000007</v>
      </c>
      <c r="D28">
        <v>6.8029999999999999</v>
      </c>
      <c r="E28">
        <v>0.152</v>
      </c>
      <c r="F28">
        <v>0.34699999999999998</v>
      </c>
      <c r="G28">
        <v>25.84</v>
      </c>
      <c r="H28">
        <v>17.434999999999999</v>
      </c>
      <c r="I28">
        <v>34.991999999999997</v>
      </c>
      <c r="J28">
        <v>2.863</v>
      </c>
      <c r="K28">
        <v>98.069000000000003</v>
      </c>
      <c r="L28">
        <v>0</v>
      </c>
      <c r="M28">
        <v>98.069000000000003</v>
      </c>
      <c r="N28">
        <v>-14405</v>
      </c>
      <c r="O28">
        <v>-27988</v>
      </c>
      <c r="P28">
        <v>113</v>
      </c>
      <c r="Q28" t="s">
        <v>20</v>
      </c>
      <c r="R28" t="s">
        <v>20</v>
      </c>
      <c r="S28" t="s">
        <v>243</v>
      </c>
    </row>
    <row r="29" spans="1:19" x14ac:dyDescent="0.25">
      <c r="A29" t="s">
        <v>170</v>
      </c>
      <c r="B29">
        <v>6.8000000000000005E-2</v>
      </c>
      <c r="C29">
        <v>9.5459999999999994</v>
      </c>
      <c r="D29">
        <v>7.2190000000000003</v>
      </c>
      <c r="E29">
        <v>5.1999999999999998E-2</v>
      </c>
      <c r="F29">
        <v>0.45500000000000002</v>
      </c>
      <c r="G29">
        <v>24.709</v>
      </c>
      <c r="H29">
        <v>17.065999999999999</v>
      </c>
      <c r="I29">
        <v>34.917999999999999</v>
      </c>
      <c r="J29">
        <v>2.5550000000000002</v>
      </c>
      <c r="K29">
        <v>96.59</v>
      </c>
      <c r="L29">
        <v>0</v>
      </c>
      <c r="M29">
        <v>96.59</v>
      </c>
      <c r="N29">
        <v>-14366</v>
      </c>
      <c r="O29">
        <v>-28029</v>
      </c>
      <c r="P29">
        <v>113</v>
      </c>
      <c r="Q29" t="s">
        <v>20</v>
      </c>
      <c r="R29" t="s">
        <v>20</v>
      </c>
      <c r="S29" t="s">
        <v>244</v>
      </c>
    </row>
    <row r="30" spans="1:19" x14ac:dyDescent="0.25">
      <c r="A30" t="s">
        <v>96</v>
      </c>
      <c r="B30">
        <v>5.5E-2</v>
      </c>
      <c r="C30">
        <v>9.4930000000000003</v>
      </c>
      <c r="D30">
        <v>7.4219999999999997</v>
      </c>
      <c r="E30">
        <v>-8.0000000000000002E-3</v>
      </c>
      <c r="F30">
        <v>0.36299999999999999</v>
      </c>
      <c r="G30">
        <v>24.17</v>
      </c>
      <c r="H30">
        <v>17.087</v>
      </c>
      <c r="I30">
        <v>35.435000000000002</v>
      </c>
      <c r="J30">
        <v>2.6509999999999998</v>
      </c>
      <c r="K30">
        <v>96.674999999999997</v>
      </c>
      <c r="L30">
        <v>0</v>
      </c>
      <c r="M30">
        <v>96.674999999999997</v>
      </c>
      <c r="N30">
        <v>-14354</v>
      </c>
      <c r="O30">
        <v>-28023</v>
      </c>
      <c r="P30">
        <v>113</v>
      </c>
      <c r="Q30" t="s">
        <v>20</v>
      </c>
      <c r="R30" t="s">
        <v>20</v>
      </c>
      <c r="S30" t="s">
        <v>245</v>
      </c>
    </row>
    <row r="31" spans="1:19" x14ac:dyDescent="0.25">
      <c r="A31" t="s">
        <v>173</v>
      </c>
      <c r="B31">
        <v>7.2999999999999995E-2</v>
      </c>
      <c r="C31">
        <v>8.7870000000000008</v>
      </c>
      <c r="D31">
        <v>6.915</v>
      </c>
      <c r="E31">
        <v>0.22</v>
      </c>
      <c r="F31">
        <v>0.27200000000000002</v>
      </c>
      <c r="G31">
        <v>24.905999999999999</v>
      </c>
      <c r="H31">
        <v>16.728999999999999</v>
      </c>
      <c r="I31">
        <v>34.759</v>
      </c>
      <c r="J31">
        <v>2.6070000000000002</v>
      </c>
      <c r="K31">
        <v>95.269000000000005</v>
      </c>
      <c r="L31">
        <v>0</v>
      </c>
      <c r="M31">
        <v>95.269000000000005</v>
      </c>
      <c r="N31">
        <v>-14368</v>
      </c>
      <c r="O31">
        <v>-27988</v>
      </c>
      <c r="P31">
        <v>113</v>
      </c>
      <c r="Q31" t="s">
        <v>20</v>
      </c>
      <c r="R31" t="s">
        <v>20</v>
      </c>
      <c r="S31" t="s">
        <v>246</v>
      </c>
    </row>
    <row r="32" spans="1:19" x14ac:dyDescent="0.25">
      <c r="A32" t="s">
        <v>98</v>
      </c>
      <c r="B32">
        <v>7.4999999999999997E-2</v>
      </c>
      <c r="C32">
        <v>9.7360000000000007</v>
      </c>
      <c r="D32">
        <v>6.9649999999999999</v>
      </c>
      <c r="E32">
        <v>0.105</v>
      </c>
      <c r="F32">
        <v>0.26100000000000001</v>
      </c>
      <c r="G32">
        <v>25.521999999999998</v>
      </c>
      <c r="H32">
        <v>17.548999999999999</v>
      </c>
      <c r="I32">
        <v>35.572000000000003</v>
      </c>
      <c r="J32">
        <v>2.669</v>
      </c>
      <c r="K32">
        <v>98.453999999999994</v>
      </c>
      <c r="L32">
        <v>0</v>
      </c>
      <c r="M32">
        <v>98.453999999999994</v>
      </c>
      <c r="N32">
        <v>-14261</v>
      </c>
      <c r="O32">
        <v>-27993</v>
      </c>
      <c r="P32">
        <v>113</v>
      </c>
      <c r="Q32" t="s">
        <v>20</v>
      </c>
      <c r="R32" t="s">
        <v>20</v>
      </c>
      <c r="S32" t="s">
        <v>247</v>
      </c>
    </row>
    <row r="33" spans="1:19" x14ac:dyDescent="0.25">
      <c r="A33" t="s">
        <v>100</v>
      </c>
      <c r="B33">
        <v>2.5000000000000001E-2</v>
      </c>
      <c r="C33">
        <v>9.3849999999999998</v>
      </c>
      <c r="D33">
        <v>6.6660000000000004</v>
      </c>
      <c r="E33">
        <v>-7.9000000000000001E-2</v>
      </c>
      <c r="F33">
        <v>0.39800000000000002</v>
      </c>
      <c r="G33">
        <v>24.027000000000001</v>
      </c>
      <c r="H33">
        <v>18.62</v>
      </c>
      <c r="I33">
        <v>34.460999999999999</v>
      </c>
      <c r="J33">
        <v>2.673</v>
      </c>
      <c r="K33">
        <v>96.254000000000005</v>
      </c>
      <c r="L33">
        <v>0</v>
      </c>
      <c r="M33">
        <v>96.254000000000005</v>
      </c>
      <c r="N33">
        <v>-14242</v>
      </c>
      <c r="O33">
        <v>-28033</v>
      </c>
      <c r="P33">
        <v>113</v>
      </c>
      <c r="Q33" t="s">
        <v>20</v>
      </c>
      <c r="R33" t="s">
        <v>20</v>
      </c>
      <c r="S33" t="s">
        <v>248</v>
      </c>
    </row>
    <row r="34" spans="1:19" x14ac:dyDescent="0.25">
      <c r="A34" t="s">
        <v>102</v>
      </c>
      <c r="B34">
        <v>3.1E-2</v>
      </c>
      <c r="C34">
        <v>9.5779999999999994</v>
      </c>
      <c r="D34">
        <v>6.6280000000000001</v>
      </c>
      <c r="E34">
        <v>9.2999999999999999E-2</v>
      </c>
      <c r="F34">
        <v>0.219</v>
      </c>
      <c r="G34">
        <v>25.151</v>
      </c>
      <c r="H34">
        <v>17.984999999999999</v>
      </c>
      <c r="I34">
        <v>35.414000000000001</v>
      </c>
      <c r="J34">
        <v>2.665</v>
      </c>
      <c r="K34">
        <v>97.763999999999996</v>
      </c>
      <c r="L34">
        <v>0</v>
      </c>
      <c r="M34">
        <v>97.763999999999996</v>
      </c>
      <c r="N34">
        <v>-14166</v>
      </c>
      <c r="O34">
        <v>-28035</v>
      </c>
      <c r="P34">
        <v>113</v>
      </c>
      <c r="Q34" t="s">
        <v>20</v>
      </c>
      <c r="R34" t="s">
        <v>20</v>
      </c>
      <c r="S34" t="s">
        <v>249</v>
      </c>
    </row>
    <row r="35" spans="1:19" x14ac:dyDescent="0.25">
      <c r="A35" t="s">
        <v>69</v>
      </c>
      <c r="B35">
        <f>AVERAGE(B4:B34)</f>
        <v>5.7935483870967731E-2</v>
      </c>
      <c r="C35">
        <f>AVERAGE(C4:C34)</f>
        <v>9.2208064516128996</v>
      </c>
      <c r="D35">
        <f>AVERAGE(D4:D34)</f>
        <v>6.8850322580645154</v>
      </c>
      <c r="E35">
        <f>AVERAGE(E4:E34)</f>
        <v>5.919354838709677E-2</v>
      </c>
      <c r="F35">
        <f>AVERAGE(F4:F34)</f>
        <v>0.33296774193548379</v>
      </c>
      <c r="G35">
        <f>AVERAGE(G4:G34)</f>
        <v>24.604903225806449</v>
      </c>
      <c r="H35">
        <f>AVERAGE(H4:H34)</f>
        <v>17.609161290322579</v>
      </c>
      <c r="I35">
        <f>AVERAGE(I4:I34)</f>
        <v>34.987096774193546</v>
      </c>
      <c r="J35">
        <f>AVERAGE(J4:J34)</f>
        <v>2.7444838709677426</v>
      </c>
      <c r="K35">
        <f>AVERAGE(K4:K34)</f>
        <v>96.512193548387131</v>
      </c>
    </row>
    <row r="37" spans="1:19" x14ac:dyDescent="0.25">
      <c r="A37" t="s">
        <v>68</v>
      </c>
    </row>
    <row r="38" spans="1:19" x14ac:dyDescent="0.25">
      <c r="A38" t="s">
        <v>104</v>
      </c>
      <c r="B38">
        <v>2.8000000000000001E-2</v>
      </c>
      <c r="C38">
        <v>9.7729999999999997</v>
      </c>
      <c r="D38">
        <v>6.7519999999999998</v>
      </c>
      <c r="E38">
        <v>-4.2000000000000003E-2</v>
      </c>
      <c r="F38">
        <v>0.30499999999999999</v>
      </c>
      <c r="G38">
        <v>24.178000000000001</v>
      </c>
      <c r="H38">
        <v>18.719000000000001</v>
      </c>
      <c r="I38">
        <v>35.223999999999997</v>
      </c>
      <c r="J38">
        <v>2.3889999999999998</v>
      </c>
      <c r="K38">
        <v>97.367999999999995</v>
      </c>
      <c r="L38">
        <v>0</v>
      </c>
      <c r="M38">
        <v>97.367999999999995</v>
      </c>
      <c r="N38">
        <v>-14218</v>
      </c>
      <c r="O38">
        <v>-27775</v>
      </c>
      <c r="P38">
        <v>113</v>
      </c>
      <c r="Q38" t="s">
        <v>20</v>
      </c>
      <c r="R38" t="s">
        <v>20</v>
      </c>
      <c r="S38" t="s">
        <v>250</v>
      </c>
    </row>
    <row r="39" spans="1:19" x14ac:dyDescent="0.25">
      <c r="A39" t="s">
        <v>106</v>
      </c>
      <c r="B39">
        <v>1.4E-2</v>
      </c>
      <c r="C39">
        <v>9.6519999999999992</v>
      </c>
      <c r="D39">
        <v>6.8049999999999997</v>
      </c>
      <c r="E39">
        <v>0.13300000000000001</v>
      </c>
      <c r="F39">
        <v>0.23599999999999999</v>
      </c>
      <c r="G39">
        <v>21.603999999999999</v>
      </c>
      <c r="H39">
        <v>18.434000000000001</v>
      </c>
      <c r="I39">
        <v>35.523000000000003</v>
      </c>
      <c r="J39">
        <v>2.024</v>
      </c>
      <c r="K39">
        <v>94.424000000000007</v>
      </c>
      <c r="L39">
        <v>0</v>
      </c>
      <c r="M39">
        <v>94.424000000000007</v>
      </c>
      <c r="N39">
        <v>-14260</v>
      </c>
      <c r="O39">
        <v>-27775</v>
      </c>
      <c r="P39">
        <v>113</v>
      </c>
      <c r="Q39" t="s">
        <v>20</v>
      </c>
      <c r="R39" t="s">
        <v>20</v>
      </c>
      <c r="S39" t="s">
        <v>251</v>
      </c>
    </row>
    <row r="40" spans="1:19" x14ac:dyDescent="0.25">
      <c r="A40" t="s">
        <v>108</v>
      </c>
      <c r="B40">
        <v>7.0000000000000001E-3</v>
      </c>
      <c r="C40">
        <v>9.4920000000000009</v>
      </c>
      <c r="D40">
        <v>6.6669999999999998</v>
      </c>
      <c r="E40">
        <v>-8.4000000000000005E-2</v>
      </c>
      <c r="F40">
        <v>0.311</v>
      </c>
      <c r="G40">
        <v>23.422000000000001</v>
      </c>
      <c r="H40">
        <v>18.297000000000001</v>
      </c>
      <c r="I40">
        <v>35.531999999999996</v>
      </c>
      <c r="J40">
        <v>2.7919999999999998</v>
      </c>
      <c r="K40">
        <v>96.521000000000001</v>
      </c>
      <c r="L40">
        <v>0</v>
      </c>
      <c r="M40">
        <v>96.521000000000001</v>
      </c>
      <c r="N40">
        <v>-14298</v>
      </c>
      <c r="O40">
        <v>-27776</v>
      </c>
      <c r="P40">
        <v>113</v>
      </c>
      <c r="Q40" t="s">
        <v>20</v>
      </c>
      <c r="R40" t="s">
        <v>20</v>
      </c>
      <c r="S40" t="s">
        <v>252</v>
      </c>
    </row>
    <row r="41" spans="1:19" x14ac:dyDescent="0.25">
      <c r="A41" t="s">
        <v>180</v>
      </c>
      <c r="B41">
        <v>3.2000000000000001E-2</v>
      </c>
      <c r="C41">
        <v>9.7070000000000007</v>
      </c>
      <c r="D41">
        <v>7.1260000000000003</v>
      </c>
      <c r="E41">
        <v>0.113</v>
      </c>
      <c r="F41">
        <v>0.36699999999999999</v>
      </c>
      <c r="G41">
        <v>24.417999999999999</v>
      </c>
      <c r="H41">
        <v>18.157</v>
      </c>
      <c r="I41">
        <v>35.249000000000002</v>
      </c>
      <c r="J41">
        <v>2.2130000000000001</v>
      </c>
      <c r="K41">
        <v>97.381</v>
      </c>
      <c r="L41">
        <v>0</v>
      </c>
      <c r="M41">
        <v>97.381</v>
      </c>
      <c r="N41">
        <v>-14303</v>
      </c>
      <c r="O41">
        <v>-27755</v>
      </c>
      <c r="P41">
        <v>113</v>
      </c>
      <c r="Q41" t="s">
        <v>20</v>
      </c>
      <c r="R41" t="s">
        <v>20</v>
      </c>
      <c r="S41" t="s">
        <v>253</v>
      </c>
    </row>
    <row r="42" spans="1:19" x14ac:dyDescent="0.25">
      <c r="A42" t="s">
        <v>110</v>
      </c>
      <c r="B42">
        <v>0.126</v>
      </c>
      <c r="C42">
        <v>8.2210000000000001</v>
      </c>
      <c r="D42">
        <v>6.96</v>
      </c>
      <c r="E42">
        <v>0.313</v>
      </c>
      <c r="F42">
        <v>0.22500000000000001</v>
      </c>
      <c r="G42">
        <v>24.992000000000001</v>
      </c>
      <c r="H42">
        <v>18.119</v>
      </c>
      <c r="I42">
        <v>34.823999999999998</v>
      </c>
      <c r="J42">
        <v>2.2429999999999999</v>
      </c>
      <c r="K42">
        <v>96.022999999999996</v>
      </c>
      <c r="L42">
        <v>0</v>
      </c>
      <c r="M42">
        <v>96.022999999999996</v>
      </c>
      <c r="N42">
        <v>-14320</v>
      </c>
      <c r="O42">
        <v>-27749</v>
      </c>
      <c r="P42">
        <v>113</v>
      </c>
      <c r="Q42" t="s">
        <v>20</v>
      </c>
      <c r="R42" t="s">
        <v>20</v>
      </c>
      <c r="S42" t="s">
        <v>254</v>
      </c>
    </row>
    <row r="43" spans="1:19" x14ac:dyDescent="0.25">
      <c r="A43" t="s">
        <v>112</v>
      </c>
      <c r="B43">
        <v>1.2E-2</v>
      </c>
      <c r="C43">
        <v>9.7100000000000009</v>
      </c>
      <c r="D43">
        <v>7.077</v>
      </c>
      <c r="E43">
        <v>2.7E-2</v>
      </c>
      <c r="F43">
        <v>0.32100000000000001</v>
      </c>
      <c r="G43">
        <v>24.506</v>
      </c>
      <c r="H43">
        <v>18.277000000000001</v>
      </c>
      <c r="I43">
        <v>35.531999999999996</v>
      </c>
      <c r="J43">
        <v>2.3660000000000001</v>
      </c>
      <c r="K43">
        <v>97.828000000000003</v>
      </c>
      <c r="L43">
        <v>0</v>
      </c>
      <c r="M43">
        <v>97.828000000000003</v>
      </c>
      <c r="N43">
        <v>-14354</v>
      </c>
      <c r="O43">
        <v>-27753</v>
      </c>
      <c r="P43">
        <v>113</v>
      </c>
      <c r="Q43" t="s">
        <v>20</v>
      </c>
      <c r="R43" t="s">
        <v>20</v>
      </c>
      <c r="S43" t="s">
        <v>255</v>
      </c>
    </row>
    <row r="44" spans="1:19" x14ac:dyDescent="0.25">
      <c r="A44" t="s">
        <v>114</v>
      </c>
      <c r="B44">
        <v>0.06</v>
      </c>
      <c r="C44">
        <v>9.3539999999999992</v>
      </c>
      <c r="D44">
        <v>6.6710000000000003</v>
      </c>
      <c r="E44">
        <v>0.16900000000000001</v>
      </c>
      <c r="F44">
        <v>0.28799999999999998</v>
      </c>
      <c r="G44">
        <v>23.234999999999999</v>
      </c>
      <c r="H44">
        <v>18.056999999999999</v>
      </c>
      <c r="I44">
        <v>34.816000000000003</v>
      </c>
      <c r="J44">
        <v>2.379</v>
      </c>
      <c r="K44">
        <v>95.03</v>
      </c>
      <c r="L44">
        <v>0</v>
      </c>
      <c r="M44">
        <v>95.03</v>
      </c>
      <c r="N44">
        <v>-14388</v>
      </c>
      <c r="O44">
        <v>-27740</v>
      </c>
      <c r="P44">
        <v>113</v>
      </c>
      <c r="Q44" t="s">
        <v>20</v>
      </c>
      <c r="R44" t="s">
        <v>20</v>
      </c>
      <c r="S44" t="s">
        <v>256</v>
      </c>
    </row>
    <row r="45" spans="1:19" x14ac:dyDescent="0.25">
      <c r="A45" t="s">
        <v>184</v>
      </c>
      <c r="B45">
        <v>4.1000000000000002E-2</v>
      </c>
      <c r="C45">
        <v>9.7219999999999995</v>
      </c>
      <c r="D45">
        <v>6.7249999999999996</v>
      </c>
      <c r="E45">
        <v>7.5999999999999998E-2</v>
      </c>
      <c r="F45">
        <v>0.251</v>
      </c>
      <c r="G45">
        <v>23.033000000000001</v>
      </c>
      <c r="H45">
        <v>17.853000000000002</v>
      </c>
      <c r="I45">
        <v>35.223999999999997</v>
      </c>
      <c r="J45">
        <v>2.5299999999999998</v>
      </c>
      <c r="K45">
        <v>95.456000000000003</v>
      </c>
      <c r="L45">
        <v>0</v>
      </c>
      <c r="M45">
        <v>95.456000000000003</v>
      </c>
      <c r="N45">
        <v>-14423</v>
      </c>
      <c r="O45">
        <v>-27752</v>
      </c>
      <c r="P45">
        <v>113</v>
      </c>
      <c r="Q45" t="s">
        <v>20</v>
      </c>
      <c r="R45" t="s">
        <v>20</v>
      </c>
      <c r="S45" t="s">
        <v>257</v>
      </c>
    </row>
    <row r="46" spans="1:19" x14ac:dyDescent="0.25">
      <c r="A46" t="s">
        <v>116</v>
      </c>
      <c r="B46">
        <v>2.8000000000000001E-2</v>
      </c>
      <c r="C46">
        <v>9.3740000000000006</v>
      </c>
      <c r="D46">
        <v>7.08</v>
      </c>
      <c r="E46">
        <v>4.3999999999999997E-2</v>
      </c>
      <c r="F46">
        <v>0.252</v>
      </c>
      <c r="G46">
        <v>23.43</v>
      </c>
      <c r="H46">
        <v>17.867000000000001</v>
      </c>
      <c r="I46">
        <v>34.853000000000002</v>
      </c>
      <c r="J46">
        <v>2.3959999999999999</v>
      </c>
      <c r="K46">
        <v>95.323999999999998</v>
      </c>
      <c r="L46">
        <v>0</v>
      </c>
      <c r="M46">
        <v>95.323999999999998</v>
      </c>
      <c r="N46">
        <v>-14451</v>
      </c>
      <c r="O46">
        <v>-27724</v>
      </c>
      <c r="P46">
        <v>113</v>
      </c>
      <c r="Q46" t="s">
        <v>20</v>
      </c>
      <c r="R46" t="s">
        <v>20</v>
      </c>
      <c r="S46" t="s">
        <v>258</v>
      </c>
    </row>
    <row r="47" spans="1:19" x14ac:dyDescent="0.25">
      <c r="A47" t="s">
        <v>120</v>
      </c>
      <c r="B47">
        <v>7.1999999999999995E-2</v>
      </c>
      <c r="C47">
        <v>9.5660000000000007</v>
      </c>
      <c r="D47">
        <v>6.6239999999999997</v>
      </c>
      <c r="E47">
        <v>0.17199999999999999</v>
      </c>
      <c r="F47">
        <v>0.32700000000000001</v>
      </c>
      <c r="G47">
        <v>24.905999999999999</v>
      </c>
      <c r="H47">
        <v>17.34</v>
      </c>
      <c r="I47">
        <v>35.195999999999998</v>
      </c>
      <c r="J47">
        <v>2.4279999999999999</v>
      </c>
      <c r="K47">
        <v>96.631</v>
      </c>
      <c r="L47">
        <v>0</v>
      </c>
      <c r="M47">
        <v>96.631</v>
      </c>
      <c r="N47">
        <v>-14500</v>
      </c>
      <c r="O47">
        <v>-27733</v>
      </c>
      <c r="P47">
        <v>113</v>
      </c>
      <c r="Q47" t="s">
        <v>20</v>
      </c>
      <c r="R47" t="s">
        <v>20</v>
      </c>
      <c r="S47" t="s">
        <v>259</v>
      </c>
    </row>
    <row r="48" spans="1:19" x14ac:dyDescent="0.25">
      <c r="A48" t="s">
        <v>122</v>
      </c>
      <c r="B48">
        <v>3.2000000000000001E-2</v>
      </c>
      <c r="C48">
        <v>8.2759999999999998</v>
      </c>
      <c r="D48">
        <v>7.0579999999999998</v>
      </c>
      <c r="E48">
        <v>-3.5999999999999997E-2</v>
      </c>
      <c r="F48">
        <v>0.17399999999999999</v>
      </c>
      <c r="G48">
        <v>25.058</v>
      </c>
      <c r="H48">
        <v>19.533999999999999</v>
      </c>
      <c r="I48">
        <v>33.165999999999997</v>
      </c>
      <c r="J48">
        <v>1.841</v>
      </c>
      <c r="K48">
        <v>95.138999999999996</v>
      </c>
      <c r="L48">
        <v>0</v>
      </c>
      <c r="M48">
        <v>95.138999999999996</v>
      </c>
      <c r="N48">
        <v>-14539</v>
      </c>
      <c r="O48">
        <v>-27759</v>
      </c>
      <c r="P48">
        <v>113</v>
      </c>
      <c r="Q48" t="s">
        <v>20</v>
      </c>
      <c r="R48" t="s">
        <v>20</v>
      </c>
      <c r="S48" t="s">
        <v>260</v>
      </c>
    </row>
    <row r="49" spans="1:19" x14ac:dyDescent="0.25">
      <c r="A49" t="s">
        <v>124</v>
      </c>
      <c r="B49">
        <v>0.04</v>
      </c>
      <c r="C49">
        <v>8.8309999999999995</v>
      </c>
      <c r="D49">
        <v>6.9539999999999997</v>
      </c>
      <c r="E49">
        <v>0</v>
      </c>
      <c r="F49">
        <v>0.308</v>
      </c>
      <c r="G49">
        <v>24.952000000000002</v>
      </c>
      <c r="H49">
        <v>17.91</v>
      </c>
      <c r="I49">
        <v>35.704999999999998</v>
      </c>
      <c r="J49">
        <v>2.1669999999999998</v>
      </c>
      <c r="K49">
        <v>96.867999999999995</v>
      </c>
      <c r="L49">
        <v>0</v>
      </c>
      <c r="M49">
        <v>96.867999999999995</v>
      </c>
      <c r="N49">
        <v>-14555</v>
      </c>
      <c r="O49">
        <v>-27750</v>
      </c>
      <c r="P49">
        <v>113</v>
      </c>
      <c r="Q49" t="s">
        <v>20</v>
      </c>
      <c r="R49" t="s">
        <v>20</v>
      </c>
      <c r="S49" t="s">
        <v>261</v>
      </c>
    </row>
    <row r="50" spans="1:19" x14ac:dyDescent="0.25">
      <c r="A50" t="s">
        <v>125</v>
      </c>
      <c r="B50">
        <v>5.0999999999999997E-2</v>
      </c>
      <c r="C50">
        <v>9.2270000000000003</v>
      </c>
      <c r="D50">
        <v>6.702</v>
      </c>
      <c r="E50">
        <v>0.124</v>
      </c>
      <c r="F50">
        <v>0.27700000000000002</v>
      </c>
      <c r="G50">
        <v>24.14</v>
      </c>
      <c r="H50">
        <v>18.149999999999999</v>
      </c>
      <c r="I50">
        <v>35.030999999999999</v>
      </c>
      <c r="J50">
        <v>2.5390000000000001</v>
      </c>
      <c r="K50">
        <v>96.242000000000004</v>
      </c>
      <c r="L50">
        <v>0</v>
      </c>
      <c r="M50">
        <v>96.242000000000004</v>
      </c>
      <c r="N50">
        <v>-14594</v>
      </c>
      <c r="O50">
        <v>-27725</v>
      </c>
      <c r="P50">
        <v>113</v>
      </c>
      <c r="Q50" t="s">
        <v>20</v>
      </c>
      <c r="R50" t="s">
        <v>20</v>
      </c>
      <c r="S50" t="s">
        <v>262</v>
      </c>
    </row>
    <row r="51" spans="1:19" x14ac:dyDescent="0.25">
      <c r="A51" t="s">
        <v>192</v>
      </c>
      <c r="B51">
        <v>1.7000000000000001E-2</v>
      </c>
      <c r="C51">
        <v>9.3049999999999997</v>
      </c>
      <c r="D51">
        <v>6.8949999999999996</v>
      </c>
      <c r="E51">
        <v>3.5999999999999997E-2</v>
      </c>
      <c r="F51">
        <v>0.26200000000000001</v>
      </c>
      <c r="G51">
        <v>22.701000000000001</v>
      </c>
      <c r="H51">
        <v>18.157</v>
      </c>
      <c r="I51">
        <v>36.119</v>
      </c>
      <c r="J51">
        <v>2.516</v>
      </c>
      <c r="K51">
        <v>96.009</v>
      </c>
      <c r="L51">
        <v>0</v>
      </c>
      <c r="M51">
        <v>96.009</v>
      </c>
      <c r="N51">
        <v>-14633</v>
      </c>
      <c r="O51">
        <v>-27696</v>
      </c>
      <c r="P51">
        <v>113</v>
      </c>
      <c r="Q51" t="s">
        <v>20</v>
      </c>
      <c r="R51" t="s">
        <v>20</v>
      </c>
      <c r="S51" t="s">
        <v>263</v>
      </c>
    </row>
    <row r="52" spans="1:19" x14ac:dyDescent="0.25">
      <c r="A52" t="s">
        <v>53</v>
      </c>
      <c r="B52">
        <v>5.0000000000000001E-3</v>
      </c>
      <c r="C52">
        <v>9.6820000000000004</v>
      </c>
      <c r="D52">
        <v>6.6710000000000003</v>
      </c>
      <c r="E52">
        <v>3.4000000000000002E-2</v>
      </c>
      <c r="F52">
        <v>0.25700000000000001</v>
      </c>
      <c r="G52">
        <v>23.131</v>
      </c>
      <c r="H52">
        <v>18.213999999999999</v>
      </c>
      <c r="I52">
        <v>35.548999999999999</v>
      </c>
      <c r="J52">
        <v>2.339</v>
      </c>
      <c r="K52">
        <v>95.882000000000005</v>
      </c>
      <c r="L52">
        <v>0</v>
      </c>
      <c r="M52">
        <v>95.882000000000005</v>
      </c>
      <c r="N52">
        <v>-14682</v>
      </c>
      <c r="O52">
        <v>-27698</v>
      </c>
      <c r="P52">
        <v>113</v>
      </c>
      <c r="Q52" t="s">
        <v>20</v>
      </c>
      <c r="R52" t="s">
        <v>20</v>
      </c>
      <c r="S52" t="s">
        <v>264</v>
      </c>
    </row>
    <row r="53" spans="1:19" x14ac:dyDescent="0.25">
      <c r="A53" t="s">
        <v>193</v>
      </c>
      <c r="B53">
        <v>1.6E-2</v>
      </c>
      <c r="C53">
        <v>9.0399999999999991</v>
      </c>
      <c r="D53">
        <v>6.2889999999999997</v>
      </c>
      <c r="E53">
        <v>-3.0000000000000001E-3</v>
      </c>
      <c r="F53">
        <v>0.218</v>
      </c>
      <c r="G53">
        <v>25.117000000000001</v>
      </c>
      <c r="H53">
        <v>19.308</v>
      </c>
      <c r="I53">
        <v>35.003999999999998</v>
      </c>
      <c r="J53">
        <v>2.4449999999999998</v>
      </c>
      <c r="K53">
        <v>97.436000000000007</v>
      </c>
      <c r="L53">
        <v>0</v>
      </c>
      <c r="M53">
        <v>97.436000000000007</v>
      </c>
      <c r="N53">
        <v>-14707</v>
      </c>
      <c r="O53">
        <v>-27670</v>
      </c>
      <c r="P53">
        <v>113</v>
      </c>
      <c r="Q53" t="s">
        <v>20</v>
      </c>
      <c r="R53" t="s">
        <v>20</v>
      </c>
      <c r="S53" t="s">
        <v>265</v>
      </c>
    </row>
    <row r="54" spans="1:19" x14ac:dyDescent="0.25">
      <c r="A54" t="s">
        <v>55</v>
      </c>
      <c r="B54">
        <v>3.6999999999999998E-2</v>
      </c>
      <c r="C54">
        <v>9.5869999999999997</v>
      </c>
      <c r="D54">
        <v>6.5510000000000002</v>
      </c>
      <c r="E54">
        <v>8.2000000000000003E-2</v>
      </c>
      <c r="F54">
        <v>0.318</v>
      </c>
      <c r="G54">
        <v>24.885000000000002</v>
      </c>
      <c r="H54">
        <v>18.478000000000002</v>
      </c>
      <c r="I54">
        <v>35.57</v>
      </c>
      <c r="J54">
        <v>2.4780000000000002</v>
      </c>
      <c r="K54">
        <v>97.986000000000004</v>
      </c>
      <c r="L54">
        <v>0</v>
      </c>
      <c r="M54">
        <v>97.986000000000004</v>
      </c>
      <c r="N54">
        <v>-14681</v>
      </c>
      <c r="O54">
        <v>-27670</v>
      </c>
      <c r="P54">
        <v>113</v>
      </c>
      <c r="Q54" t="s">
        <v>20</v>
      </c>
      <c r="R54" t="s">
        <v>20</v>
      </c>
      <c r="S54" t="s">
        <v>266</v>
      </c>
    </row>
    <row r="55" spans="1:19" x14ac:dyDescent="0.25">
      <c r="A55" t="s">
        <v>57</v>
      </c>
      <c r="B55">
        <v>3.9E-2</v>
      </c>
      <c r="C55">
        <v>9.0820000000000007</v>
      </c>
      <c r="D55">
        <v>6.82</v>
      </c>
      <c r="E55">
        <v>9.6000000000000002E-2</v>
      </c>
      <c r="F55">
        <v>0.22900000000000001</v>
      </c>
      <c r="G55">
        <v>24.995999999999999</v>
      </c>
      <c r="H55">
        <v>18.184999999999999</v>
      </c>
      <c r="I55">
        <v>34.991999999999997</v>
      </c>
      <c r="J55">
        <v>2.5009999999999999</v>
      </c>
      <c r="K55">
        <v>96.94</v>
      </c>
      <c r="L55">
        <v>0</v>
      </c>
      <c r="M55">
        <v>96.94</v>
      </c>
      <c r="N55">
        <v>-14677</v>
      </c>
      <c r="O55">
        <v>-27792</v>
      </c>
      <c r="P55">
        <v>113</v>
      </c>
      <c r="Q55" t="s">
        <v>20</v>
      </c>
      <c r="R55" t="s">
        <v>20</v>
      </c>
      <c r="S55" t="s">
        <v>267</v>
      </c>
    </row>
    <row r="56" spans="1:19" x14ac:dyDescent="0.25">
      <c r="A56" t="s">
        <v>268</v>
      </c>
      <c r="B56">
        <v>1.9E-2</v>
      </c>
      <c r="C56">
        <v>9.2230000000000008</v>
      </c>
      <c r="D56">
        <v>6.9530000000000003</v>
      </c>
      <c r="E56">
        <v>-6.5000000000000002E-2</v>
      </c>
      <c r="F56">
        <v>0.45800000000000002</v>
      </c>
      <c r="G56">
        <v>24.536000000000001</v>
      </c>
      <c r="H56">
        <v>18.158000000000001</v>
      </c>
      <c r="I56">
        <v>34.695999999999998</v>
      </c>
      <c r="J56">
        <v>2.714</v>
      </c>
      <c r="K56">
        <v>96.757000000000005</v>
      </c>
      <c r="L56">
        <v>0</v>
      </c>
      <c r="M56">
        <v>96.757000000000005</v>
      </c>
      <c r="N56">
        <v>-14697</v>
      </c>
      <c r="O56">
        <v>-27789</v>
      </c>
      <c r="P56">
        <v>113</v>
      </c>
      <c r="Q56" t="s">
        <v>20</v>
      </c>
      <c r="R56" t="s">
        <v>20</v>
      </c>
      <c r="S56" t="s">
        <v>269</v>
      </c>
    </row>
    <row r="57" spans="1:19" x14ac:dyDescent="0.25">
      <c r="A57" t="s">
        <v>196</v>
      </c>
      <c r="B57">
        <v>1.0999999999999999E-2</v>
      </c>
      <c r="C57">
        <v>9.5540000000000003</v>
      </c>
      <c r="D57">
        <v>6.4870000000000001</v>
      </c>
      <c r="E57">
        <v>3.2000000000000001E-2</v>
      </c>
      <c r="F57">
        <v>0.27600000000000002</v>
      </c>
      <c r="G57">
        <v>24.475000000000001</v>
      </c>
      <c r="H57">
        <v>18.279</v>
      </c>
      <c r="I57">
        <v>34.631999999999998</v>
      </c>
      <c r="J57">
        <v>2.4969999999999999</v>
      </c>
      <c r="K57">
        <v>96.242999999999995</v>
      </c>
      <c r="L57">
        <v>0</v>
      </c>
      <c r="M57">
        <v>96.242999999999995</v>
      </c>
      <c r="N57">
        <v>-14730</v>
      </c>
      <c r="O57">
        <v>-27789</v>
      </c>
      <c r="P57">
        <v>113</v>
      </c>
      <c r="Q57" t="s">
        <v>20</v>
      </c>
      <c r="R57" t="s">
        <v>20</v>
      </c>
      <c r="S57" t="s">
        <v>270</v>
      </c>
    </row>
    <row r="58" spans="1:19" x14ac:dyDescent="0.25">
      <c r="A58" t="s">
        <v>198</v>
      </c>
      <c r="B58">
        <v>0.05</v>
      </c>
      <c r="C58">
        <v>9.3989999999999991</v>
      </c>
      <c r="D58">
        <v>7.0579999999999998</v>
      </c>
      <c r="E58">
        <v>-1.2E-2</v>
      </c>
      <c r="F58">
        <v>0.30299999999999999</v>
      </c>
      <c r="G58">
        <v>23.489000000000001</v>
      </c>
      <c r="H58">
        <v>18.411999999999999</v>
      </c>
      <c r="I58">
        <v>35.57</v>
      </c>
      <c r="J58">
        <v>2.3559999999999999</v>
      </c>
      <c r="K58">
        <v>96.637</v>
      </c>
      <c r="L58">
        <v>0</v>
      </c>
      <c r="M58">
        <v>96.637</v>
      </c>
      <c r="N58">
        <v>-14730</v>
      </c>
      <c r="O58">
        <v>-27835</v>
      </c>
      <c r="P58">
        <v>113</v>
      </c>
      <c r="Q58" t="s">
        <v>20</v>
      </c>
      <c r="R58" t="s">
        <v>20</v>
      </c>
      <c r="S58" t="s">
        <v>271</v>
      </c>
    </row>
    <row r="59" spans="1:19" x14ac:dyDescent="0.25">
      <c r="A59" t="s">
        <v>59</v>
      </c>
      <c r="B59">
        <v>-1.4E-2</v>
      </c>
      <c r="C59">
        <v>9.7940000000000005</v>
      </c>
      <c r="D59">
        <v>6.8410000000000002</v>
      </c>
      <c r="E59">
        <v>-9.4E-2</v>
      </c>
      <c r="F59">
        <v>0.30399999999999999</v>
      </c>
      <c r="G59">
        <v>23.707999999999998</v>
      </c>
      <c r="H59">
        <v>18.521999999999998</v>
      </c>
      <c r="I59">
        <v>34.023000000000003</v>
      </c>
      <c r="J59">
        <v>2.387</v>
      </c>
      <c r="K59">
        <v>95.578000000000003</v>
      </c>
      <c r="L59">
        <v>0</v>
      </c>
      <c r="M59">
        <v>95.578000000000003</v>
      </c>
      <c r="N59">
        <v>-14663</v>
      </c>
      <c r="O59">
        <v>-27847</v>
      </c>
      <c r="P59">
        <v>113</v>
      </c>
      <c r="Q59" t="s">
        <v>20</v>
      </c>
      <c r="R59" t="s">
        <v>20</v>
      </c>
      <c r="S59" t="s">
        <v>272</v>
      </c>
    </row>
    <row r="60" spans="1:19" x14ac:dyDescent="0.25">
      <c r="A60" t="s">
        <v>273</v>
      </c>
      <c r="B60">
        <v>6.0999999999999999E-2</v>
      </c>
      <c r="C60">
        <v>9.4730000000000008</v>
      </c>
      <c r="D60">
        <v>7.0119999999999996</v>
      </c>
      <c r="E60">
        <v>7.0000000000000007E-2</v>
      </c>
      <c r="F60">
        <v>0.33</v>
      </c>
      <c r="G60">
        <v>23.821999999999999</v>
      </c>
      <c r="H60">
        <v>17.608000000000001</v>
      </c>
      <c r="I60">
        <v>36.198999999999998</v>
      </c>
      <c r="J60">
        <v>2.3940000000000001</v>
      </c>
      <c r="K60">
        <v>96.97</v>
      </c>
      <c r="L60">
        <v>0</v>
      </c>
      <c r="M60">
        <v>96.97</v>
      </c>
      <c r="N60">
        <v>-14618</v>
      </c>
      <c r="O60">
        <v>-27840</v>
      </c>
      <c r="P60">
        <v>113</v>
      </c>
      <c r="Q60" t="s">
        <v>20</v>
      </c>
      <c r="R60" t="s">
        <v>20</v>
      </c>
      <c r="S60" t="s">
        <v>274</v>
      </c>
    </row>
    <row r="61" spans="1:19" x14ac:dyDescent="0.25">
      <c r="A61" t="s">
        <v>61</v>
      </c>
      <c r="B61">
        <v>-1.0999999999999999E-2</v>
      </c>
      <c r="C61">
        <v>9.5649999999999995</v>
      </c>
      <c r="D61">
        <v>6.9269999999999996</v>
      </c>
      <c r="E61">
        <v>1.6E-2</v>
      </c>
      <c r="F61">
        <v>0.29299999999999998</v>
      </c>
      <c r="G61">
        <v>24.143999999999998</v>
      </c>
      <c r="H61">
        <v>18.161000000000001</v>
      </c>
      <c r="I61">
        <v>35.386000000000003</v>
      </c>
      <c r="J61">
        <v>2.629</v>
      </c>
      <c r="K61">
        <v>97.120999999999995</v>
      </c>
      <c r="L61">
        <v>0</v>
      </c>
      <c r="M61">
        <v>97.120999999999995</v>
      </c>
      <c r="N61">
        <v>-14610</v>
      </c>
      <c r="O61">
        <v>-27807</v>
      </c>
      <c r="P61">
        <v>113</v>
      </c>
      <c r="Q61" t="s">
        <v>20</v>
      </c>
      <c r="R61" t="s">
        <v>20</v>
      </c>
      <c r="S61" t="s">
        <v>275</v>
      </c>
    </row>
    <row r="62" spans="1:19" x14ac:dyDescent="0.25">
      <c r="A62" t="s">
        <v>63</v>
      </c>
      <c r="B62">
        <v>3.6999999999999998E-2</v>
      </c>
      <c r="C62">
        <v>9.7349999999999994</v>
      </c>
      <c r="D62">
        <v>6.4509999999999996</v>
      </c>
      <c r="E62">
        <v>1.7999999999999999E-2</v>
      </c>
      <c r="F62">
        <v>0.27800000000000002</v>
      </c>
      <c r="G62">
        <v>22.991</v>
      </c>
      <c r="H62">
        <v>18.41</v>
      </c>
      <c r="I62">
        <v>35.036999999999999</v>
      </c>
      <c r="J62">
        <v>2.4780000000000002</v>
      </c>
      <c r="K62">
        <v>95.435000000000002</v>
      </c>
      <c r="L62">
        <v>0</v>
      </c>
      <c r="M62">
        <v>95.435000000000002</v>
      </c>
      <c r="N62">
        <v>-14550</v>
      </c>
      <c r="O62">
        <v>-27814</v>
      </c>
      <c r="P62">
        <v>113</v>
      </c>
      <c r="Q62" t="s">
        <v>20</v>
      </c>
      <c r="R62" t="s">
        <v>20</v>
      </c>
      <c r="S62" t="s">
        <v>276</v>
      </c>
    </row>
    <row r="63" spans="1:19" x14ac:dyDescent="0.25">
      <c r="A63" t="s">
        <v>65</v>
      </c>
      <c r="B63">
        <v>3.0000000000000001E-3</v>
      </c>
      <c r="C63">
        <v>9.9469999999999992</v>
      </c>
      <c r="D63">
        <v>6.593</v>
      </c>
      <c r="E63">
        <v>0.02</v>
      </c>
      <c r="F63">
        <v>0.37</v>
      </c>
      <c r="G63">
        <v>23.263999999999999</v>
      </c>
      <c r="H63">
        <v>18.044</v>
      </c>
      <c r="I63">
        <v>36.277999999999999</v>
      </c>
      <c r="J63">
        <v>2.6070000000000002</v>
      </c>
      <c r="K63">
        <v>97.126000000000005</v>
      </c>
      <c r="L63">
        <v>0</v>
      </c>
      <c r="M63">
        <v>97.126000000000005</v>
      </c>
      <c r="N63">
        <v>-14539</v>
      </c>
      <c r="O63">
        <v>-27834</v>
      </c>
      <c r="P63">
        <v>113</v>
      </c>
      <c r="Q63" t="s">
        <v>20</v>
      </c>
      <c r="R63" t="s">
        <v>20</v>
      </c>
      <c r="S63" t="s">
        <v>277</v>
      </c>
    </row>
    <row r="64" spans="1:19" x14ac:dyDescent="0.25">
      <c r="A64" t="s">
        <v>202</v>
      </c>
      <c r="B64">
        <v>2.7E-2</v>
      </c>
      <c r="C64">
        <v>8.8019999999999996</v>
      </c>
      <c r="D64">
        <v>6.7649999999999997</v>
      </c>
      <c r="E64">
        <v>2.3E-2</v>
      </c>
      <c r="F64">
        <v>0.29899999999999999</v>
      </c>
      <c r="G64">
        <v>23.376999999999999</v>
      </c>
      <c r="H64">
        <v>18.158999999999999</v>
      </c>
      <c r="I64">
        <v>35.063000000000002</v>
      </c>
      <c r="J64">
        <v>2.2799999999999998</v>
      </c>
      <c r="K64">
        <v>94.793999999999997</v>
      </c>
      <c r="L64">
        <v>0</v>
      </c>
      <c r="M64">
        <v>94.793999999999997</v>
      </c>
      <c r="N64">
        <v>-14565</v>
      </c>
      <c r="O64">
        <v>-27873</v>
      </c>
      <c r="P64">
        <v>113</v>
      </c>
      <c r="Q64" t="s">
        <v>20</v>
      </c>
      <c r="R64" t="s">
        <v>20</v>
      </c>
      <c r="S64" t="s">
        <v>278</v>
      </c>
    </row>
    <row r="65" spans="1:19" x14ac:dyDescent="0.25">
      <c r="A65" t="s">
        <v>204</v>
      </c>
      <c r="B65">
        <v>6.2E-2</v>
      </c>
      <c r="C65">
        <v>8.8870000000000005</v>
      </c>
      <c r="D65">
        <v>6.657</v>
      </c>
      <c r="E65">
        <v>0.157</v>
      </c>
      <c r="F65">
        <v>0.30299999999999999</v>
      </c>
      <c r="G65">
        <v>23.997</v>
      </c>
      <c r="H65">
        <v>18.454000000000001</v>
      </c>
      <c r="I65">
        <v>33.968000000000004</v>
      </c>
      <c r="J65">
        <v>2.4079999999999999</v>
      </c>
      <c r="K65">
        <v>94.893000000000001</v>
      </c>
      <c r="L65">
        <v>0</v>
      </c>
      <c r="M65">
        <v>94.893000000000001</v>
      </c>
      <c r="N65">
        <v>-14425</v>
      </c>
      <c r="O65">
        <v>-27844</v>
      </c>
      <c r="P65">
        <v>113</v>
      </c>
      <c r="Q65" t="s">
        <v>20</v>
      </c>
      <c r="R65" t="s">
        <v>20</v>
      </c>
      <c r="S65" t="s">
        <v>279</v>
      </c>
    </row>
    <row r="66" spans="1:19" x14ac:dyDescent="0.25">
      <c r="A66" t="s">
        <v>280</v>
      </c>
      <c r="B66">
        <v>5.7000000000000002E-2</v>
      </c>
      <c r="C66">
        <v>9.5030000000000001</v>
      </c>
      <c r="D66">
        <v>6.9470000000000001</v>
      </c>
      <c r="E66">
        <v>-9.2999999999999999E-2</v>
      </c>
      <c r="F66">
        <v>0.314</v>
      </c>
      <c r="G66">
        <v>24.571999999999999</v>
      </c>
      <c r="H66">
        <v>17.777000000000001</v>
      </c>
      <c r="I66">
        <v>35.393000000000001</v>
      </c>
      <c r="J66">
        <v>2.7</v>
      </c>
      <c r="K66">
        <v>97.263000000000005</v>
      </c>
      <c r="L66">
        <v>0</v>
      </c>
      <c r="M66">
        <v>97.263000000000005</v>
      </c>
      <c r="N66">
        <v>-14329</v>
      </c>
      <c r="O66">
        <v>-27905</v>
      </c>
      <c r="P66">
        <v>113</v>
      </c>
      <c r="Q66" t="s">
        <v>20</v>
      </c>
      <c r="R66" t="s">
        <v>20</v>
      </c>
      <c r="S66" t="s">
        <v>281</v>
      </c>
    </row>
    <row r="67" spans="1:19" x14ac:dyDescent="0.25">
      <c r="A67" t="s">
        <v>206</v>
      </c>
      <c r="B67">
        <v>0.02</v>
      </c>
      <c r="C67">
        <v>9.7349999999999994</v>
      </c>
      <c r="D67">
        <v>7.1349999999999998</v>
      </c>
      <c r="E67">
        <v>0.14099999999999999</v>
      </c>
      <c r="F67">
        <v>0.39500000000000002</v>
      </c>
      <c r="G67">
        <v>23.800999999999998</v>
      </c>
      <c r="H67">
        <v>17.393999999999998</v>
      </c>
      <c r="I67">
        <v>34.634999999999998</v>
      </c>
      <c r="J67">
        <v>2.843</v>
      </c>
      <c r="K67">
        <v>96.097999999999999</v>
      </c>
      <c r="L67">
        <v>0</v>
      </c>
      <c r="M67">
        <v>96.097999999999999</v>
      </c>
      <c r="N67">
        <v>-14289</v>
      </c>
      <c r="O67">
        <v>-27909</v>
      </c>
      <c r="P67">
        <v>113</v>
      </c>
      <c r="Q67" t="s">
        <v>20</v>
      </c>
      <c r="R67" t="s">
        <v>20</v>
      </c>
      <c r="S67" t="s">
        <v>282</v>
      </c>
    </row>
    <row r="68" spans="1:19" x14ac:dyDescent="0.25">
      <c r="A68" t="s">
        <v>208</v>
      </c>
      <c r="B68">
        <v>2.8000000000000001E-2</v>
      </c>
      <c r="C68">
        <v>8.9239999999999995</v>
      </c>
      <c r="D68">
        <v>6.6689999999999996</v>
      </c>
      <c r="E68">
        <v>0.08</v>
      </c>
      <c r="F68">
        <v>0.28100000000000003</v>
      </c>
      <c r="G68">
        <v>26.219000000000001</v>
      </c>
      <c r="H68">
        <v>17.131</v>
      </c>
      <c r="I68">
        <v>34.764000000000003</v>
      </c>
      <c r="J68">
        <v>3.17</v>
      </c>
      <c r="K68">
        <v>97.266000000000005</v>
      </c>
      <c r="L68">
        <v>0</v>
      </c>
      <c r="M68">
        <v>97.266000000000005</v>
      </c>
      <c r="N68">
        <v>-14295</v>
      </c>
      <c r="O68">
        <v>-27880</v>
      </c>
      <c r="P68">
        <v>113</v>
      </c>
      <c r="Q68" t="s">
        <v>20</v>
      </c>
      <c r="R68" t="s">
        <v>20</v>
      </c>
      <c r="S68" t="s">
        <v>283</v>
      </c>
    </row>
    <row r="69" spans="1:19" x14ac:dyDescent="0.25">
      <c r="A69" t="s">
        <v>210</v>
      </c>
      <c r="B69">
        <v>0.03</v>
      </c>
      <c r="C69">
        <v>9.468</v>
      </c>
      <c r="D69">
        <v>7.1550000000000002</v>
      </c>
      <c r="E69">
        <v>-0.01</v>
      </c>
      <c r="F69">
        <v>0.315</v>
      </c>
      <c r="G69">
        <v>22.266999999999999</v>
      </c>
      <c r="H69">
        <v>18.295000000000002</v>
      </c>
      <c r="I69">
        <v>34.747</v>
      </c>
      <c r="J69">
        <v>2.214</v>
      </c>
      <c r="K69">
        <v>94.491</v>
      </c>
      <c r="L69">
        <v>0</v>
      </c>
      <c r="M69">
        <v>94.491</v>
      </c>
      <c r="N69">
        <v>-14315</v>
      </c>
      <c r="O69">
        <v>-27871</v>
      </c>
      <c r="P69">
        <v>113</v>
      </c>
      <c r="Q69" t="s">
        <v>20</v>
      </c>
      <c r="R69" t="s">
        <v>20</v>
      </c>
      <c r="S69" t="s">
        <v>284</v>
      </c>
    </row>
    <row r="70" spans="1:19" x14ac:dyDescent="0.25">
      <c r="A70" t="s">
        <v>212</v>
      </c>
      <c r="B70">
        <v>3.1E-2</v>
      </c>
      <c r="C70">
        <v>8.5690000000000008</v>
      </c>
      <c r="D70">
        <v>6.3410000000000002</v>
      </c>
      <c r="E70">
        <v>3.1E-2</v>
      </c>
      <c r="F70">
        <v>0.28999999999999998</v>
      </c>
      <c r="G70">
        <v>21.789000000000001</v>
      </c>
      <c r="H70">
        <v>18.271000000000001</v>
      </c>
      <c r="I70">
        <v>37.771000000000001</v>
      </c>
      <c r="J70">
        <v>2.81</v>
      </c>
      <c r="K70">
        <v>95.903000000000006</v>
      </c>
      <c r="L70">
        <v>0</v>
      </c>
      <c r="M70">
        <v>95.903000000000006</v>
      </c>
      <c r="N70">
        <v>-14124</v>
      </c>
      <c r="O70">
        <v>-27869</v>
      </c>
      <c r="P70">
        <v>113</v>
      </c>
      <c r="Q70" t="s">
        <v>20</v>
      </c>
      <c r="R70" t="s">
        <v>20</v>
      </c>
      <c r="S70" t="s">
        <v>285</v>
      </c>
    </row>
    <row r="71" spans="1:19" x14ac:dyDescent="0.25">
      <c r="A71" t="s">
        <v>214</v>
      </c>
      <c r="B71">
        <v>3.6999999999999998E-2</v>
      </c>
      <c r="C71">
        <v>9.3420000000000005</v>
      </c>
      <c r="D71">
        <v>6.9020000000000001</v>
      </c>
      <c r="E71">
        <v>0.252</v>
      </c>
      <c r="F71">
        <v>0.24399999999999999</v>
      </c>
      <c r="G71">
        <v>23.87</v>
      </c>
      <c r="H71">
        <v>18.146000000000001</v>
      </c>
      <c r="I71">
        <v>35.866999999999997</v>
      </c>
      <c r="J71">
        <v>2.4380000000000002</v>
      </c>
      <c r="K71">
        <v>97.099000000000004</v>
      </c>
      <c r="L71">
        <v>0</v>
      </c>
      <c r="M71">
        <v>97.099000000000004</v>
      </c>
      <c r="N71">
        <v>-14074</v>
      </c>
      <c r="O71">
        <v>-27887</v>
      </c>
      <c r="P71">
        <v>113</v>
      </c>
      <c r="Q71" t="s">
        <v>20</v>
      </c>
      <c r="R71" t="s">
        <v>20</v>
      </c>
      <c r="S71" t="s">
        <v>286</v>
      </c>
    </row>
    <row r="72" spans="1:19" x14ac:dyDescent="0.25">
      <c r="A72" t="s">
        <v>216</v>
      </c>
      <c r="B72">
        <v>4.1000000000000002E-2</v>
      </c>
      <c r="C72">
        <v>9.4250000000000007</v>
      </c>
      <c r="D72">
        <v>6.9589999999999996</v>
      </c>
      <c r="E72">
        <v>-6.7000000000000004E-2</v>
      </c>
      <c r="F72">
        <v>0.40500000000000003</v>
      </c>
      <c r="G72">
        <v>24.082999999999998</v>
      </c>
      <c r="H72">
        <v>17.248999999999999</v>
      </c>
      <c r="I72">
        <v>35.487000000000002</v>
      </c>
      <c r="J72">
        <v>2.8479999999999999</v>
      </c>
      <c r="K72">
        <v>96.495999999999995</v>
      </c>
      <c r="L72">
        <v>0</v>
      </c>
      <c r="M72">
        <v>96.495999999999995</v>
      </c>
      <c r="N72">
        <v>-14029</v>
      </c>
      <c r="O72">
        <v>-27875</v>
      </c>
      <c r="P72">
        <v>113</v>
      </c>
      <c r="Q72" t="s">
        <v>20</v>
      </c>
      <c r="R72" t="s">
        <v>20</v>
      </c>
      <c r="S72" t="s">
        <v>287</v>
      </c>
    </row>
    <row r="73" spans="1:19" x14ac:dyDescent="0.25">
      <c r="A73" t="s">
        <v>218</v>
      </c>
      <c r="B73">
        <v>1.0999999999999999E-2</v>
      </c>
      <c r="C73">
        <v>9.39</v>
      </c>
      <c r="D73">
        <v>6.7469999999999999</v>
      </c>
      <c r="E73">
        <v>1E-3</v>
      </c>
      <c r="F73">
        <v>0.32400000000000001</v>
      </c>
      <c r="G73">
        <v>23.509</v>
      </c>
      <c r="H73">
        <v>18.530999999999999</v>
      </c>
      <c r="I73">
        <v>34.36</v>
      </c>
      <c r="J73">
        <v>2.661</v>
      </c>
      <c r="K73">
        <v>95.534000000000006</v>
      </c>
      <c r="L73">
        <v>0</v>
      </c>
      <c r="M73">
        <v>95.534000000000006</v>
      </c>
      <c r="N73">
        <v>-13995</v>
      </c>
      <c r="O73">
        <v>-27865</v>
      </c>
      <c r="P73">
        <v>113</v>
      </c>
      <c r="Q73" t="s">
        <v>20</v>
      </c>
      <c r="R73" t="s">
        <v>20</v>
      </c>
      <c r="S73" t="s">
        <v>288</v>
      </c>
    </row>
    <row r="74" spans="1:19" x14ac:dyDescent="0.25">
      <c r="A74" t="s">
        <v>69</v>
      </c>
      <c r="B74">
        <f>AVERAGE(B38:B73)</f>
        <v>3.213888888888889E-2</v>
      </c>
      <c r="C74">
        <f t="shared" ref="C74:K74" si="0">AVERAGE(C38:C73)</f>
        <v>9.3426666666666662</v>
      </c>
      <c r="D74">
        <f t="shared" si="0"/>
        <v>6.8062777777777761</v>
      </c>
      <c r="E74">
        <f t="shared" si="0"/>
        <v>4.8722222222222229E-2</v>
      </c>
      <c r="F74">
        <f t="shared" si="0"/>
        <v>0.2974444444444444</v>
      </c>
      <c r="G74">
        <f t="shared" si="0"/>
        <v>23.90602777777778</v>
      </c>
      <c r="H74">
        <f t="shared" si="0"/>
        <v>18.168249999999997</v>
      </c>
      <c r="I74">
        <f t="shared" si="0"/>
        <v>35.194027777777777</v>
      </c>
      <c r="J74">
        <f t="shared" si="0"/>
        <v>2.472777777777778</v>
      </c>
      <c r="K74">
        <f t="shared" si="0"/>
        <v>96.283111111111111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workbookViewId="0">
      <selection activeCell="I33" sqref="I33"/>
    </sheetView>
  </sheetViews>
  <sheetFormatPr defaultRowHeight="15" x14ac:dyDescent="0.25"/>
  <sheetData>
    <row r="1" spans="1:19" x14ac:dyDescent="0.25">
      <c r="B1" t="s">
        <v>0</v>
      </c>
    </row>
    <row r="2" spans="1:19" x14ac:dyDescent="0.25">
      <c r="A2" t="s">
        <v>67</v>
      </c>
    </row>
    <row r="3" spans="1:19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11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</row>
    <row r="4" spans="1:19" x14ac:dyDescent="0.25">
      <c r="A4" t="s">
        <v>29</v>
      </c>
      <c r="B4">
        <v>8.5000000000000006E-2</v>
      </c>
      <c r="C4">
        <v>9.7729999999999997</v>
      </c>
      <c r="D4">
        <v>6.6109999999999998</v>
      </c>
      <c r="E4">
        <v>5.5E-2</v>
      </c>
      <c r="F4">
        <v>0.36699999999999999</v>
      </c>
      <c r="G4">
        <v>24.481999999999999</v>
      </c>
      <c r="H4">
        <v>17.571999999999999</v>
      </c>
      <c r="I4">
        <v>35.238999999999997</v>
      </c>
      <c r="J4">
        <v>2.9860000000000002</v>
      </c>
      <c r="K4">
        <v>97.168999999999997</v>
      </c>
      <c r="L4">
        <v>0</v>
      </c>
      <c r="M4">
        <v>97.168999999999997</v>
      </c>
      <c r="N4">
        <v>-3965</v>
      </c>
      <c r="O4">
        <v>-33534</v>
      </c>
      <c r="P4">
        <v>100</v>
      </c>
      <c r="Q4" t="s">
        <v>20</v>
      </c>
      <c r="R4" t="s">
        <v>20</v>
      </c>
      <c r="S4" t="s">
        <v>289</v>
      </c>
    </row>
    <row r="5" spans="1:19" x14ac:dyDescent="0.25">
      <c r="A5" t="s">
        <v>31</v>
      </c>
      <c r="B5">
        <v>1.7000000000000001E-2</v>
      </c>
      <c r="C5">
        <v>9.7270000000000003</v>
      </c>
      <c r="D5">
        <v>6.5119999999999996</v>
      </c>
      <c r="E5">
        <v>2.9000000000000001E-2</v>
      </c>
      <c r="F5">
        <v>0.35799999999999998</v>
      </c>
      <c r="G5">
        <v>23.965</v>
      </c>
      <c r="H5">
        <v>17.28</v>
      </c>
      <c r="I5">
        <v>36.356999999999999</v>
      </c>
      <c r="J5">
        <v>3.6779999999999999</v>
      </c>
      <c r="K5">
        <v>97.924000000000007</v>
      </c>
      <c r="L5">
        <v>0</v>
      </c>
      <c r="M5">
        <v>97.924000000000007</v>
      </c>
      <c r="N5">
        <v>-3982</v>
      </c>
      <c r="O5">
        <v>-33549</v>
      </c>
      <c r="P5">
        <v>100</v>
      </c>
      <c r="Q5" t="s">
        <v>20</v>
      </c>
      <c r="R5" t="s">
        <v>20</v>
      </c>
      <c r="S5" t="s">
        <v>290</v>
      </c>
    </row>
    <row r="6" spans="1:19" x14ac:dyDescent="0.25">
      <c r="A6" t="s">
        <v>33</v>
      </c>
      <c r="B6">
        <v>0.107</v>
      </c>
      <c r="C6">
        <v>9.6709999999999994</v>
      </c>
      <c r="D6">
        <v>6.665</v>
      </c>
      <c r="E6">
        <v>-2.3E-2</v>
      </c>
      <c r="F6">
        <v>0.38800000000000001</v>
      </c>
      <c r="G6">
        <v>24.274999999999999</v>
      </c>
      <c r="H6">
        <v>17.437000000000001</v>
      </c>
      <c r="I6">
        <v>35.116</v>
      </c>
      <c r="J6">
        <v>2.7320000000000002</v>
      </c>
      <c r="K6">
        <v>96.391999999999996</v>
      </c>
      <c r="L6">
        <v>0</v>
      </c>
      <c r="M6">
        <v>96.391999999999996</v>
      </c>
      <c r="N6">
        <v>-4001</v>
      </c>
      <c r="O6">
        <v>-33528</v>
      </c>
      <c r="P6">
        <v>100</v>
      </c>
      <c r="Q6" t="s">
        <v>20</v>
      </c>
      <c r="R6" t="s">
        <v>20</v>
      </c>
      <c r="S6" t="s">
        <v>291</v>
      </c>
    </row>
    <row r="7" spans="1:19" x14ac:dyDescent="0.25">
      <c r="A7" t="s">
        <v>35</v>
      </c>
      <c r="B7">
        <v>3.7999999999999999E-2</v>
      </c>
      <c r="C7">
        <v>9.702</v>
      </c>
      <c r="D7">
        <v>7.0670000000000002</v>
      </c>
      <c r="E7">
        <v>-6.0000000000000001E-3</v>
      </c>
      <c r="F7">
        <v>0.42499999999999999</v>
      </c>
      <c r="G7">
        <v>23.811</v>
      </c>
      <c r="H7">
        <v>17.504000000000001</v>
      </c>
      <c r="I7">
        <v>35.698</v>
      </c>
      <c r="J7">
        <v>2.8420000000000001</v>
      </c>
      <c r="K7">
        <v>97.087999999999994</v>
      </c>
      <c r="L7">
        <v>0</v>
      </c>
      <c r="M7">
        <v>97.087999999999994</v>
      </c>
      <c r="N7">
        <v>-3978</v>
      </c>
      <c r="O7">
        <v>-33518</v>
      </c>
      <c r="P7">
        <v>100</v>
      </c>
      <c r="Q7" t="s">
        <v>20</v>
      </c>
      <c r="R7" t="s">
        <v>20</v>
      </c>
      <c r="S7" t="s">
        <v>292</v>
      </c>
    </row>
    <row r="8" spans="1:19" x14ac:dyDescent="0.25">
      <c r="A8" t="s">
        <v>37</v>
      </c>
      <c r="B8">
        <v>7.8E-2</v>
      </c>
      <c r="C8">
        <v>9.9160000000000004</v>
      </c>
      <c r="D8">
        <v>6.9690000000000003</v>
      </c>
      <c r="E8">
        <v>5.0999999999999997E-2</v>
      </c>
      <c r="F8">
        <v>0.437</v>
      </c>
      <c r="G8">
        <v>23.364999999999998</v>
      </c>
      <c r="H8">
        <v>17.922000000000001</v>
      </c>
      <c r="I8">
        <v>34.997</v>
      </c>
      <c r="J8">
        <v>3.3380000000000001</v>
      </c>
      <c r="K8">
        <v>97.073999999999998</v>
      </c>
      <c r="L8">
        <v>0</v>
      </c>
      <c r="M8">
        <v>97.073999999999998</v>
      </c>
      <c r="N8">
        <v>-4019</v>
      </c>
      <c r="O8">
        <v>-33541</v>
      </c>
      <c r="P8">
        <v>100</v>
      </c>
      <c r="Q8" t="s">
        <v>20</v>
      </c>
      <c r="R8" t="s">
        <v>20</v>
      </c>
      <c r="S8" t="s">
        <v>293</v>
      </c>
    </row>
    <row r="9" spans="1:19" x14ac:dyDescent="0.25">
      <c r="A9" t="s">
        <v>39</v>
      </c>
      <c r="B9">
        <v>9.2999999999999999E-2</v>
      </c>
      <c r="C9">
        <v>9.6660000000000004</v>
      </c>
      <c r="D9">
        <v>6.9089999999999998</v>
      </c>
      <c r="E9">
        <v>0.108</v>
      </c>
      <c r="F9">
        <v>0.28100000000000003</v>
      </c>
      <c r="G9">
        <v>24.276</v>
      </c>
      <c r="H9">
        <v>17.454000000000001</v>
      </c>
      <c r="I9">
        <v>35.447000000000003</v>
      </c>
      <c r="J9">
        <v>3.0390000000000001</v>
      </c>
      <c r="K9">
        <v>97.272999999999996</v>
      </c>
      <c r="L9">
        <v>0</v>
      </c>
      <c r="M9">
        <v>97.272999999999996</v>
      </c>
      <c r="N9">
        <v>-4044</v>
      </c>
      <c r="O9">
        <v>-33517</v>
      </c>
      <c r="P9">
        <v>100</v>
      </c>
      <c r="Q9" t="s">
        <v>20</v>
      </c>
      <c r="R9" t="s">
        <v>20</v>
      </c>
      <c r="S9" t="s">
        <v>294</v>
      </c>
    </row>
    <row r="10" spans="1:19" x14ac:dyDescent="0.25">
      <c r="A10" t="s">
        <v>41</v>
      </c>
      <c r="B10">
        <v>9.4E-2</v>
      </c>
      <c r="C10">
        <v>9.7159999999999993</v>
      </c>
      <c r="D10">
        <v>7.3390000000000004</v>
      </c>
      <c r="E10">
        <v>-0.11899999999999999</v>
      </c>
      <c r="F10">
        <v>0.48799999999999999</v>
      </c>
      <c r="G10">
        <v>25.302</v>
      </c>
      <c r="H10">
        <v>17.468</v>
      </c>
      <c r="I10">
        <v>35.375</v>
      </c>
      <c r="J10">
        <v>2.5609999999999999</v>
      </c>
      <c r="K10">
        <v>98.343000000000004</v>
      </c>
      <c r="L10">
        <v>0</v>
      </c>
      <c r="M10">
        <v>98.343000000000004</v>
      </c>
      <c r="N10">
        <v>-4040</v>
      </c>
      <c r="O10">
        <v>-33488</v>
      </c>
      <c r="P10">
        <v>100</v>
      </c>
      <c r="Q10" t="s">
        <v>20</v>
      </c>
      <c r="R10" t="s">
        <v>20</v>
      </c>
      <c r="S10" t="s">
        <v>295</v>
      </c>
    </row>
    <row r="11" spans="1:19" x14ac:dyDescent="0.25">
      <c r="A11" t="s">
        <v>43</v>
      </c>
      <c r="B11">
        <v>3.9E-2</v>
      </c>
      <c r="C11">
        <v>9.67</v>
      </c>
      <c r="D11">
        <v>7.3170000000000002</v>
      </c>
      <c r="E11">
        <v>0.217</v>
      </c>
      <c r="F11">
        <v>0.374</v>
      </c>
      <c r="G11">
        <v>23.968</v>
      </c>
      <c r="H11">
        <v>17.436</v>
      </c>
      <c r="I11">
        <v>35.482999999999997</v>
      </c>
      <c r="J11">
        <v>2.4569999999999999</v>
      </c>
      <c r="K11">
        <v>96.960999999999999</v>
      </c>
      <c r="L11">
        <v>0</v>
      </c>
      <c r="M11">
        <v>96.960999999999999</v>
      </c>
      <c r="N11">
        <v>-3998</v>
      </c>
      <c r="O11">
        <v>-33497</v>
      </c>
      <c r="P11">
        <v>100</v>
      </c>
      <c r="Q11" t="s">
        <v>20</v>
      </c>
      <c r="R11" t="s">
        <v>20</v>
      </c>
      <c r="S11" t="s">
        <v>296</v>
      </c>
    </row>
    <row r="12" spans="1:19" x14ac:dyDescent="0.25">
      <c r="A12" t="s">
        <v>45</v>
      </c>
      <c r="B12">
        <v>0.08</v>
      </c>
      <c r="C12">
        <v>9.5210000000000008</v>
      </c>
      <c r="D12">
        <v>6.8959999999999999</v>
      </c>
      <c r="E12">
        <v>-3.5999999999999997E-2</v>
      </c>
      <c r="F12">
        <v>0.41699999999999998</v>
      </c>
      <c r="G12">
        <v>23.552</v>
      </c>
      <c r="H12">
        <v>17.646000000000001</v>
      </c>
      <c r="I12">
        <v>35.737000000000002</v>
      </c>
      <c r="J12">
        <v>2.1850000000000001</v>
      </c>
      <c r="K12">
        <v>96.031999999999996</v>
      </c>
      <c r="L12">
        <v>0</v>
      </c>
      <c r="M12">
        <v>96.031999999999996</v>
      </c>
      <c r="N12">
        <v>-4041</v>
      </c>
      <c r="O12">
        <v>-33467</v>
      </c>
      <c r="P12">
        <v>100</v>
      </c>
      <c r="Q12" t="s">
        <v>20</v>
      </c>
      <c r="R12" t="s">
        <v>20</v>
      </c>
      <c r="S12" t="s">
        <v>297</v>
      </c>
    </row>
    <row r="13" spans="1:19" x14ac:dyDescent="0.25">
      <c r="A13" t="s">
        <v>47</v>
      </c>
      <c r="B13">
        <v>7.9000000000000001E-2</v>
      </c>
      <c r="C13">
        <v>9.6280000000000001</v>
      </c>
      <c r="D13">
        <v>7.0549999999999997</v>
      </c>
      <c r="E13">
        <v>-1.9E-2</v>
      </c>
      <c r="F13">
        <v>0.42399999999999999</v>
      </c>
      <c r="G13">
        <v>24.327000000000002</v>
      </c>
      <c r="H13">
        <v>17.777999999999999</v>
      </c>
      <c r="I13">
        <v>35.427</v>
      </c>
      <c r="J13">
        <v>2.9780000000000002</v>
      </c>
      <c r="K13">
        <v>97.694999999999993</v>
      </c>
      <c r="L13">
        <v>0</v>
      </c>
      <c r="M13">
        <v>97.694999999999993</v>
      </c>
      <c r="N13">
        <v>-4070</v>
      </c>
      <c r="O13">
        <v>-33470</v>
      </c>
      <c r="P13">
        <v>100</v>
      </c>
      <c r="Q13" t="s">
        <v>20</v>
      </c>
      <c r="R13" t="s">
        <v>20</v>
      </c>
      <c r="S13" t="s">
        <v>298</v>
      </c>
    </row>
    <row r="14" spans="1:19" x14ac:dyDescent="0.25">
      <c r="A14" t="s">
        <v>49</v>
      </c>
      <c r="B14">
        <v>0.12</v>
      </c>
      <c r="C14">
        <v>9.6639999999999997</v>
      </c>
      <c r="D14">
        <v>7.0449999999999999</v>
      </c>
      <c r="E14">
        <v>6.8000000000000005E-2</v>
      </c>
      <c r="F14">
        <v>0.45300000000000001</v>
      </c>
      <c r="G14">
        <v>24.626999999999999</v>
      </c>
      <c r="H14">
        <v>17.207000000000001</v>
      </c>
      <c r="I14">
        <v>35.536999999999999</v>
      </c>
      <c r="J14">
        <v>2.6379999999999999</v>
      </c>
      <c r="K14">
        <v>97.361000000000004</v>
      </c>
      <c r="L14">
        <v>0</v>
      </c>
      <c r="M14">
        <v>97.361000000000004</v>
      </c>
      <c r="N14">
        <v>-4107</v>
      </c>
      <c r="O14">
        <v>-33471</v>
      </c>
      <c r="P14">
        <v>100</v>
      </c>
      <c r="Q14" t="s">
        <v>20</v>
      </c>
      <c r="R14" t="s">
        <v>20</v>
      </c>
      <c r="S14" t="s">
        <v>299</v>
      </c>
    </row>
    <row r="15" spans="1:19" x14ac:dyDescent="0.25">
      <c r="A15" t="s">
        <v>51</v>
      </c>
      <c r="B15">
        <v>9.1999999999999998E-2</v>
      </c>
      <c r="C15">
        <v>9.7129999999999992</v>
      </c>
      <c r="D15">
        <v>6.8</v>
      </c>
      <c r="E15">
        <v>-0.113</v>
      </c>
      <c r="F15">
        <v>0.23799999999999999</v>
      </c>
      <c r="G15">
        <v>23.870999999999999</v>
      </c>
      <c r="H15">
        <v>17.827999999999999</v>
      </c>
      <c r="I15">
        <v>35.155999999999999</v>
      </c>
      <c r="J15">
        <v>2.585</v>
      </c>
      <c r="K15">
        <v>96.284999999999997</v>
      </c>
      <c r="L15">
        <v>0</v>
      </c>
      <c r="M15">
        <v>96.284999999999997</v>
      </c>
      <c r="N15">
        <v>-4073</v>
      </c>
      <c r="O15">
        <v>-33442</v>
      </c>
      <c r="P15">
        <v>100</v>
      </c>
      <c r="Q15" t="s">
        <v>20</v>
      </c>
      <c r="R15" t="s">
        <v>20</v>
      </c>
      <c r="S15" t="s">
        <v>300</v>
      </c>
    </row>
    <row r="16" spans="1:19" x14ac:dyDescent="0.25">
      <c r="A16" t="s">
        <v>138</v>
      </c>
      <c r="B16">
        <v>5.6000000000000001E-2</v>
      </c>
      <c r="C16">
        <v>9.5649999999999995</v>
      </c>
      <c r="D16">
        <v>7.01</v>
      </c>
      <c r="E16">
        <v>-8.9999999999999993E-3</v>
      </c>
      <c r="F16">
        <v>0.378</v>
      </c>
      <c r="G16">
        <v>23.024999999999999</v>
      </c>
      <c r="H16">
        <v>18.167999999999999</v>
      </c>
      <c r="I16">
        <v>34.994999999999997</v>
      </c>
      <c r="J16">
        <v>2.4449999999999998</v>
      </c>
      <c r="K16">
        <v>95.641999999999996</v>
      </c>
      <c r="L16">
        <v>0</v>
      </c>
      <c r="M16">
        <v>95.641999999999996</v>
      </c>
      <c r="N16">
        <v>-4100</v>
      </c>
      <c r="O16">
        <v>-33419</v>
      </c>
      <c r="P16">
        <v>100</v>
      </c>
      <c r="Q16" t="s">
        <v>20</v>
      </c>
      <c r="R16" t="s">
        <v>20</v>
      </c>
      <c r="S16" t="s">
        <v>301</v>
      </c>
    </row>
    <row r="17" spans="1:19" x14ac:dyDescent="0.25">
      <c r="A17" t="s">
        <v>84</v>
      </c>
      <c r="B17">
        <v>5.3999999999999999E-2</v>
      </c>
      <c r="C17">
        <v>9.6310000000000002</v>
      </c>
      <c r="D17">
        <v>6.7110000000000003</v>
      </c>
      <c r="E17">
        <v>9.2999999999999999E-2</v>
      </c>
      <c r="F17">
        <v>0.38400000000000001</v>
      </c>
      <c r="G17">
        <v>25.102</v>
      </c>
      <c r="H17">
        <v>18.119</v>
      </c>
      <c r="I17">
        <v>34.488999999999997</v>
      </c>
      <c r="J17">
        <v>2.5880000000000001</v>
      </c>
      <c r="K17">
        <v>97.171999999999997</v>
      </c>
      <c r="L17">
        <v>0</v>
      </c>
      <c r="M17">
        <v>97.171999999999997</v>
      </c>
      <c r="N17">
        <v>-4121</v>
      </c>
      <c r="O17">
        <v>-33422</v>
      </c>
      <c r="P17">
        <v>100</v>
      </c>
      <c r="Q17" t="s">
        <v>20</v>
      </c>
      <c r="R17" t="s">
        <v>20</v>
      </c>
      <c r="S17" t="s">
        <v>302</v>
      </c>
    </row>
    <row r="18" spans="1:19" x14ac:dyDescent="0.25">
      <c r="A18" t="s">
        <v>86</v>
      </c>
      <c r="B18">
        <v>3.9E-2</v>
      </c>
      <c r="C18">
        <v>9.5570000000000004</v>
      </c>
      <c r="D18">
        <v>7.2889999999999997</v>
      </c>
      <c r="E18">
        <v>-5.2999999999999999E-2</v>
      </c>
      <c r="F18">
        <v>0.47099999999999997</v>
      </c>
      <c r="G18">
        <v>25.51</v>
      </c>
      <c r="H18">
        <v>18.001000000000001</v>
      </c>
      <c r="I18">
        <v>35.460999999999999</v>
      </c>
      <c r="J18">
        <v>2.58</v>
      </c>
      <c r="K18">
        <v>98.906000000000006</v>
      </c>
      <c r="L18">
        <v>0</v>
      </c>
      <c r="M18">
        <v>98.906000000000006</v>
      </c>
      <c r="N18">
        <v>-4132</v>
      </c>
      <c r="O18">
        <v>-33443</v>
      </c>
      <c r="P18">
        <v>100</v>
      </c>
      <c r="Q18" t="s">
        <v>20</v>
      </c>
      <c r="R18" t="s">
        <v>20</v>
      </c>
      <c r="S18" t="s">
        <v>303</v>
      </c>
    </row>
    <row r="19" spans="1:19" x14ac:dyDescent="0.25">
      <c r="A19" t="s">
        <v>88</v>
      </c>
      <c r="B19">
        <v>3.5999999999999997E-2</v>
      </c>
      <c r="C19">
        <v>9.6620000000000008</v>
      </c>
      <c r="D19">
        <v>6.8319999999999999</v>
      </c>
      <c r="E19">
        <v>0.14199999999999999</v>
      </c>
      <c r="F19">
        <v>0.377</v>
      </c>
      <c r="G19">
        <v>24.927</v>
      </c>
      <c r="H19">
        <v>17.385999999999999</v>
      </c>
      <c r="I19">
        <v>34.975999999999999</v>
      </c>
      <c r="J19">
        <v>2.2149999999999999</v>
      </c>
      <c r="K19">
        <v>96.552999999999997</v>
      </c>
      <c r="L19">
        <v>0</v>
      </c>
      <c r="M19">
        <v>96.552999999999997</v>
      </c>
      <c r="N19">
        <v>-4162</v>
      </c>
      <c r="O19">
        <v>-33437</v>
      </c>
      <c r="P19">
        <v>100</v>
      </c>
      <c r="Q19" t="s">
        <v>20</v>
      </c>
      <c r="R19" t="s">
        <v>20</v>
      </c>
      <c r="S19" t="s">
        <v>304</v>
      </c>
    </row>
    <row r="20" spans="1:19" x14ac:dyDescent="0.25">
      <c r="A20" t="s">
        <v>161</v>
      </c>
      <c r="B20">
        <v>7.4999999999999997E-2</v>
      </c>
      <c r="C20">
        <v>9.2149999999999999</v>
      </c>
      <c r="D20">
        <v>7.0750000000000002</v>
      </c>
      <c r="E20">
        <v>7.5999999999999998E-2</v>
      </c>
      <c r="F20">
        <v>0.42299999999999999</v>
      </c>
      <c r="G20">
        <v>25.318999999999999</v>
      </c>
      <c r="H20">
        <v>17.82</v>
      </c>
      <c r="I20">
        <v>34.207999999999998</v>
      </c>
      <c r="J20">
        <v>2.6989999999999998</v>
      </c>
      <c r="K20">
        <v>96.91</v>
      </c>
      <c r="L20">
        <v>0</v>
      </c>
      <c r="M20">
        <v>96.91</v>
      </c>
      <c r="N20">
        <v>-4146</v>
      </c>
      <c r="O20">
        <v>-33421</v>
      </c>
      <c r="P20">
        <v>100</v>
      </c>
      <c r="Q20" t="s">
        <v>20</v>
      </c>
      <c r="R20" t="s">
        <v>20</v>
      </c>
      <c r="S20" t="s">
        <v>305</v>
      </c>
    </row>
    <row r="21" spans="1:19" x14ac:dyDescent="0.25">
      <c r="A21" t="s">
        <v>163</v>
      </c>
      <c r="B21">
        <v>4.2999999999999997E-2</v>
      </c>
      <c r="C21">
        <v>9.3829999999999991</v>
      </c>
      <c r="D21">
        <v>7.0389999999999997</v>
      </c>
      <c r="E21">
        <v>4.8000000000000001E-2</v>
      </c>
      <c r="F21">
        <v>0.45200000000000001</v>
      </c>
      <c r="G21">
        <v>25.231000000000002</v>
      </c>
      <c r="H21">
        <v>18.343</v>
      </c>
      <c r="I21">
        <v>34.901000000000003</v>
      </c>
      <c r="J21">
        <v>2.3940000000000001</v>
      </c>
      <c r="K21">
        <v>97.834999999999994</v>
      </c>
      <c r="L21">
        <v>0</v>
      </c>
      <c r="M21">
        <v>97.834999999999994</v>
      </c>
      <c r="N21">
        <v>-4123</v>
      </c>
      <c r="O21">
        <v>-33399</v>
      </c>
      <c r="P21">
        <v>100</v>
      </c>
      <c r="Q21" t="s">
        <v>20</v>
      </c>
      <c r="R21" t="s">
        <v>20</v>
      </c>
      <c r="S21" t="s">
        <v>306</v>
      </c>
    </row>
    <row r="22" spans="1:19" x14ac:dyDescent="0.25">
      <c r="A22" t="s">
        <v>90</v>
      </c>
      <c r="B22">
        <v>8.2000000000000003E-2</v>
      </c>
      <c r="C22">
        <v>9.548</v>
      </c>
      <c r="D22">
        <v>6.5579999999999998</v>
      </c>
      <c r="E22">
        <v>-0.151</v>
      </c>
      <c r="F22">
        <v>0.311</v>
      </c>
      <c r="G22">
        <v>22.47</v>
      </c>
      <c r="H22">
        <v>18.459</v>
      </c>
      <c r="I22">
        <v>35.972999999999999</v>
      </c>
      <c r="J22">
        <v>2.8929999999999998</v>
      </c>
      <c r="K22">
        <v>96.295000000000002</v>
      </c>
      <c r="L22">
        <v>0</v>
      </c>
      <c r="M22">
        <v>96.295000000000002</v>
      </c>
      <c r="N22">
        <v>-4223</v>
      </c>
      <c r="O22">
        <v>-33373</v>
      </c>
      <c r="P22">
        <v>105</v>
      </c>
      <c r="Q22" t="s">
        <v>20</v>
      </c>
      <c r="R22" t="s">
        <v>20</v>
      </c>
      <c r="S22" t="s">
        <v>307</v>
      </c>
    </row>
    <row r="23" spans="1:19" x14ac:dyDescent="0.25">
      <c r="A23" t="s">
        <v>92</v>
      </c>
      <c r="B23">
        <v>6.5000000000000002E-2</v>
      </c>
      <c r="C23">
        <v>9.66</v>
      </c>
      <c r="D23">
        <v>6.6829999999999998</v>
      </c>
      <c r="E23">
        <v>-9.0999999999999998E-2</v>
      </c>
      <c r="F23">
        <v>0.32</v>
      </c>
      <c r="G23">
        <v>22.54</v>
      </c>
      <c r="H23">
        <v>18.995999999999999</v>
      </c>
      <c r="I23">
        <v>35.637</v>
      </c>
      <c r="J23">
        <v>2.665</v>
      </c>
      <c r="K23">
        <v>96.566000000000003</v>
      </c>
      <c r="L23">
        <v>0</v>
      </c>
      <c r="M23">
        <v>96.566000000000003</v>
      </c>
      <c r="N23">
        <v>-4222</v>
      </c>
      <c r="O23">
        <v>-33388</v>
      </c>
      <c r="P23">
        <v>105</v>
      </c>
      <c r="Q23" t="s">
        <v>20</v>
      </c>
      <c r="R23" t="s">
        <v>20</v>
      </c>
      <c r="S23" t="s">
        <v>308</v>
      </c>
    </row>
    <row r="24" spans="1:19" x14ac:dyDescent="0.25">
      <c r="A24" t="s">
        <v>167</v>
      </c>
      <c r="B24">
        <v>7.0000000000000001E-3</v>
      </c>
      <c r="C24">
        <v>9.7270000000000003</v>
      </c>
      <c r="D24">
        <v>6.6550000000000002</v>
      </c>
      <c r="E24">
        <v>8.2000000000000003E-2</v>
      </c>
      <c r="F24">
        <v>0.28399999999999997</v>
      </c>
      <c r="G24">
        <v>23.571999999999999</v>
      </c>
      <c r="H24">
        <v>18.431999999999999</v>
      </c>
      <c r="I24">
        <v>34.616999999999997</v>
      </c>
      <c r="J24">
        <v>3.2090000000000001</v>
      </c>
      <c r="K24">
        <v>96.584999999999994</v>
      </c>
      <c r="L24">
        <v>0</v>
      </c>
      <c r="M24">
        <v>96.584999999999994</v>
      </c>
      <c r="N24">
        <v>-4279</v>
      </c>
      <c r="O24">
        <v>-33362</v>
      </c>
      <c r="P24">
        <v>105</v>
      </c>
      <c r="Q24" t="s">
        <v>20</v>
      </c>
      <c r="R24" t="s">
        <v>20</v>
      </c>
      <c r="S24" t="s">
        <v>309</v>
      </c>
    </row>
    <row r="25" spans="1:19" x14ac:dyDescent="0.25">
      <c r="A25" t="s">
        <v>94</v>
      </c>
      <c r="B25">
        <v>2.1999999999999999E-2</v>
      </c>
      <c r="C25">
        <v>9.7100000000000009</v>
      </c>
      <c r="D25">
        <v>6.7460000000000004</v>
      </c>
      <c r="E25">
        <v>8.0000000000000002E-3</v>
      </c>
      <c r="F25">
        <v>0.40500000000000003</v>
      </c>
      <c r="G25">
        <v>24.34</v>
      </c>
      <c r="H25">
        <v>17.465</v>
      </c>
      <c r="I25">
        <v>35.975000000000001</v>
      </c>
      <c r="J25">
        <v>2.988</v>
      </c>
      <c r="K25">
        <v>97.659000000000006</v>
      </c>
      <c r="L25">
        <v>0</v>
      </c>
      <c r="M25">
        <v>97.659000000000006</v>
      </c>
      <c r="N25">
        <v>-4359</v>
      </c>
      <c r="O25">
        <v>-33326</v>
      </c>
      <c r="P25">
        <v>106</v>
      </c>
      <c r="Q25" t="s">
        <v>20</v>
      </c>
      <c r="R25" t="s">
        <v>20</v>
      </c>
      <c r="S25" t="s">
        <v>310</v>
      </c>
    </row>
    <row r="26" spans="1:19" x14ac:dyDescent="0.25">
      <c r="A26" t="s">
        <v>170</v>
      </c>
      <c r="B26">
        <v>8.7999999999999995E-2</v>
      </c>
      <c r="C26">
        <v>9.6150000000000002</v>
      </c>
      <c r="D26">
        <v>6.968</v>
      </c>
      <c r="E26">
        <v>0.161</v>
      </c>
      <c r="F26">
        <v>0.22700000000000001</v>
      </c>
      <c r="G26">
        <v>25.103000000000002</v>
      </c>
      <c r="H26">
        <v>17.469000000000001</v>
      </c>
      <c r="I26">
        <v>34.823</v>
      </c>
      <c r="J26">
        <v>2.9239999999999999</v>
      </c>
      <c r="K26">
        <v>97.379000000000005</v>
      </c>
      <c r="L26">
        <v>0</v>
      </c>
      <c r="M26">
        <v>97.379000000000005</v>
      </c>
      <c r="N26">
        <v>-4419</v>
      </c>
      <c r="O26">
        <v>-33294</v>
      </c>
      <c r="P26">
        <v>106</v>
      </c>
      <c r="Q26" t="s">
        <v>20</v>
      </c>
      <c r="R26" t="s">
        <v>20</v>
      </c>
      <c r="S26" t="s">
        <v>311</v>
      </c>
    </row>
    <row r="27" spans="1:19" x14ac:dyDescent="0.25">
      <c r="A27" t="s">
        <v>96</v>
      </c>
      <c r="B27">
        <v>5.8999999999999997E-2</v>
      </c>
      <c r="C27">
        <v>9.5269999999999992</v>
      </c>
      <c r="D27">
        <v>6.782</v>
      </c>
      <c r="E27">
        <v>4.2000000000000003E-2</v>
      </c>
      <c r="F27">
        <v>0.373</v>
      </c>
      <c r="G27">
        <v>24.905999999999999</v>
      </c>
      <c r="H27">
        <v>17.843</v>
      </c>
      <c r="I27">
        <v>35.506</v>
      </c>
      <c r="J27">
        <v>3.0819999999999999</v>
      </c>
      <c r="K27">
        <v>98.119</v>
      </c>
      <c r="L27">
        <v>0</v>
      </c>
      <c r="M27">
        <v>98.119</v>
      </c>
      <c r="N27">
        <v>-4401</v>
      </c>
      <c r="O27">
        <v>-33337</v>
      </c>
      <c r="P27">
        <v>106</v>
      </c>
      <c r="Q27" t="s">
        <v>20</v>
      </c>
      <c r="R27" t="s">
        <v>20</v>
      </c>
      <c r="S27" t="s">
        <v>312</v>
      </c>
    </row>
    <row r="28" spans="1:19" x14ac:dyDescent="0.25">
      <c r="A28" t="s">
        <v>173</v>
      </c>
      <c r="B28">
        <v>6.8000000000000005E-2</v>
      </c>
      <c r="C28">
        <v>9.6460000000000008</v>
      </c>
      <c r="D28">
        <v>6.6040000000000001</v>
      </c>
      <c r="E28">
        <v>-9.4E-2</v>
      </c>
      <c r="F28">
        <v>0.44900000000000001</v>
      </c>
      <c r="G28">
        <v>23.986000000000001</v>
      </c>
      <c r="H28">
        <v>17.478000000000002</v>
      </c>
      <c r="I28">
        <v>34.704999999999998</v>
      </c>
      <c r="J28">
        <v>3.3650000000000002</v>
      </c>
      <c r="K28">
        <v>96.301000000000002</v>
      </c>
      <c r="L28">
        <v>0</v>
      </c>
      <c r="M28">
        <v>96.301000000000002</v>
      </c>
      <c r="N28">
        <v>-4475</v>
      </c>
      <c r="O28">
        <v>-33325</v>
      </c>
      <c r="P28">
        <v>106</v>
      </c>
      <c r="Q28" t="s">
        <v>20</v>
      </c>
      <c r="R28" t="s">
        <v>20</v>
      </c>
      <c r="S28" t="s">
        <v>313</v>
      </c>
    </row>
    <row r="29" spans="1:19" x14ac:dyDescent="0.25">
      <c r="A29" t="s">
        <v>98</v>
      </c>
      <c r="B29">
        <v>3.9E-2</v>
      </c>
      <c r="C29">
        <v>9.73</v>
      </c>
      <c r="D29">
        <v>7.1459999999999999</v>
      </c>
      <c r="E29">
        <v>-5.0999999999999997E-2</v>
      </c>
      <c r="F29">
        <v>0.24399999999999999</v>
      </c>
      <c r="G29">
        <v>23.824999999999999</v>
      </c>
      <c r="H29">
        <v>17.609000000000002</v>
      </c>
      <c r="I29">
        <v>36.468000000000004</v>
      </c>
      <c r="J29">
        <v>2.8780000000000001</v>
      </c>
      <c r="K29">
        <v>97.938999999999993</v>
      </c>
      <c r="L29">
        <v>0</v>
      </c>
      <c r="M29">
        <v>97.938999999999993</v>
      </c>
      <c r="N29">
        <v>-4473</v>
      </c>
      <c r="O29">
        <v>-33378</v>
      </c>
      <c r="P29">
        <v>106</v>
      </c>
      <c r="Q29" t="s">
        <v>20</v>
      </c>
      <c r="R29" t="s">
        <v>20</v>
      </c>
      <c r="S29" t="s">
        <v>314</v>
      </c>
    </row>
    <row r="30" spans="1:19" x14ac:dyDescent="0.25">
      <c r="A30" t="s">
        <v>100</v>
      </c>
      <c r="B30">
        <v>8.7999999999999995E-2</v>
      </c>
      <c r="C30">
        <v>9.6639999999999997</v>
      </c>
      <c r="D30">
        <v>6.78</v>
      </c>
      <c r="E30">
        <v>-1.7000000000000001E-2</v>
      </c>
      <c r="F30">
        <v>0.4</v>
      </c>
      <c r="G30">
        <v>23.491</v>
      </c>
      <c r="H30">
        <v>17.268999999999998</v>
      </c>
      <c r="I30">
        <v>34.798000000000002</v>
      </c>
      <c r="J30">
        <v>3.3580000000000001</v>
      </c>
      <c r="K30">
        <v>95.849000000000004</v>
      </c>
      <c r="L30">
        <v>0</v>
      </c>
      <c r="M30">
        <v>95.849000000000004</v>
      </c>
      <c r="N30">
        <v>-4537</v>
      </c>
      <c r="O30">
        <v>-33364</v>
      </c>
      <c r="P30">
        <v>106</v>
      </c>
      <c r="Q30" t="s">
        <v>20</v>
      </c>
      <c r="R30" t="s">
        <v>20</v>
      </c>
      <c r="S30" t="s">
        <v>315</v>
      </c>
    </row>
    <row r="31" spans="1:19" x14ac:dyDescent="0.25">
      <c r="A31" t="s">
        <v>102</v>
      </c>
      <c r="B31">
        <v>0.108</v>
      </c>
      <c r="C31">
        <v>9.6869999999999994</v>
      </c>
      <c r="D31">
        <v>6.298</v>
      </c>
      <c r="E31">
        <v>-9.8000000000000004E-2</v>
      </c>
      <c r="F31">
        <v>0.48199999999999998</v>
      </c>
      <c r="G31">
        <v>24.792000000000002</v>
      </c>
      <c r="H31">
        <v>17.47</v>
      </c>
      <c r="I31">
        <v>35.107999999999997</v>
      </c>
      <c r="J31">
        <v>3.476</v>
      </c>
      <c r="K31">
        <v>97.42</v>
      </c>
      <c r="L31">
        <v>0</v>
      </c>
      <c r="M31">
        <v>97.42</v>
      </c>
      <c r="N31">
        <v>-4530</v>
      </c>
      <c r="O31">
        <v>-33304</v>
      </c>
      <c r="P31">
        <v>103</v>
      </c>
      <c r="Q31" t="s">
        <v>20</v>
      </c>
      <c r="R31" t="s">
        <v>20</v>
      </c>
      <c r="S31" t="s">
        <v>316</v>
      </c>
    </row>
    <row r="32" spans="1:19" x14ac:dyDescent="0.25">
      <c r="A32" t="s">
        <v>104</v>
      </c>
      <c r="B32">
        <v>7.1999999999999995E-2</v>
      </c>
      <c r="C32">
        <v>9.6180000000000003</v>
      </c>
      <c r="D32">
        <v>6.5119999999999996</v>
      </c>
      <c r="E32">
        <v>7.4999999999999997E-2</v>
      </c>
      <c r="F32">
        <v>0.436</v>
      </c>
      <c r="G32">
        <v>25.3</v>
      </c>
      <c r="H32">
        <v>17.074000000000002</v>
      </c>
      <c r="I32">
        <v>34.975999999999999</v>
      </c>
      <c r="J32">
        <v>3.6970000000000001</v>
      </c>
      <c r="K32">
        <v>97.760999999999996</v>
      </c>
      <c r="L32">
        <v>0</v>
      </c>
      <c r="M32">
        <v>97.760999999999996</v>
      </c>
      <c r="N32">
        <v>-4499</v>
      </c>
      <c r="O32">
        <v>-33262</v>
      </c>
      <c r="P32">
        <v>103</v>
      </c>
      <c r="Q32" t="s">
        <v>20</v>
      </c>
      <c r="R32" t="s">
        <v>20</v>
      </c>
      <c r="S32" t="s">
        <v>317</v>
      </c>
    </row>
    <row r="33" spans="1:19" x14ac:dyDescent="0.25">
      <c r="A33" t="s">
        <v>106</v>
      </c>
      <c r="B33">
        <v>0.09</v>
      </c>
      <c r="C33">
        <v>9.6319999999999997</v>
      </c>
      <c r="D33">
        <v>6.8010000000000002</v>
      </c>
      <c r="E33">
        <v>-8.9999999999999993E-3</v>
      </c>
      <c r="F33">
        <v>0.52600000000000002</v>
      </c>
      <c r="G33">
        <v>23.141999999999999</v>
      </c>
      <c r="H33">
        <v>17.896999999999998</v>
      </c>
      <c r="I33">
        <v>35.268000000000001</v>
      </c>
      <c r="J33">
        <v>3.0840000000000001</v>
      </c>
      <c r="K33">
        <v>96.44</v>
      </c>
      <c r="L33">
        <v>0</v>
      </c>
      <c r="M33">
        <v>96.44</v>
      </c>
      <c r="N33">
        <v>-4418</v>
      </c>
      <c r="O33">
        <v>-33278</v>
      </c>
      <c r="P33">
        <v>103</v>
      </c>
      <c r="Q33" t="s">
        <v>20</v>
      </c>
      <c r="R33" t="s">
        <v>20</v>
      </c>
      <c r="S33" t="s">
        <v>318</v>
      </c>
    </row>
    <row r="34" spans="1:19" x14ac:dyDescent="0.25">
      <c r="A34" t="s">
        <v>69</v>
      </c>
      <c r="B34">
        <f>AVERAGE(B4:B33)</f>
        <v>6.7099999999999993E-2</v>
      </c>
      <c r="C34">
        <f>AVERAGE(C4:C33)</f>
        <v>9.6381333333333341</v>
      </c>
      <c r="D34">
        <f>AVERAGE(D4:D33)</f>
        <v>6.8558000000000003</v>
      </c>
      <c r="E34">
        <f>AVERAGE(E4:E33)</f>
        <v>1.2200000000000001E-2</v>
      </c>
      <c r="F34">
        <f>AVERAGE(F4:F33)</f>
        <v>0.38639999999999997</v>
      </c>
      <c r="G34">
        <f>AVERAGE(G4:G33)</f>
        <v>24.213399999999996</v>
      </c>
      <c r="H34">
        <f>AVERAGE(H4:H33)</f>
        <v>17.727666666666668</v>
      </c>
      <c r="I34">
        <f>AVERAGE(I4:I33)</f>
        <v>35.281766666666655</v>
      </c>
      <c r="J34">
        <f>AVERAGE(J4:J33)</f>
        <v>2.8853000000000004</v>
      </c>
      <c r="K34">
        <f>AVERAGE(K4:K33)</f>
        <v>97.097600000000028</v>
      </c>
    </row>
    <row r="36" spans="1:19" x14ac:dyDescent="0.25">
      <c r="A36" t="s">
        <v>68</v>
      </c>
    </row>
    <row r="37" spans="1:19" x14ac:dyDescent="0.25">
      <c r="A37" t="s">
        <v>108</v>
      </c>
      <c r="B37">
        <v>6.2E-2</v>
      </c>
      <c r="C37">
        <v>8.99</v>
      </c>
      <c r="D37">
        <v>7.21</v>
      </c>
      <c r="E37">
        <v>0.32600000000000001</v>
      </c>
      <c r="F37">
        <v>0.36299999999999999</v>
      </c>
      <c r="G37">
        <v>22.975999999999999</v>
      </c>
      <c r="H37">
        <v>18.780999999999999</v>
      </c>
      <c r="I37">
        <v>35.256999999999998</v>
      </c>
      <c r="J37">
        <v>1.821</v>
      </c>
      <c r="K37">
        <v>95.786000000000001</v>
      </c>
      <c r="L37">
        <v>0</v>
      </c>
      <c r="M37">
        <v>95.786000000000001</v>
      </c>
      <c r="N37">
        <v>-4048</v>
      </c>
      <c r="O37">
        <v>-33432</v>
      </c>
      <c r="P37">
        <v>106</v>
      </c>
      <c r="Q37" t="s">
        <v>20</v>
      </c>
      <c r="R37" t="s">
        <v>20</v>
      </c>
      <c r="S37" t="s">
        <v>319</v>
      </c>
    </row>
    <row r="38" spans="1:19" x14ac:dyDescent="0.25">
      <c r="A38" t="s">
        <v>180</v>
      </c>
      <c r="B38">
        <v>0.05</v>
      </c>
      <c r="C38">
        <v>9.3829999999999991</v>
      </c>
      <c r="D38">
        <v>7.383</v>
      </c>
      <c r="E38">
        <v>1.0999999999999999E-2</v>
      </c>
      <c r="F38">
        <v>0.32600000000000001</v>
      </c>
      <c r="G38">
        <v>23.402000000000001</v>
      </c>
      <c r="H38">
        <v>17.634</v>
      </c>
      <c r="I38">
        <v>35.853000000000002</v>
      </c>
      <c r="J38">
        <v>1.587</v>
      </c>
      <c r="K38">
        <v>95.629000000000005</v>
      </c>
      <c r="L38">
        <v>0</v>
      </c>
      <c r="M38">
        <v>95.629000000000005</v>
      </c>
      <c r="N38">
        <v>-4033</v>
      </c>
      <c r="O38">
        <v>-33451</v>
      </c>
      <c r="P38">
        <v>106</v>
      </c>
      <c r="Q38" t="s">
        <v>20</v>
      </c>
      <c r="R38" t="s">
        <v>20</v>
      </c>
      <c r="S38" t="s">
        <v>320</v>
      </c>
    </row>
    <row r="39" spans="1:19" x14ac:dyDescent="0.25">
      <c r="A39" t="s">
        <v>112</v>
      </c>
      <c r="B39">
        <v>6.0000000000000001E-3</v>
      </c>
      <c r="C39">
        <v>8.6059999999999999</v>
      </c>
      <c r="D39">
        <v>7.0220000000000002</v>
      </c>
      <c r="E39">
        <v>0.06</v>
      </c>
      <c r="F39">
        <v>0.39400000000000002</v>
      </c>
      <c r="G39">
        <v>24.702999999999999</v>
      </c>
      <c r="H39">
        <v>18.224</v>
      </c>
      <c r="I39">
        <v>34.738</v>
      </c>
      <c r="J39">
        <v>2.1579999999999999</v>
      </c>
      <c r="K39">
        <v>95.911000000000001</v>
      </c>
      <c r="L39">
        <v>0</v>
      </c>
      <c r="M39">
        <v>95.911000000000001</v>
      </c>
      <c r="N39">
        <v>-3984</v>
      </c>
      <c r="O39">
        <v>-33443</v>
      </c>
      <c r="P39">
        <v>106</v>
      </c>
      <c r="Q39" t="s">
        <v>20</v>
      </c>
      <c r="R39" t="s">
        <v>20</v>
      </c>
      <c r="S39" t="s">
        <v>321</v>
      </c>
    </row>
    <row r="40" spans="1:19" x14ac:dyDescent="0.25">
      <c r="A40" t="s">
        <v>19</v>
      </c>
      <c r="B40">
        <v>1.9E-2</v>
      </c>
      <c r="C40">
        <v>9.4160000000000004</v>
      </c>
      <c r="D40">
        <v>6.82</v>
      </c>
      <c r="E40">
        <v>0</v>
      </c>
      <c r="F40">
        <v>0.28299999999999997</v>
      </c>
      <c r="G40">
        <v>22.59</v>
      </c>
      <c r="H40">
        <v>17.829000000000001</v>
      </c>
      <c r="I40">
        <v>36.81</v>
      </c>
      <c r="J40">
        <v>2.3839999999999999</v>
      </c>
      <c r="K40">
        <v>96.150999999999996</v>
      </c>
      <c r="L40">
        <v>0</v>
      </c>
      <c r="M40">
        <v>96.150999999999996</v>
      </c>
      <c r="N40">
        <v>-4035</v>
      </c>
      <c r="O40">
        <v>-33376</v>
      </c>
      <c r="P40">
        <v>106</v>
      </c>
      <c r="Q40" t="s">
        <v>20</v>
      </c>
      <c r="R40" t="s">
        <v>20</v>
      </c>
      <c r="S40" t="s">
        <v>322</v>
      </c>
    </row>
    <row r="41" spans="1:19" x14ac:dyDescent="0.25">
      <c r="A41" t="s">
        <v>22</v>
      </c>
      <c r="B41">
        <v>1.2999999999999999E-2</v>
      </c>
      <c r="C41">
        <v>9.4</v>
      </c>
      <c r="D41">
        <v>7.4790000000000001</v>
      </c>
      <c r="E41">
        <v>0.16700000000000001</v>
      </c>
      <c r="F41">
        <v>0.29499999999999998</v>
      </c>
      <c r="G41">
        <v>23.373999999999999</v>
      </c>
      <c r="H41">
        <v>18.338000000000001</v>
      </c>
      <c r="I41">
        <v>35.869999999999997</v>
      </c>
      <c r="J41">
        <v>2.1030000000000002</v>
      </c>
      <c r="K41">
        <v>97.037999999999997</v>
      </c>
      <c r="L41">
        <v>0</v>
      </c>
      <c r="M41">
        <v>97.037999999999997</v>
      </c>
      <c r="N41">
        <v>-4057</v>
      </c>
      <c r="O41">
        <v>-33379</v>
      </c>
      <c r="P41">
        <v>106</v>
      </c>
      <c r="Q41" t="s">
        <v>20</v>
      </c>
      <c r="R41" t="s">
        <v>20</v>
      </c>
      <c r="S41" t="s">
        <v>323</v>
      </c>
    </row>
    <row r="42" spans="1:19" x14ac:dyDescent="0.25">
      <c r="A42" t="s">
        <v>24</v>
      </c>
      <c r="B42">
        <v>8.0000000000000002E-3</v>
      </c>
      <c r="C42">
        <v>9.5389999999999997</v>
      </c>
      <c r="D42">
        <v>6.8650000000000002</v>
      </c>
      <c r="E42">
        <v>-8.3000000000000004E-2</v>
      </c>
      <c r="F42">
        <v>0.30399999999999999</v>
      </c>
      <c r="G42">
        <v>23.536999999999999</v>
      </c>
      <c r="H42">
        <v>18.227</v>
      </c>
      <c r="I42">
        <v>35.719000000000001</v>
      </c>
      <c r="J42">
        <v>2.54</v>
      </c>
      <c r="K42">
        <v>96.738</v>
      </c>
      <c r="L42">
        <v>0</v>
      </c>
      <c r="M42">
        <v>96.738</v>
      </c>
      <c r="N42">
        <v>-4072</v>
      </c>
      <c r="O42">
        <v>-33369</v>
      </c>
      <c r="P42">
        <v>106</v>
      </c>
      <c r="Q42" t="s">
        <v>20</v>
      </c>
      <c r="R42" t="s">
        <v>20</v>
      </c>
      <c r="S42" t="s">
        <v>324</v>
      </c>
    </row>
    <row r="43" spans="1:19" x14ac:dyDescent="0.25">
      <c r="A43" t="s">
        <v>25</v>
      </c>
      <c r="B43">
        <v>5.8000000000000003E-2</v>
      </c>
      <c r="C43">
        <v>9.3780000000000001</v>
      </c>
      <c r="D43">
        <v>7.0069999999999997</v>
      </c>
      <c r="E43">
        <v>5.1999999999999998E-2</v>
      </c>
      <c r="F43">
        <v>0.34699999999999998</v>
      </c>
      <c r="G43">
        <v>23.648</v>
      </c>
      <c r="H43">
        <v>18.509</v>
      </c>
      <c r="I43">
        <v>34.991</v>
      </c>
      <c r="J43">
        <v>1.796</v>
      </c>
      <c r="K43">
        <v>95.786000000000001</v>
      </c>
      <c r="L43">
        <v>0</v>
      </c>
      <c r="M43">
        <v>95.786000000000001</v>
      </c>
      <c r="N43">
        <v>-4044</v>
      </c>
      <c r="O43">
        <v>-33393</v>
      </c>
      <c r="P43">
        <v>106</v>
      </c>
      <c r="Q43" t="s">
        <v>20</v>
      </c>
      <c r="R43" t="s">
        <v>20</v>
      </c>
      <c r="S43" t="s">
        <v>325</v>
      </c>
    </row>
    <row r="44" spans="1:19" x14ac:dyDescent="0.25">
      <c r="A44" t="s">
        <v>27</v>
      </c>
      <c r="B44">
        <v>3.2000000000000001E-2</v>
      </c>
      <c r="C44">
        <v>9.2859999999999996</v>
      </c>
      <c r="D44">
        <v>7.1</v>
      </c>
      <c r="E44">
        <v>-2.5999999999999999E-2</v>
      </c>
      <c r="F44">
        <v>0.43099999999999999</v>
      </c>
      <c r="G44">
        <v>25.108000000000001</v>
      </c>
      <c r="H44">
        <v>17.577999999999999</v>
      </c>
      <c r="I44">
        <v>35.713000000000001</v>
      </c>
      <c r="J44">
        <v>2.2229999999999999</v>
      </c>
      <c r="K44">
        <v>97.47</v>
      </c>
      <c r="L44">
        <v>0</v>
      </c>
      <c r="M44">
        <v>97.47</v>
      </c>
      <c r="N44">
        <v>-3900</v>
      </c>
      <c r="O44">
        <v>-33465</v>
      </c>
      <c r="P44">
        <v>103</v>
      </c>
      <c r="Q44" t="s">
        <v>20</v>
      </c>
      <c r="R44" t="s">
        <v>20</v>
      </c>
      <c r="S44" t="s">
        <v>326</v>
      </c>
    </row>
    <row r="45" spans="1:19" x14ac:dyDescent="0.25">
      <c r="A45" t="s">
        <v>29</v>
      </c>
      <c r="B45">
        <v>1.4999999999999999E-2</v>
      </c>
      <c r="C45">
        <v>9.32</v>
      </c>
      <c r="D45">
        <v>6.931</v>
      </c>
      <c r="E45">
        <v>2.1000000000000001E-2</v>
      </c>
      <c r="F45">
        <v>0.375</v>
      </c>
      <c r="G45">
        <v>24.521000000000001</v>
      </c>
      <c r="H45">
        <v>19.155999999999999</v>
      </c>
      <c r="I45">
        <v>34.417999999999999</v>
      </c>
      <c r="J45">
        <v>2.0270000000000001</v>
      </c>
      <c r="K45">
        <v>96.784000000000006</v>
      </c>
      <c r="L45">
        <v>0</v>
      </c>
      <c r="M45">
        <v>96.784000000000006</v>
      </c>
      <c r="N45">
        <v>-3925</v>
      </c>
      <c r="O45">
        <v>-33478</v>
      </c>
      <c r="P45">
        <v>105</v>
      </c>
      <c r="Q45" t="s">
        <v>20</v>
      </c>
      <c r="R45" t="s">
        <v>20</v>
      </c>
      <c r="S45" t="s">
        <v>327</v>
      </c>
    </row>
    <row r="46" spans="1:19" x14ac:dyDescent="0.25">
      <c r="A46" t="s">
        <v>33</v>
      </c>
      <c r="B46">
        <v>7.4999999999999997E-2</v>
      </c>
      <c r="C46">
        <v>9.5069999999999997</v>
      </c>
      <c r="D46">
        <v>7.25</v>
      </c>
      <c r="E46">
        <v>7.5999999999999998E-2</v>
      </c>
      <c r="F46">
        <v>0.29599999999999999</v>
      </c>
      <c r="G46">
        <v>24.079000000000001</v>
      </c>
      <c r="H46">
        <v>17.978000000000002</v>
      </c>
      <c r="I46">
        <v>34.981000000000002</v>
      </c>
      <c r="J46">
        <v>2.2170000000000001</v>
      </c>
      <c r="K46">
        <v>96.456999999999994</v>
      </c>
      <c r="L46">
        <v>0</v>
      </c>
      <c r="M46">
        <v>96.456999999999994</v>
      </c>
      <c r="N46">
        <v>-3905</v>
      </c>
      <c r="O46">
        <v>-33524</v>
      </c>
      <c r="P46">
        <v>105</v>
      </c>
      <c r="Q46" t="s">
        <v>20</v>
      </c>
      <c r="R46" t="s">
        <v>20</v>
      </c>
      <c r="S46" t="s">
        <v>328</v>
      </c>
    </row>
    <row r="47" spans="1:19" x14ac:dyDescent="0.25">
      <c r="A47" t="s">
        <v>35</v>
      </c>
      <c r="B47">
        <v>0.02</v>
      </c>
      <c r="C47">
        <v>8.5760000000000005</v>
      </c>
      <c r="D47">
        <v>7.641</v>
      </c>
      <c r="E47">
        <v>7.0000000000000001E-3</v>
      </c>
      <c r="F47">
        <v>0.438</v>
      </c>
      <c r="G47">
        <v>26.699000000000002</v>
      </c>
      <c r="H47">
        <v>18.052</v>
      </c>
      <c r="I47">
        <v>33.869999999999997</v>
      </c>
      <c r="J47">
        <v>2.0289999999999999</v>
      </c>
      <c r="K47">
        <v>97.331000000000003</v>
      </c>
      <c r="L47">
        <v>0</v>
      </c>
      <c r="M47">
        <v>97.331000000000003</v>
      </c>
      <c r="N47">
        <v>-3842</v>
      </c>
      <c r="O47">
        <v>-33523</v>
      </c>
      <c r="P47">
        <v>105</v>
      </c>
      <c r="Q47" t="s">
        <v>20</v>
      </c>
      <c r="R47" t="s">
        <v>20</v>
      </c>
      <c r="S47" t="s">
        <v>329</v>
      </c>
    </row>
    <row r="48" spans="1:19" x14ac:dyDescent="0.25">
      <c r="A48" t="s">
        <v>39</v>
      </c>
      <c r="B48">
        <v>6.6000000000000003E-2</v>
      </c>
      <c r="C48">
        <v>7.9050000000000002</v>
      </c>
      <c r="D48">
        <v>6.6120000000000001</v>
      </c>
      <c r="E48">
        <v>0.112</v>
      </c>
      <c r="F48">
        <v>0.21199999999999999</v>
      </c>
      <c r="G48">
        <v>23.678000000000001</v>
      </c>
      <c r="H48">
        <v>20.076000000000001</v>
      </c>
      <c r="I48">
        <v>34.107999999999997</v>
      </c>
      <c r="J48">
        <v>1.1919999999999999</v>
      </c>
      <c r="K48">
        <v>93.960999999999999</v>
      </c>
      <c r="L48">
        <v>0</v>
      </c>
      <c r="M48">
        <v>93.960999999999999</v>
      </c>
      <c r="N48">
        <v>-4230</v>
      </c>
      <c r="O48">
        <v>-33552</v>
      </c>
      <c r="P48">
        <v>106</v>
      </c>
      <c r="Q48" t="s">
        <v>20</v>
      </c>
      <c r="R48" t="s">
        <v>20</v>
      </c>
      <c r="S48" t="s">
        <v>330</v>
      </c>
    </row>
    <row r="49" spans="1:19" x14ac:dyDescent="0.25">
      <c r="A49" t="s">
        <v>41</v>
      </c>
      <c r="B49">
        <v>3.1E-2</v>
      </c>
      <c r="C49">
        <v>7.5880000000000001</v>
      </c>
      <c r="D49">
        <v>7.53</v>
      </c>
      <c r="E49">
        <v>5.3999999999999999E-2</v>
      </c>
      <c r="F49">
        <v>0.41499999999999998</v>
      </c>
      <c r="G49">
        <v>24.106999999999999</v>
      </c>
      <c r="H49">
        <v>18.411000000000001</v>
      </c>
      <c r="I49">
        <v>33.853999999999999</v>
      </c>
      <c r="J49">
        <v>1.669</v>
      </c>
      <c r="K49">
        <v>93.658000000000001</v>
      </c>
      <c r="L49">
        <v>0</v>
      </c>
      <c r="M49">
        <v>93.658000000000001</v>
      </c>
      <c r="N49">
        <v>-4197</v>
      </c>
      <c r="O49">
        <v>-33563</v>
      </c>
      <c r="P49">
        <v>106</v>
      </c>
      <c r="Q49" t="s">
        <v>20</v>
      </c>
      <c r="R49" t="s">
        <v>20</v>
      </c>
      <c r="S49" t="s">
        <v>331</v>
      </c>
    </row>
    <row r="50" spans="1:19" x14ac:dyDescent="0.25">
      <c r="A50" t="s">
        <v>43</v>
      </c>
      <c r="B50">
        <v>4.4999999999999998E-2</v>
      </c>
      <c r="C50">
        <v>9.5060000000000002</v>
      </c>
      <c r="D50">
        <v>6.5049999999999999</v>
      </c>
      <c r="E50">
        <v>9.7000000000000003E-2</v>
      </c>
      <c r="F50">
        <v>0.47</v>
      </c>
      <c r="G50">
        <v>25.317</v>
      </c>
      <c r="H50">
        <v>18.690000000000001</v>
      </c>
      <c r="I50">
        <v>34.283999999999999</v>
      </c>
      <c r="J50">
        <v>1.5269999999999999</v>
      </c>
      <c r="K50">
        <v>96.441000000000003</v>
      </c>
      <c r="L50">
        <v>0</v>
      </c>
      <c r="M50">
        <v>96.441000000000003</v>
      </c>
      <c r="N50">
        <v>-4363</v>
      </c>
      <c r="O50">
        <v>-33480</v>
      </c>
      <c r="P50">
        <v>106</v>
      </c>
      <c r="Q50" t="s">
        <v>20</v>
      </c>
      <c r="R50" t="s">
        <v>20</v>
      </c>
      <c r="S50" t="s">
        <v>332</v>
      </c>
    </row>
    <row r="51" spans="1:19" x14ac:dyDescent="0.25">
      <c r="A51" t="s">
        <v>45</v>
      </c>
      <c r="B51">
        <v>0.06</v>
      </c>
      <c r="C51">
        <v>7.8330000000000002</v>
      </c>
      <c r="D51">
        <v>6.3639999999999999</v>
      </c>
      <c r="E51">
        <v>0.23</v>
      </c>
      <c r="F51">
        <v>0.16800000000000001</v>
      </c>
      <c r="G51">
        <v>24.766999999999999</v>
      </c>
      <c r="H51">
        <v>19.087</v>
      </c>
      <c r="I51">
        <v>36.549999999999997</v>
      </c>
      <c r="J51">
        <v>1.9159999999999999</v>
      </c>
      <c r="K51">
        <v>96.974999999999994</v>
      </c>
      <c r="L51">
        <v>0</v>
      </c>
      <c r="M51">
        <v>96.974999999999994</v>
      </c>
      <c r="N51">
        <v>-4321</v>
      </c>
      <c r="O51">
        <v>-33535</v>
      </c>
      <c r="P51">
        <v>106</v>
      </c>
      <c r="Q51" t="s">
        <v>20</v>
      </c>
      <c r="R51" t="s">
        <v>20</v>
      </c>
      <c r="S51" t="s">
        <v>333</v>
      </c>
    </row>
    <row r="52" spans="1:19" x14ac:dyDescent="0.25">
      <c r="A52" t="s">
        <v>47</v>
      </c>
      <c r="B52">
        <v>2.8000000000000001E-2</v>
      </c>
      <c r="C52">
        <v>9.1620000000000008</v>
      </c>
      <c r="D52">
        <v>6.1289999999999996</v>
      </c>
      <c r="E52">
        <v>0.21</v>
      </c>
      <c r="F52">
        <v>0.33100000000000002</v>
      </c>
      <c r="G52">
        <v>22.757000000000001</v>
      </c>
      <c r="H52">
        <v>18.081</v>
      </c>
      <c r="I52">
        <v>34.749000000000002</v>
      </c>
      <c r="J52">
        <v>2.6110000000000002</v>
      </c>
      <c r="K52">
        <v>94.058000000000007</v>
      </c>
      <c r="L52">
        <v>0</v>
      </c>
      <c r="M52">
        <v>94.058000000000007</v>
      </c>
      <c r="N52">
        <v>-4341</v>
      </c>
      <c r="O52">
        <v>-33514</v>
      </c>
      <c r="P52">
        <v>106</v>
      </c>
      <c r="Q52" t="s">
        <v>20</v>
      </c>
      <c r="R52" t="s">
        <v>20</v>
      </c>
      <c r="S52" t="s">
        <v>334</v>
      </c>
    </row>
    <row r="53" spans="1:19" x14ac:dyDescent="0.25">
      <c r="A53" t="s">
        <v>49</v>
      </c>
      <c r="B53">
        <v>7.0999999999999994E-2</v>
      </c>
      <c r="C53">
        <v>7.9710000000000001</v>
      </c>
      <c r="D53">
        <v>6.859</v>
      </c>
      <c r="E53">
        <v>0.35599999999999998</v>
      </c>
      <c r="F53">
        <v>0.36399999999999999</v>
      </c>
      <c r="G53">
        <v>23.984999999999999</v>
      </c>
      <c r="H53">
        <v>18.725000000000001</v>
      </c>
      <c r="I53">
        <v>34.540999999999997</v>
      </c>
      <c r="J53">
        <v>1.546</v>
      </c>
      <c r="K53">
        <v>94.417000000000002</v>
      </c>
      <c r="L53">
        <v>0</v>
      </c>
      <c r="M53">
        <v>94.417000000000002</v>
      </c>
      <c r="N53">
        <v>-4208</v>
      </c>
      <c r="O53">
        <v>-33539</v>
      </c>
      <c r="P53">
        <v>106</v>
      </c>
      <c r="Q53" t="s">
        <v>20</v>
      </c>
      <c r="R53" t="s">
        <v>20</v>
      </c>
      <c r="S53" t="s">
        <v>335</v>
      </c>
    </row>
    <row r="54" spans="1:19" x14ac:dyDescent="0.25">
      <c r="A54" t="s">
        <v>51</v>
      </c>
      <c r="B54">
        <v>0.14099999999999999</v>
      </c>
      <c r="C54">
        <v>7.452</v>
      </c>
      <c r="D54">
        <v>6.6669999999999998</v>
      </c>
      <c r="E54">
        <v>0.41899999999999998</v>
      </c>
      <c r="F54">
        <v>0.35399999999999998</v>
      </c>
      <c r="G54">
        <v>24.581</v>
      </c>
      <c r="H54">
        <v>18.565000000000001</v>
      </c>
      <c r="I54">
        <v>33.972000000000001</v>
      </c>
      <c r="J54">
        <v>1.677</v>
      </c>
      <c r="K54">
        <v>93.828999999999994</v>
      </c>
      <c r="L54">
        <v>0</v>
      </c>
      <c r="M54">
        <v>93.828999999999994</v>
      </c>
      <c r="N54">
        <v>-4197</v>
      </c>
      <c r="O54">
        <v>-33560</v>
      </c>
      <c r="P54">
        <v>106</v>
      </c>
      <c r="Q54" t="s">
        <v>20</v>
      </c>
      <c r="R54" t="s">
        <v>20</v>
      </c>
      <c r="S54" t="s">
        <v>336</v>
      </c>
    </row>
    <row r="55" spans="1:19" x14ac:dyDescent="0.25">
      <c r="A55" t="s">
        <v>138</v>
      </c>
      <c r="B55">
        <v>0.125</v>
      </c>
      <c r="C55">
        <v>7.0449999999999999</v>
      </c>
      <c r="D55">
        <v>6.7679999999999998</v>
      </c>
      <c r="E55">
        <v>0.60299999999999998</v>
      </c>
      <c r="F55">
        <v>0.36199999999999999</v>
      </c>
      <c r="G55">
        <v>26.01</v>
      </c>
      <c r="H55">
        <v>18.113</v>
      </c>
      <c r="I55">
        <v>33.195</v>
      </c>
      <c r="J55">
        <v>1.762</v>
      </c>
      <c r="K55">
        <v>93.983999999999995</v>
      </c>
      <c r="L55">
        <v>0</v>
      </c>
      <c r="M55">
        <v>93.983999999999995</v>
      </c>
      <c r="N55">
        <v>-4234</v>
      </c>
      <c r="O55">
        <v>-33537</v>
      </c>
      <c r="P55">
        <v>106</v>
      </c>
      <c r="Q55" t="s">
        <v>20</v>
      </c>
      <c r="R55" t="s">
        <v>20</v>
      </c>
      <c r="S55" t="s">
        <v>337</v>
      </c>
    </row>
    <row r="56" spans="1:19" x14ac:dyDescent="0.25">
      <c r="A56" t="s">
        <v>84</v>
      </c>
      <c r="B56">
        <v>2.3E-2</v>
      </c>
      <c r="C56">
        <v>7.5350000000000001</v>
      </c>
      <c r="D56">
        <v>7.944</v>
      </c>
      <c r="E56">
        <v>-9.1999999999999998E-2</v>
      </c>
      <c r="F56">
        <v>0.251</v>
      </c>
      <c r="G56">
        <v>25.036000000000001</v>
      </c>
      <c r="H56">
        <v>19.254999999999999</v>
      </c>
      <c r="I56">
        <v>33.146999999999998</v>
      </c>
      <c r="J56">
        <v>0.82299999999999995</v>
      </c>
      <c r="K56">
        <v>94.013999999999996</v>
      </c>
      <c r="L56">
        <v>0</v>
      </c>
      <c r="M56">
        <v>94.013999999999996</v>
      </c>
      <c r="N56">
        <v>-4219</v>
      </c>
      <c r="O56">
        <v>-33509</v>
      </c>
      <c r="P56">
        <v>106</v>
      </c>
      <c r="Q56" t="s">
        <v>20</v>
      </c>
      <c r="R56" t="s">
        <v>20</v>
      </c>
      <c r="S56" t="s">
        <v>338</v>
      </c>
    </row>
    <row r="57" spans="1:19" x14ac:dyDescent="0.25">
      <c r="A57" t="s">
        <v>86</v>
      </c>
      <c r="B57">
        <v>3.2000000000000001E-2</v>
      </c>
      <c r="C57">
        <v>8.4969999999999999</v>
      </c>
      <c r="D57">
        <v>7.3339999999999996</v>
      </c>
      <c r="E57">
        <v>-6.6000000000000003E-2</v>
      </c>
      <c r="F57">
        <v>0.39900000000000002</v>
      </c>
      <c r="G57">
        <v>24.808</v>
      </c>
      <c r="H57">
        <v>19.443999999999999</v>
      </c>
      <c r="I57">
        <v>34.856000000000002</v>
      </c>
      <c r="J57">
        <v>1.278</v>
      </c>
      <c r="K57">
        <v>96.646000000000001</v>
      </c>
      <c r="L57">
        <v>0</v>
      </c>
      <c r="M57">
        <v>96.646000000000001</v>
      </c>
      <c r="N57">
        <v>-4200</v>
      </c>
      <c r="O57">
        <v>-33508</v>
      </c>
      <c r="P57">
        <v>106</v>
      </c>
      <c r="Q57" t="s">
        <v>20</v>
      </c>
      <c r="R57" t="s">
        <v>20</v>
      </c>
      <c r="S57" t="s">
        <v>339</v>
      </c>
    </row>
    <row r="58" spans="1:19" x14ac:dyDescent="0.25">
      <c r="A58" t="s">
        <v>88</v>
      </c>
      <c r="B58">
        <v>2.4E-2</v>
      </c>
      <c r="C58">
        <v>8.5909999999999993</v>
      </c>
      <c r="D58">
        <v>6.7859999999999996</v>
      </c>
      <c r="E58">
        <v>1E-3</v>
      </c>
      <c r="F58">
        <v>0.33200000000000002</v>
      </c>
      <c r="G58">
        <v>24.202000000000002</v>
      </c>
      <c r="H58">
        <v>19.472000000000001</v>
      </c>
      <c r="I58">
        <v>35.307000000000002</v>
      </c>
      <c r="J58">
        <v>0.89100000000000001</v>
      </c>
      <c r="K58">
        <v>95.605999999999995</v>
      </c>
      <c r="L58">
        <v>0</v>
      </c>
      <c r="M58">
        <v>95.605999999999995</v>
      </c>
      <c r="N58">
        <v>-4262</v>
      </c>
      <c r="O58">
        <v>-33504</v>
      </c>
      <c r="P58">
        <v>106</v>
      </c>
      <c r="Q58" t="s">
        <v>20</v>
      </c>
      <c r="R58" t="s">
        <v>20</v>
      </c>
      <c r="S58" t="s">
        <v>340</v>
      </c>
    </row>
    <row r="59" spans="1:19" x14ac:dyDescent="0.25">
      <c r="A59" t="s">
        <v>161</v>
      </c>
      <c r="B59">
        <v>4.3999999999999997E-2</v>
      </c>
      <c r="C59">
        <v>7.75</v>
      </c>
      <c r="D59">
        <v>6.78</v>
      </c>
      <c r="E59">
        <v>0.123</v>
      </c>
      <c r="F59">
        <v>0.27200000000000002</v>
      </c>
      <c r="G59">
        <v>26.427</v>
      </c>
      <c r="H59">
        <v>18.773</v>
      </c>
      <c r="I59">
        <v>33.584000000000003</v>
      </c>
      <c r="J59">
        <v>2.4580000000000002</v>
      </c>
      <c r="K59">
        <v>96.210999999999999</v>
      </c>
      <c r="L59">
        <v>0</v>
      </c>
      <c r="M59">
        <v>96.210999999999999</v>
      </c>
      <c r="N59">
        <v>-4432</v>
      </c>
      <c r="O59">
        <v>-33505</v>
      </c>
      <c r="P59">
        <v>106</v>
      </c>
      <c r="Q59" t="s">
        <v>20</v>
      </c>
      <c r="R59" t="s">
        <v>20</v>
      </c>
      <c r="S59" t="s">
        <v>341</v>
      </c>
    </row>
    <row r="60" spans="1:19" x14ac:dyDescent="0.25">
      <c r="A60" t="s">
        <v>163</v>
      </c>
      <c r="B60">
        <v>3.5999999999999997E-2</v>
      </c>
      <c r="C60">
        <v>9.2070000000000007</v>
      </c>
      <c r="D60">
        <v>6.6059999999999999</v>
      </c>
      <c r="E60">
        <v>1.115</v>
      </c>
      <c r="F60">
        <v>0.28299999999999997</v>
      </c>
      <c r="G60">
        <v>24.494</v>
      </c>
      <c r="H60">
        <v>18.989999999999998</v>
      </c>
      <c r="I60">
        <v>34.417999999999999</v>
      </c>
      <c r="J60">
        <v>2.2559999999999998</v>
      </c>
      <c r="K60">
        <v>97.405000000000001</v>
      </c>
      <c r="L60">
        <v>0</v>
      </c>
      <c r="M60">
        <v>97.405000000000001</v>
      </c>
      <c r="N60">
        <v>-4488</v>
      </c>
      <c r="O60">
        <v>-33493</v>
      </c>
      <c r="P60">
        <v>106</v>
      </c>
      <c r="Q60" t="s">
        <v>20</v>
      </c>
      <c r="R60" t="s">
        <v>20</v>
      </c>
      <c r="S60" t="s">
        <v>342</v>
      </c>
    </row>
    <row r="61" spans="1:19" x14ac:dyDescent="0.25">
      <c r="A61" t="s">
        <v>90</v>
      </c>
      <c r="B61">
        <v>0.1</v>
      </c>
      <c r="C61">
        <v>8.7919999999999998</v>
      </c>
      <c r="D61">
        <v>6.3419999999999996</v>
      </c>
      <c r="E61">
        <v>0.158</v>
      </c>
      <c r="F61">
        <v>0.38600000000000001</v>
      </c>
      <c r="G61">
        <v>23.638999999999999</v>
      </c>
      <c r="H61">
        <v>18.428000000000001</v>
      </c>
      <c r="I61">
        <v>35.356999999999999</v>
      </c>
      <c r="J61">
        <v>1.7549999999999999</v>
      </c>
      <c r="K61">
        <v>94.956999999999994</v>
      </c>
      <c r="L61">
        <v>0</v>
      </c>
      <c r="M61">
        <v>94.956999999999994</v>
      </c>
      <c r="N61">
        <v>-4451</v>
      </c>
      <c r="O61">
        <v>-33469</v>
      </c>
      <c r="P61">
        <v>106</v>
      </c>
      <c r="Q61" t="s">
        <v>20</v>
      </c>
      <c r="R61" t="s">
        <v>20</v>
      </c>
      <c r="S61" t="s">
        <v>343</v>
      </c>
    </row>
    <row r="62" spans="1:19" x14ac:dyDescent="0.25">
      <c r="A62" t="s">
        <v>92</v>
      </c>
      <c r="B62">
        <v>8.0000000000000002E-3</v>
      </c>
      <c r="C62">
        <v>9.8160000000000007</v>
      </c>
      <c r="D62">
        <v>6.4039999999999999</v>
      </c>
      <c r="E62">
        <v>-4.9000000000000002E-2</v>
      </c>
      <c r="F62">
        <v>0.17599999999999999</v>
      </c>
      <c r="G62">
        <v>24.088000000000001</v>
      </c>
      <c r="H62">
        <v>18.155000000000001</v>
      </c>
      <c r="I62">
        <v>35.700000000000003</v>
      </c>
      <c r="J62">
        <v>2.5289999999999999</v>
      </c>
      <c r="K62">
        <v>96.875</v>
      </c>
      <c r="L62">
        <v>0</v>
      </c>
      <c r="M62">
        <v>96.875</v>
      </c>
      <c r="N62">
        <v>-4455</v>
      </c>
      <c r="O62">
        <v>-33450</v>
      </c>
      <c r="P62">
        <v>106</v>
      </c>
      <c r="Q62" t="s">
        <v>20</v>
      </c>
      <c r="R62" t="s">
        <v>20</v>
      </c>
      <c r="S62" t="s">
        <v>344</v>
      </c>
    </row>
    <row r="63" spans="1:19" x14ac:dyDescent="0.25">
      <c r="A63" t="s">
        <v>167</v>
      </c>
      <c r="B63">
        <v>0.02</v>
      </c>
      <c r="C63">
        <v>9.593</v>
      </c>
      <c r="D63">
        <v>7.2359999999999998</v>
      </c>
      <c r="E63">
        <v>0.111</v>
      </c>
      <c r="F63">
        <v>0.315</v>
      </c>
      <c r="G63">
        <v>25.152000000000001</v>
      </c>
      <c r="H63">
        <v>18.126999999999999</v>
      </c>
      <c r="I63">
        <v>34.814</v>
      </c>
      <c r="J63">
        <v>2.3490000000000002</v>
      </c>
      <c r="K63">
        <v>97.718000000000004</v>
      </c>
      <c r="L63">
        <v>0</v>
      </c>
      <c r="M63">
        <v>97.718000000000004</v>
      </c>
      <c r="N63">
        <v>-4482</v>
      </c>
      <c r="O63">
        <v>-33443</v>
      </c>
      <c r="P63">
        <v>106</v>
      </c>
      <c r="Q63" t="s">
        <v>20</v>
      </c>
      <c r="R63" t="s">
        <v>20</v>
      </c>
      <c r="S63" t="s">
        <v>345</v>
      </c>
    </row>
    <row r="64" spans="1:19" x14ac:dyDescent="0.25">
      <c r="A64" t="s">
        <v>94</v>
      </c>
      <c r="B64">
        <v>2.5000000000000001E-2</v>
      </c>
      <c r="C64">
        <v>8.84</v>
      </c>
      <c r="D64">
        <v>6.7560000000000002</v>
      </c>
      <c r="E64">
        <v>-7.9000000000000001E-2</v>
      </c>
      <c r="F64">
        <v>0.39400000000000002</v>
      </c>
      <c r="G64">
        <v>24.722000000000001</v>
      </c>
      <c r="H64">
        <v>17.274000000000001</v>
      </c>
      <c r="I64">
        <v>35.533999999999999</v>
      </c>
      <c r="J64">
        <v>2.9239999999999999</v>
      </c>
      <c r="K64">
        <v>96.468999999999994</v>
      </c>
      <c r="L64">
        <v>0</v>
      </c>
      <c r="M64">
        <v>96.468999999999994</v>
      </c>
      <c r="N64">
        <v>-4489</v>
      </c>
      <c r="O64">
        <v>-33433</v>
      </c>
      <c r="P64">
        <v>106</v>
      </c>
      <c r="Q64" t="s">
        <v>20</v>
      </c>
      <c r="R64" t="s">
        <v>20</v>
      </c>
      <c r="S64" t="s">
        <v>346</v>
      </c>
    </row>
    <row r="65" spans="1:19" x14ac:dyDescent="0.25">
      <c r="A65" t="s">
        <v>170</v>
      </c>
      <c r="B65">
        <v>-1E-3</v>
      </c>
      <c r="C65">
        <v>9.7959999999999994</v>
      </c>
      <c r="D65">
        <v>6.8760000000000003</v>
      </c>
      <c r="E65">
        <v>-8.5000000000000006E-2</v>
      </c>
      <c r="F65">
        <v>0.36099999999999999</v>
      </c>
      <c r="G65">
        <v>20.949000000000002</v>
      </c>
      <c r="H65">
        <v>20.356999999999999</v>
      </c>
      <c r="I65">
        <v>35.018000000000001</v>
      </c>
      <c r="J65">
        <v>1.665</v>
      </c>
      <c r="K65">
        <v>95.022999999999996</v>
      </c>
      <c r="L65">
        <v>0</v>
      </c>
      <c r="M65">
        <v>95.022999999999996</v>
      </c>
      <c r="N65">
        <v>-4536</v>
      </c>
      <c r="O65">
        <v>-33440</v>
      </c>
      <c r="P65">
        <v>106</v>
      </c>
      <c r="Q65" t="s">
        <v>20</v>
      </c>
      <c r="R65" t="s">
        <v>20</v>
      </c>
      <c r="S65" t="s">
        <v>347</v>
      </c>
    </row>
    <row r="66" spans="1:19" x14ac:dyDescent="0.25">
      <c r="A66" t="s">
        <v>69</v>
      </c>
      <c r="B66">
        <f>AVERAGE(B37:B65)</f>
        <v>4.262068965517242E-2</v>
      </c>
      <c r="C66">
        <f t="shared" ref="C66:K66" si="0">AVERAGE(C37:C65)</f>
        <v>8.7682758620689647</v>
      </c>
      <c r="D66">
        <f t="shared" si="0"/>
        <v>6.9381379310344826</v>
      </c>
      <c r="E66">
        <f t="shared" si="0"/>
        <v>0.1320344827586207</v>
      </c>
      <c r="F66">
        <f t="shared" si="0"/>
        <v>0.3343793103448276</v>
      </c>
      <c r="G66">
        <f t="shared" si="0"/>
        <v>24.253655172413797</v>
      </c>
      <c r="H66">
        <f t="shared" si="0"/>
        <v>18.563068965517239</v>
      </c>
      <c r="I66">
        <f t="shared" si="0"/>
        <v>34.869241379310353</v>
      </c>
      <c r="J66">
        <f t="shared" si="0"/>
        <v>1.9211379310344829</v>
      </c>
      <c r="K66">
        <f t="shared" si="0"/>
        <v>95.838896551724105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selection activeCell="G30" sqref="G30"/>
    </sheetView>
  </sheetViews>
  <sheetFormatPr defaultRowHeight="15" x14ac:dyDescent="0.25"/>
  <sheetData>
    <row r="1" spans="1:19" x14ac:dyDescent="0.25">
      <c r="B1" t="s">
        <v>0</v>
      </c>
    </row>
    <row r="2" spans="1:19" x14ac:dyDescent="0.25">
      <c r="A2" t="s">
        <v>67</v>
      </c>
    </row>
    <row r="3" spans="1:19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11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</row>
    <row r="4" spans="1:19" x14ac:dyDescent="0.25">
      <c r="A4" t="s">
        <v>19</v>
      </c>
      <c r="B4">
        <v>0.14000000000000001</v>
      </c>
      <c r="C4">
        <v>9.7080000000000002</v>
      </c>
      <c r="D4">
        <v>8.2050000000000001</v>
      </c>
      <c r="E4">
        <v>0.189</v>
      </c>
      <c r="F4">
        <v>0.32500000000000001</v>
      </c>
      <c r="G4">
        <v>20.457999999999998</v>
      </c>
      <c r="H4">
        <v>18.314</v>
      </c>
      <c r="I4">
        <v>34.796999999999997</v>
      </c>
      <c r="J4">
        <v>2.95</v>
      </c>
      <c r="K4">
        <v>95.084999999999994</v>
      </c>
      <c r="L4">
        <v>0</v>
      </c>
      <c r="M4">
        <v>95.084999999999994</v>
      </c>
      <c r="N4">
        <v>-22410</v>
      </c>
      <c r="O4">
        <v>-14560</v>
      </c>
      <c r="P4">
        <v>230</v>
      </c>
      <c r="Q4" t="s">
        <v>20</v>
      </c>
      <c r="R4" t="s">
        <v>20</v>
      </c>
      <c r="S4" t="s">
        <v>70</v>
      </c>
    </row>
    <row r="5" spans="1:19" x14ac:dyDescent="0.25">
      <c r="A5" t="s">
        <v>22</v>
      </c>
      <c r="B5">
        <v>7.2999999999999995E-2</v>
      </c>
      <c r="C5">
        <v>9.4369999999999994</v>
      </c>
      <c r="D5">
        <v>8.5779999999999994</v>
      </c>
      <c r="E5">
        <v>3.6999999999999998E-2</v>
      </c>
      <c r="F5">
        <v>0.35</v>
      </c>
      <c r="G5">
        <v>20.701000000000001</v>
      </c>
      <c r="H5">
        <v>17.395</v>
      </c>
      <c r="I5">
        <v>35.753</v>
      </c>
      <c r="J5">
        <v>3.3370000000000002</v>
      </c>
      <c r="K5">
        <v>95.661000000000001</v>
      </c>
      <c r="L5">
        <v>0</v>
      </c>
      <c r="M5">
        <v>95.661000000000001</v>
      </c>
      <c r="N5">
        <v>-22457</v>
      </c>
      <c r="O5">
        <v>-14548</v>
      </c>
      <c r="P5">
        <v>227</v>
      </c>
      <c r="Q5" t="s">
        <v>20</v>
      </c>
      <c r="R5" t="s">
        <v>20</v>
      </c>
      <c r="S5" t="s">
        <v>71</v>
      </c>
    </row>
    <row r="6" spans="1:19" x14ac:dyDescent="0.25">
      <c r="A6" t="s">
        <v>24</v>
      </c>
      <c r="B6">
        <v>0.105</v>
      </c>
      <c r="C6">
        <v>9.5380000000000003</v>
      </c>
      <c r="D6">
        <v>8.6560000000000006</v>
      </c>
      <c r="E6">
        <v>-0.09</v>
      </c>
      <c r="F6">
        <v>0.215</v>
      </c>
      <c r="G6">
        <v>21.616</v>
      </c>
      <c r="H6">
        <v>18.116</v>
      </c>
      <c r="I6">
        <v>35.351999999999997</v>
      </c>
      <c r="J6">
        <v>3.2120000000000002</v>
      </c>
      <c r="K6">
        <v>96.81</v>
      </c>
      <c r="L6">
        <v>0</v>
      </c>
      <c r="M6">
        <v>96.81</v>
      </c>
      <c r="N6">
        <v>-22396</v>
      </c>
      <c r="O6">
        <v>-14537</v>
      </c>
      <c r="P6">
        <v>227</v>
      </c>
      <c r="Q6" t="s">
        <v>20</v>
      </c>
      <c r="R6" t="s">
        <v>20</v>
      </c>
      <c r="S6" t="s">
        <v>72</v>
      </c>
    </row>
    <row r="7" spans="1:19" x14ac:dyDescent="0.25">
      <c r="A7" t="s">
        <v>25</v>
      </c>
      <c r="B7">
        <v>0.106</v>
      </c>
      <c r="C7">
        <v>9.7360000000000007</v>
      </c>
      <c r="D7">
        <v>8.3160000000000007</v>
      </c>
      <c r="E7">
        <v>-7.0000000000000007E-2</v>
      </c>
      <c r="F7">
        <v>0.29599999999999999</v>
      </c>
      <c r="G7">
        <v>20.074999999999999</v>
      </c>
      <c r="H7">
        <v>18.286999999999999</v>
      </c>
      <c r="I7">
        <v>35.305</v>
      </c>
      <c r="J7">
        <v>3.3559999999999999</v>
      </c>
      <c r="K7">
        <v>95.477000000000004</v>
      </c>
      <c r="L7">
        <v>0</v>
      </c>
      <c r="M7">
        <v>95.477000000000004</v>
      </c>
      <c r="N7">
        <v>-22343</v>
      </c>
      <c r="O7">
        <v>-14576</v>
      </c>
      <c r="P7">
        <v>227</v>
      </c>
      <c r="Q7" t="s">
        <v>20</v>
      </c>
      <c r="R7" t="s">
        <v>20</v>
      </c>
      <c r="S7" t="s">
        <v>73</v>
      </c>
    </row>
    <row r="8" spans="1:19" x14ac:dyDescent="0.25">
      <c r="A8" t="s">
        <v>27</v>
      </c>
      <c r="B8">
        <v>0.127</v>
      </c>
      <c r="C8">
        <v>9.8059999999999992</v>
      </c>
      <c r="D8">
        <v>8.1869999999999994</v>
      </c>
      <c r="E8">
        <v>5.7000000000000002E-2</v>
      </c>
      <c r="F8">
        <v>0.188</v>
      </c>
      <c r="G8">
        <v>19.98</v>
      </c>
      <c r="H8">
        <v>18.675999999999998</v>
      </c>
      <c r="I8">
        <v>35.646000000000001</v>
      </c>
      <c r="J8">
        <v>2.8239999999999998</v>
      </c>
      <c r="K8">
        <v>95.491</v>
      </c>
      <c r="L8">
        <v>0</v>
      </c>
      <c r="M8">
        <v>95.491</v>
      </c>
      <c r="N8">
        <v>-22342</v>
      </c>
      <c r="O8">
        <v>-14617</v>
      </c>
      <c r="P8">
        <v>227</v>
      </c>
      <c r="Q8" t="s">
        <v>20</v>
      </c>
      <c r="R8" t="s">
        <v>20</v>
      </c>
      <c r="S8" t="s">
        <v>74</v>
      </c>
    </row>
    <row r="9" spans="1:19" x14ac:dyDescent="0.25">
      <c r="A9" t="s">
        <v>29</v>
      </c>
      <c r="B9">
        <v>0.13300000000000001</v>
      </c>
      <c r="C9">
        <v>9.7159999999999993</v>
      </c>
      <c r="D9">
        <v>8.5489999999999995</v>
      </c>
      <c r="E9">
        <v>-8.7999999999999995E-2</v>
      </c>
      <c r="F9">
        <v>0.30099999999999999</v>
      </c>
      <c r="G9">
        <v>18.411999999999999</v>
      </c>
      <c r="H9">
        <v>18.61</v>
      </c>
      <c r="I9">
        <v>35.765999999999998</v>
      </c>
      <c r="J9">
        <v>2.5649999999999999</v>
      </c>
      <c r="K9">
        <v>94.052000000000007</v>
      </c>
      <c r="L9">
        <v>0</v>
      </c>
      <c r="M9">
        <v>94.052000000000007</v>
      </c>
      <c r="N9">
        <v>-22310</v>
      </c>
      <c r="O9">
        <v>-14584</v>
      </c>
      <c r="P9">
        <v>227</v>
      </c>
      <c r="Q9" t="s">
        <v>20</v>
      </c>
      <c r="R9" t="s">
        <v>20</v>
      </c>
      <c r="S9" t="s">
        <v>75</v>
      </c>
    </row>
    <row r="10" spans="1:19" x14ac:dyDescent="0.25">
      <c r="A10" t="s">
        <v>31</v>
      </c>
      <c r="B10">
        <v>0.13100000000000001</v>
      </c>
      <c r="C10">
        <v>9.8119999999999994</v>
      </c>
      <c r="D10">
        <v>8.2539999999999996</v>
      </c>
      <c r="E10">
        <v>9.2999999999999999E-2</v>
      </c>
      <c r="F10">
        <v>0.26600000000000001</v>
      </c>
      <c r="G10">
        <v>20.431999999999999</v>
      </c>
      <c r="H10">
        <v>18.248999999999999</v>
      </c>
      <c r="I10">
        <v>35.292999999999999</v>
      </c>
      <c r="J10">
        <v>2.7469999999999999</v>
      </c>
      <c r="K10">
        <v>95.278999999999996</v>
      </c>
      <c r="L10">
        <v>0</v>
      </c>
      <c r="M10">
        <v>95.278999999999996</v>
      </c>
      <c r="N10">
        <v>-22295</v>
      </c>
      <c r="O10">
        <v>-14557</v>
      </c>
      <c r="P10">
        <v>227</v>
      </c>
      <c r="Q10" t="s">
        <v>20</v>
      </c>
      <c r="R10" t="s">
        <v>20</v>
      </c>
      <c r="S10" t="s">
        <v>76</v>
      </c>
    </row>
    <row r="11" spans="1:19" x14ac:dyDescent="0.25">
      <c r="A11" t="s">
        <v>33</v>
      </c>
      <c r="B11">
        <v>0.115</v>
      </c>
      <c r="C11">
        <v>9.6039999999999992</v>
      </c>
      <c r="D11">
        <v>8.7159999999999993</v>
      </c>
      <c r="E11">
        <v>7.2999999999999995E-2</v>
      </c>
      <c r="F11">
        <v>0.29199999999999998</v>
      </c>
      <c r="G11">
        <v>19.324000000000002</v>
      </c>
      <c r="H11">
        <v>18.114999999999998</v>
      </c>
      <c r="I11">
        <v>35.186999999999998</v>
      </c>
      <c r="J11">
        <v>2.7690000000000001</v>
      </c>
      <c r="K11">
        <v>94.194999999999993</v>
      </c>
      <c r="L11">
        <v>0</v>
      </c>
      <c r="M11">
        <v>94.194999999999993</v>
      </c>
      <c r="N11">
        <v>-22221</v>
      </c>
      <c r="O11">
        <v>-14483</v>
      </c>
      <c r="P11">
        <v>229</v>
      </c>
      <c r="Q11" t="s">
        <v>20</v>
      </c>
      <c r="R11" t="s">
        <v>20</v>
      </c>
      <c r="S11" t="s">
        <v>77</v>
      </c>
    </row>
    <row r="12" spans="1:19" x14ac:dyDescent="0.25">
      <c r="A12" t="s">
        <v>35</v>
      </c>
      <c r="B12">
        <v>0.08</v>
      </c>
      <c r="C12">
        <v>9.7799999999999994</v>
      </c>
      <c r="D12">
        <v>8.6449999999999996</v>
      </c>
      <c r="E12">
        <v>2E-3</v>
      </c>
      <c r="F12">
        <v>0.26600000000000001</v>
      </c>
      <c r="G12">
        <v>20.260999999999999</v>
      </c>
      <c r="H12">
        <v>18.628</v>
      </c>
      <c r="I12">
        <v>35.435000000000002</v>
      </c>
      <c r="J12">
        <v>2.6520000000000001</v>
      </c>
      <c r="K12">
        <v>95.748999999999995</v>
      </c>
      <c r="L12">
        <v>0</v>
      </c>
      <c r="M12">
        <v>95.748999999999995</v>
      </c>
      <c r="N12">
        <v>-22222</v>
      </c>
      <c r="O12">
        <v>-14472</v>
      </c>
      <c r="P12">
        <v>229</v>
      </c>
      <c r="Q12" t="s">
        <v>20</v>
      </c>
      <c r="R12" t="s">
        <v>20</v>
      </c>
      <c r="S12" t="s">
        <v>78</v>
      </c>
    </row>
    <row r="13" spans="1:19" x14ac:dyDescent="0.25">
      <c r="A13" t="s">
        <v>37</v>
      </c>
      <c r="B13">
        <v>9.5000000000000001E-2</v>
      </c>
      <c r="C13">
        <v>9.4689999999999994</v>
      </c>
      <c r="D13">
        <v>8.8829999999999991</v>
      </c>
      <c r="E13">
        <v>7.3999999999999996E-2</v>
      </c>
      <c r="F13">
        <v>0.30599999999999999</v>
      </c>
      <c r="G13">
        <v>19.861999999999998</v>
      </c>
      <c r="H13">
        <v>18.061</v>
      </c>
      <c r="I13">
        <v>35.43</v>
      </c>
      <c r="J13">
        <v>2.9849999999999999</v>
      </c>
      <c r="K13">
        <v>95.164000000000001</v>
      </c>
      <c r="L13">
        <v>0</v>
      </c>
      <c r="M13">
        <v>95.164000000000001</v>
      </c>
      <c r="N13">
        <v>-22216</v>
      </c>
      <c r="O13">
        <v>-14489</v>
      </c>
      <c r="P13">
        <v>229</v>
      </c>
      <c r="Q13" t="s">
        <v>20</v>
      </c>
      <c r="R13" t="s">
        <v>20</v>
      </c>
      <c r="S13" t="s">
        <v>79</v>
      </c>
    </row>
    <row r="14" spans="1:19" x14ac:dyDescent="0.25">
      <c r="A14" t="s">
        <v>39</v>
      </c>
      <c r="B14">
        <v>0.11700000000000001</v>
      </c>
      <c r="C14">
        <v>9.5449999999999999</v>
      </c>
      <c r="D14">
        <v>8.125</v>
      </c>
      <c r="E14">
        <v>-4.1000000000000002E-2</v>
      </c>
      <c r="F14">
        <v>0.24</v>
      </c>
      <c r="G14">
        <v>20.847999999999999</v>
      </c>
      <c r="H14">
        <v>18.091000000000001</v>
      </c>
      <c r="I14">
        <v>35.555</v>
      </c>
      <c r="J14">
        <v>3.05</v>
      </c>
      <c r="K14">
        <v>95.570999999999998</v>
      </c>
      <c r="L14">
        <v>0</v>
      </c>
      <c r="M14">
        <v>95.570999999999998</v>
      </c>
      <c r="N14">
        <v>-22459</v>
      </c>
      <c r="O14">
        <v>-14610</v>
      </c>
      <c r="P14">
        <v>229</v>
      </c>
      <c r="Q14" t="s">
        <v>20</v>
      </c>
      <c r="R14" t="s">
        <v>20</v>
      </c>
      <c r="S14" t="s">
        <v>80</v>
      </c>
    </row>
    <row r="15" spans="1:19" x14ac:dyDescent="0.25">
      <c r="A15" t="s">
        <v>41</v>
      </c>
      <c r="B15">
        <v>7.0000000000000007E-2</v>
      </c>
      <c r="C15">
        <v>9.4629999999999992</v>
      </c>
      <c r="D15">
        <v>8.4489999999999998</v>
      </c>
      <c r="E15">
        <v>-1.7999999999999999E-2</v>
      </c>
      <c r="F15">
        <v>0.29099999999999998</v>
      </c>
      <c r="G15">
        <v>19.109000000000002</v>
      </c>
      <c r="H15">
        <v>18.472999999999999</v>
      </c>
      <c r="I15">
        <v>35.042999999999999</v>
      </c>
      <c r="J15">
        <v>2.6539999999999999</v>
      </c>
      <c r="K15">
        <v>93.55</v>
      </c>
      <c r="L15">
        <v>0</v>
      </c>
      <c r="M15">
        <v>93.55</v>
      </c>
      <c r="N15">
        <v>-22520</v>
      </c>
      <c r="O15">
        <v>-14663</v>
      </c>
      <c r="P15">
        <v>229</v>
      </c>
      <c r="Q15" t="s">
        <v>20</v>
      </c>
      <c r="R15" t="s">
        <v>20</v>
      </c>
      <c r="S15" t="s">
        <v>81</v>
      </c>
    </row>
    <row r="16" spans="1:19" x14ac:dyDescent="0.25">
      <c r="A16" t="s">
        <v>43</v>
      </c>
      <c r="B16">
        <v>0.105</v>
      </c>
      <c r="C16">
        <v>8.1839999999999993</v>
      </c>
      <c r="D16">
        <v>8.9260000000000002</v>
      </c>
      <c r="E16">
        <v>0.16</v>
      </c>
      <c r="F16">
        <v>0.2</v>
      </c>
      <c r="G16">
        <v>21.693000000000001</v>
      </c>
      <c r="H16">
        <v>17.989999999999998</v>
      </c>
      <c r="I16">
        <v>34.631</v>
      </c>
      <c r="J16">
        <v>2.3580000000000001</v>
      </c>
      <c r="K16">
        <v>94.247</v>
      </c>
      <c r="L16">
        <v>0</v>
      </c>
      <c r="M16">
        <v>94.247</v>
      </c>
      <c r="N16">
        <v>-22552</v>
      </c>
      <c r="O16">
        <v>-14668</v>
      </c>
      <c r="P16">
        <v>229</v>
      </c>
      <c r="Q16" t="s">
        <v>20</v>
      </c>
      <c r="R16" t="s">
        <v>20</v>
      </c>
      <c r="S16" t="s">
        <v>82</v>
      </c>
    </row>
    <row r="17" spans="1:19" x14ac:dyDescent="0.25">
      <c r="A17" t="s">
        <v>45</v>
      </c>
      <c r="B17">
        <v>8.6999999999999994E-2</v>
      </c>
      <c r="C17">
        <v>9.4589999999999996</v>
      </c>
      <c r="D17">
        <v>8.4550000000000001</v>
      </c>
      <c r="E17">
        <v>5.3999999999999999E-2</v>
      </c>
      <c r="F17">
        <v>0.26600000000000001</v>
      </c>
      <c r="G17">
        <v>20.94</v>
      </c>
      <c r="H17">
        <v>16.869</v>
      </c>
      <c r="I17">
        <v>34.692999999999998</v>
      </c>
      <c r="J17">
        <v>2.879</v>
      </c>
      <c r="K17">
        <v>93.701999999999998</v>
      </c>
      <c r="L17">
        <v>0</v>
      </c>
      <c r="M17">
        <v>93.701999999999998</v>
      </c>
      <c r="N17">
        <v>-22495</v>
      </c>
      <c r="O17">
        <v>-14699</v>
      </c>
      <c r="P17">
        <v>229</v>
      </c>
      <c r="Q17" t="s">
        <v>20</v>
      </c>
      <c r="R17" t="s">
        <v>20</v>
      </c>
      <c r="S17" t="s">
        <v>83</v>
      </c>
    </row>
    <row r="18" spans="1:19" x14ac:dyDescent="0.25">
      <c r="A18" t="s">
        <v>69</v>
      </c>
      <c r="B18">
        <f>AVERAGE(B4:B17)</f>
        <v>0.106</v>
      </c>
      <c r="C18">
        <f t="shared" ref="C18:K18" si="0">AVERAGE(C4:C17)</f>
        <v>9.5183571428571412</v>
      </c>
      <c r="D18">
        <f t="shared" si="0"/>
        <v>8.4959999999999987</v>
      </c>
      <c r="E18">
        <f t="shared" si="0"/>
        <v>3.0857142857142857E-2</v>
      </c>
      <c r="F18">
        <f t="shared" si="0"/>
        <v>0.27157142857142857</v>
      </c>
      <c r="G18">
        <f t="shared" si="0"/>
        <v>20.265071428571428</v>
      </c>
      <c r="H18">
        <f t="shared" si="0"/>
        <v>18.133857142857142</v>
      </c>
      <c r="I18">
        <f t="shared" si="0"/>
        <v>35.277571428571427</v>
      </c>
      <c r="J18">
        <f t="shared" si="0"/>
        <v>2.8812857142857138</v>
      </c>
      <c r="K18">
        <f t="shared" si="0"/>
        <v>95.002357142857136</v>
      </c>
    </row>
    <row r="20" spans="1:19" x14ac:dyDescent="0.25">
      <c r="A20" t="s">
        <v>68</v>
      </c>
    </row>
    <row r="21" spans="1:19" x14ac:dyDescent="0.25">
      <c r="A21" t="s">
        <v>84</v>
      </c>
      <c r="B21">
        <v>8.8999999999999996E-2</v>
      </c>
      <c r="C21">
        <v>8.7319999999999993</v>
      </c>
      <c r="D21">
        <v>7.8070000000000004</v>
      </c>
      <c r="E21">
        <v>0.20200000000000001</v>
      </c>
      <c r="F21">
        <v>0.189</v>
      </c>
      <c r="G21">
        <v>21.111000000000001</v>
      </c>
      <c r="H21">
        <v>18.132999999999999</v>
      </c>
      <c r="I21">
        <v>34.718000000000004</v>
      </c>
      <c r="J21">
        <v>2.544</v>
      </c>
      <c r="K21">
        <v>93.525999999999996</v>
      </c>
      <c r="L21">
        <v>0</v>
      </c>
      <c r="M21">
        <v>93.525999999999996</v>
      </c>
      <c r="N21">
        <v>-22436</v>
      </c>
      <c r="O21">
        <v>-14639</v>
      </c>
      <c r="P21">
        <v>230</v>
      </c>
      <c r="Q21" t="s">
        <v>20</v>
      </c>
      <c r="R21" t="s">
        <v>20</v>
      </c>
      <c r="S21" t="s">
        <v>85</v>
      </c>
    </row>
    <row r="22" spans="1:19" x14ac:dyDescent="0.25">
      <c r="A22" t="s">
        <v>86</v>
      </c>
      <c r="B22">
        <v>4.8000000000000001E-2</v>
      </c>
      <c r="C22">
        <v>8.6430000000000007</v>
      </c>
      <c r="D22">
        <v>8.8279999999999994</v>
      </c>
      <c r="E22">
        <v>3.5999999999999997E-2</v>
      </c>
      <c r="F22">
        <v>0.19</v>
      </c>
      <c r="G22">
        <v>21.402999999999999</v>
      </c>
      <c r="H22">
        <v>19.023</v>
      </c>
      <c r="I22">
        <v>35.667999999999999</v>
      </c>
      <c r="J22">
        <v>2.7</v>
      </c>
      <c r="K22">
        <v>96.54</v>
      </c>
      <c r="L22">
        <v>0</v>
      </c>
      <c r="M22">
        <v>96.54</v>
      </c>
      <c r="N22">
        <v>-22435</v>
      </c>
      <c r="O22">
        <v>-14649</v>
      </c>
      <c r="P22">
        <v>230</v>
      </c>
      <c r="Q22" t="s">
        <v>20</v>
      </c>
      <c r="R22" t="s">
        <v>20</v>
      </c>
      <c r="S22" t="s">
        <v>87</v>
      </c>
    </row>
    <row r="23" spans="1:19" x14ac:dyDescent="0.25">
      <c r="A23" t="s">
        <v>88</v>
      </c>
      <c r="B23">
        <v>7.3999999999999996E-2</v>
      </c>
      <c r="C23">
        <v>8.7119999999999997</v>
      </c>
      <c r="D23">
        <v>8.5679999999999996</v>
      </c>
      <c r="E23">
        <v>-6.0000000000000001E-3</v>
      </c>
      <c r="F23">
        <v>0.19</v>
      </c>
      <c r="G23">
        <v>21.295999999999999</v>
      </c>
      <c r="H23">
        <v>18.327999999999999</v>
      </c>
      <c r="I23">
        <v>33.662999999999997</v>
      </c>
      <c r="J23">
        <v>2.6019999999999999</v>
      </c>
      <c r="K23">
        <v>93.432000000000002</v>
      </c>
      <c r="L23">
        <v>0</v>
      </c>
      <c r="M23">
        <v>93.432000000000002</v>
      </c>
      <c r="N23">
        <v>-22448</v>
      </c>
      <c r="O23">
        <v>-14650</v>
      </c>
      <c r="P23">
        <v>230</v>
      </c>
      <c r="Q23" t="s">
        <v>20</v>
      </c>
      <c r="R23" t="s">
        <v>20</v>
      </c>
      <c r="S23" t="s">
        <v>89</v>
      </c>
    </row>
    <row r="24" spans="1:19" x14ac:dyDescent="0.25">
      <c r="A24" t="s">
        <v>90</v>
      </c>
      <c r="B24">
        <v>7.3999999999999996E-2</v>
      </c>
      <c r="C24">
        <v>9.1080000000000005</v>
      </c>
      <c r="D24">
        <v>7.5039999999999996</v>
      </c>
      <c r="E24">
        <v>4.3999999999999997E-2</v>
      </c>
      <c r="F24">
        <v>0.17799999999999999</v>
      </c>
      <c r="G24">
        <v>18.678000000000001</v>
      </c>
      <c r="H24">
        <v>18.853000000000002</v>
      </c>
      <c r="I24">
        <v>38.691000000000003</v>
      </c>
      <c r="J24">
        <v>2.6970000000000001</v>
      </c>
      <c r="K24">
        <v>95.825999999999993</v>
      </c>
      <c r="L24">
        <v>0</v>
      </c>
      <c r="M24">
        <v>95.825999999999993</v>
      </c>
      <c r="N24">
        <v>-22436</v>
      </c>
      <c r="O24">
        <v>-14642</v>
      </c>
      <c r="P24">
        <v>230</v>
      </c>
      <c r="Q24" t="s">
        <v>20</v>
      </c>
      <c r="R24" t="s">
        <v>20</v>
      </c>
      <c r="S24" t="s">
        <v>91</v>
      </c>
    </row>
    <row r="25" spans="1:19" x14ac:dyDescent="0.25">
      <c r="A25" t="s">
        <v>92</v>
      </c>
      <c r="B25">
        <v>5.8999999999999997E-2</v>
      </c>
      <c r="C25">
        <v>9.5969999999999995</v>
      </c>
      <c r="D25">
        <v>9.0229999999999997</v>
      </c>
      <c r="E25">
        <v>0.19600000000000001</v>
      </c>
      <c r="F25">
        <v>0.19</v>
      </c>
      <c r="G25">
        <v>19.239000000000001</v>
      </c>
      <c r="H25">
        <v>18.469000000000001</v>
      </c>
      <c r="I25">
        <v>35.499000000000002</v>
      </c>
      <c r="J25">
        <v>1.3460000000000001</v>
      </c>
      <c r="K25">
        <v>93.616</v>
      </c>
      <c r="L25">
        <v>0</v>
      </c>
      <c r="M25">
        <v>93.616</v>
      </c>
      <c r="N25">
        <v>-22393</v>
      </c>
      <c r="O25">
        <v>-14691</v>
      </c>
      <c r="P25">
        <v>230</v>
      </c>
      <c r="Q25" t="s">
        <v>20</v>
      </c>
      <c r="R25" t="s">
        <v>20</v>
      </c>
      <c r="S25" t="s">
        <v>93</v>
      </c>
    </row>
    <row r="26" spans="1:19" x14ac:dyDescent="0.25">
      <c r="A26" t="s">
        <v>94</v>
      </c>
      <c r="B26">
        <v>6.2E-2</v>
      </c>
      <c r="C26">
        <v>8.1</v>
      </c>
      <c r="D26">
        <v>8.923</v>
      </c>
      <c r="E26">
        <v>-4.4999999999999998E-2</v>
      </c>
      <c r="F26">
        <v>0.20100000000000001</v>
      </c>
      <c r="G26">
        <v>18.347000000000001</v>
      </c>
      <c r="H26">
        <v>18.283999999999999</v>
      </c>
      <c r="I26">
        <v>37.526000000000003</v>
      </c>
      <c r="J26">
        <v>1.39</v>
      </c>
      <c r="K26">
        <v>92.834000000000003</v>
      </c>
      <c r="L26">
        <v>0</v>
      </c>
      <c r="M26">
        <v>92.834000000000003</v>
      </c>
      <c r="N26">
        <v>-22386</v>
      </c>
      <c r="O26">
        <v>-14693</v>
      </c>
      <c r="P26">
        <v>230</v>
      </c>
      <c r="Q26" t="s">
        <v>20</v>
      </c>
      <c r="R26" t="s">
        <v>20</v>
      </c>
      <c r="S26" t="s">
        <v>95</v>
      </c>
    </row>
    <row r="27" spans="1:19" x14ac:dyDescent="0.25">
      <c r="A27" t="s">
        <v>96</v>
      </c>
      <c r="B27">
        <v>4.8000000000000001E-2</v>
      </c>
      <c r="C27">
        <v>8.8510000000000009</v>
      </c>
      <c r="D27">
        <v>9.3360000000000003</v>
      </c>
      <c r="E27">
        <v>-7.0999999999999994E-2</v>
      </c>
      <c r="F27">
        <v>0.155</v>
      </c>
      <c r="G27">
        <v>22.088000000000001</v>
      </c>
      <c r="H27">
        <v>18.085000000000001</v>
      </c>
      <c r="I27">
        <v>36.008000000000003</v>
      </c>
      <c r="J27">
        <v>0.93600000000000005</v>
      </c>
      <c r="K27">
        <v>95.506</v>
      </c>
      <c r="L27">
        <v>0</v>
      </c>
      <c r="M27">
        <v>95.506</v>
      </c>
      <c r="N27">
        <v>-22401</v>
      </c>
      <c r="O27">
        <v>-14698</v>
      </c>
      <c r="P27">
        <v>230</v>
      </c>
      <c r="Q27" t="s">
        <v>20</v>
      </c>
      <c r="R27" t="s">
        <v>20</v>
      </c>
      <c r="S27" t="s">
        <v>97</v>
      </c>
    </row>
    <row r="28" spans="1:19" x14ac:dyDescent="0.25">
      <c r="A28" t="s">
        <v>98</v>
      </c>
      <c r="B28">
        <v>3.5000000000000003E-2</v>
      </c>
      <c r="C28">
        <v>9.6590000000000007</v>
      </c>
      <c r="D28">
        <v>8.6020000000000003</v>
      </c>
      <c r="E28">
        <v>-0.02</v>
      </c>
      <c r="F28">
        <v>0.30499999999999999</v>
      </c>
      <c r="G28">
        <v>20.376000000000001</v>
      </c>
      <c r="H28">
        <v>18.434999999999999</v>
      </c>
      <c r="I28">
        <v>35.293999999999997</v>
      </c>
      <c r="J28">
        <v>2.1</v>
      </c>
      <c r="K28">
        <v>94.805999999999997</v>
      </c>
      <c r="L28">
        <v>0</v>
      </c>
      <c r="M28">
        <v>94.805999999999997</v>
      </c>
      <c r="N28">
        <v>-22212</v>
      </c>
      <c r="O28">
        <v>-14548</v>
      </c>
      <c r="P28">
        <v>230</v>
      </c>
      <c r="Q28" t="s">
        <v>20</v>
      </c>
      <c r="R28" t="s">
        <v>20</v>
      </c>
      <c r="S28" t="s">
        <v>99</v>
      </c>
    </row>
    <row r="29" spans="1:19" x14ac:dyDescent="0.25">
      <c r="A29" t="s">
        <v>100</v>
      </c>
      <c r="B29">
        <v>0.09</v>
      </c>
      <c r="C29">
        <v>9.0079999999999991</v>
      </c>
      <c r="D29">
        <v>8.3680000000000003</v>
      </c>
      <c r="E29">
        <v>2.9000000000000001E-2</v>
      </c>
      <c r="F29">
        <v>0.219</v>
      </c>
      <c r="G29">
        <v>21.603000000000002</v>
      </c>
      <c r="H29">
        <v>18.370999999999999</v>
      </c>
      <c r="I29">
        <v>35.037999999999997</v>
      </c>
      <c r="J29">
        <v>2.2290000000000001</v>
      </c>
      <c r="K29">
        <v>94.953999999999994</v>
      </c>
      <c r="L29">
        <v>0</v>
      </c>
      <c r="M29">
        <v>94.953999999999994</v>
      </c>
      <c r="N29">
        <v>-22215</v>
      </c>
      <c r="O29">
        <v>-14539</v>
      </c>
      <c r="P29">
        <v>230</v>
      </c>
      <c r="Q29" t="s">
        <v>20</v>
      </c>
      <c r="R29" t="s">
        <v>20</v>
      </c>
      <c r="S29" t="s">
        <v>101</v>
      </c>
    </row>
    <row r="30" spans="1:19" x14ac:dyDescent="0.25">
      <c r="A30" t="s">
        <v>102</v>
      </c>
      <c r="B30">
        <v>3.5999999999999997E-2</v>
      </c>
      <c r="C30">
        <v>9.0180000000000007</v>
      </c>
      <c r="D30">
        <v>8.5129999999999999</v>
      </c>
      <c r="E30">
        <v>-2.1000000000000001E-2</v>
      </c>
      <c r="F30">
        <v>0.2</v>
      </c>
      <c r="G30">
        <v>19.765999999999998</v>
      </c>
      <c r="H30">
        <v>18.166</v>
      </c>
      <c r="I30">
        <v>35.582999999999998</v>
      </c>
      <c r="J30">
        <v>2.327</v>
      </c>
      <c r="K30">
        <v>93.608999999999995</v>
      </c>
      <c r="L30">
        <v>0</v>
      </c>
      <c r="M30">
        <v>93.608999999999995</v>
      </c>
      <c r="N30">
        <v>-22213</v>
      </c>
      <c r="O30">
        <v>-14538</v>
      </c>
      <c r="P30">
        <v>230</v>
      </c>
      <c r="Q30" t="s">
        <v>20</v>
      </c>
      <c r="R30" t="s">
        <v>20</v>
      </c>
      <c r="S30" t="s">
        <v>103</v>
      </c>
    </row>
    <row r="31" spans="1:19" x14ac:dyDescent="0.25">
      <c r="A31" t="s">
        <v>104</v>
      </c>
      <c r="B31">
        <v>2.4E-2</v>
      </c>
      <c r="C31">
        <v>8.9540000000000006</v>
      </c>
      <c r="D31">
        <v>8.5440000000000005</v>
      </c>
      <c r="E31">
        <v>0.221</v>
      </c>
      <c r="F31">
        <v>0.129</v>
      </c>
      <c r="G31">
        <v>20.661999999999999</v>
      </c>
      <c r="H31">
        <v>18.085000000000001</v>
      </c>
      <c r="I31">
        <v>34.676000000000002</v>
      </c>
      <c r="J31">
        <v>1.8879999999999999</v>
      </c>
      <c r="K31">
        <v>93.183999999999997</v>
      </c>
      <c r="L31">
        <v>0</v>
      </c>
      <c r="M31">
        <v>93.183999999999997</v>
      </c>
      <c r="N31">
        <v>-22213</v>
      </c>
      <c r="O31">
        <v>-14528</v>
      </c>
      <c r="P31">
        <v>230</v>
      </c>
      <c r="Q31" t="s">
        <v>20</v>
      </c>
      <c r="R31" t="s">
        <v>20</v>
      </c>
      <c r="S31" t="s">
        <v>105</v>
      </c>
    </row>
    <row r="32" spans="1:19" x14ac:dyDescent="0.25">
      <c r="A32" t="s">
        <v>106</v>
      </c>
      <c r="B32">
        <v>3.5999999999999997E-2</v>
      </c>
      <c r="C32">
        <v>8.9740000000000002</v>
      </c>
      <c r="D32">
        <v>9.0790000000000006</v>
      </c>
      <c r="E32">
        <v>7.0000000000000001E-3</v>
      </c>
      <c r="F32">
        <v>0.26100000000000001</v>
      </c>
      <c r="G32">
        <v>20.797000000000001</v>
      </c>
      <c r="H32">
        <v>18.459</v>
      </c>
      <c r="I32">
        <v>34.243000000000002</v>
      </c>
      <c r="J32">
        <v>2.363</v>
      </c>
      <c r="K32">
        <v>94.218999999999994</v>
      </c>
      <c r="L32">
        <v>0</v>
      </c>
      <c r="M32">
        <v>94.218999999999994</v>
      </c>
      <c r="N32">
        <v>-22188</v>
      </c>
      <c r="O32">
        <v>-14532</v>
      </c>
      <c r="P32">
        <v>230</v>
      </c>
      <c r="Q32" t="s">
        <v>20</v>
      </c>
      <c r="R32" t="s">
        <v>20</v>
      </c>
      <c r="S32" t="s">
        <v>107</v>
      </c>
    </row>
    <row r="33" spans="1:19" x14ac:dyDescent="0.25">
      <c r="A33" t="s">
        <v>108</v>
      </c>
      <c r="B33">
        <v>7.2999999999999995E-2</v>
      </c>
      <c r="C33">
        <v>9.3339999999999996</v>
      </c>
      <c r="D33">
        <v>9.0329999999999995</v>
      </c>
      <c r="E33">
        <v>6.7000000000000004E-2</v>
      </c>
      <c r="F33">
        <v>0.27600000000000002</v>
      </c>
      <c r="G33">
        <v>20.082999999999998</v>
      </c>
      <c r="H33">
        <v>17.966000000000001</v>
      </c>
      <c r="I33">
        <v>35.896999999999998</v>
      </c>
      <c r="J33">
        <v>2.4239999999999999</v>
      </c>
      <c r="K33">
        <v>95.152000000000001</v>
      </c>
      <c r="L33">
        <v>0</v>
      </c>
      <c r="M33">
        <v>95.152000000000001</v>
      </c>
      <c r="N33">
        <v>-22179</v>
      </c>
      <c r="O33">
        <v>-14531</v>
      </c>
      <c r="P33">
        <v>230</v>
      </c>
      <c r="Q33" t="s">
        <v>20</v>
      </c>
      <c r="R33" t="s">
        <v>20</v>
      </c>
      <c r="S33" t="s">
        <v>109</v>
      </c>
    </row>
    <row r="34" spans="1:19" x14ac:dyDescent="0.25">
      <c r="A34" t="s">
        <v>110</v>
      </c>
      <c r="B34">
        <v>0.06</v>
      </c>
      <c r="C34">
        <v>9.57</v>
      </c>
      <c r="D34">
        <v>8.94</v>
      </c>
      <c r="E34">
        <v>-0.115</v>
      </c>
      <c r="F34">
        <v>0.16400000000000001</v>
      </c>
      <c r="G34">
        <v>21.323</v>
      </c>
      <c r="H34">
        <v>17.209</v>
      </c>
      <c r="I34">
        <v>35.325000000000003</v>
      </c>
      <c r="J34">
        <v>2.508</v>
      </c>
      <c r="K34">
        <v>95.099000000000004</v>
      </c>
      <c r="L34">
        <v>0</v>
      </c>
      <c r="M34">
        <v>95.099000000000004</v>
      </c>
      <c r="N34">
        <v>-22181</v>
      </c>
      <c r="O34">
        <v>-14548</v>
      </c>
      <c r="P34">
        <v>230</v>
      </c>
      <c r="Q34" t="s">
        <v>20</v>
      </c>
      <c r="R34" t="s">
        <v>20</v>
      </c>
      <c r="S34" t="s">
        <v>111</v>
      </c>
    </row>
    <row r="35" spans="1:19" x14ac:dyDescent="0.25">
      <c r="A35" t="s">
        <v>112</v>
      </c>
      <c r="B35">
        <v>6.0999999999999999E-2</v>
      </c>
      <c r="C35">
        <v>9.3079999999999998</v>
      </c>
      <c r="D35">
        <v>8.7810000000000006</v>
      </c>
      <c r="E35">
        <v>6.3E-2</v>
      </c>
      <c r="F35">
        <v>0.24399999999999999</v>
      </c>
      <c r="G35">
        <v>20.716000000000001</v>
      </c>
      <c r="H35">
        <v>18.356999999999999</v>
      </c>
      <c r="I35">
        <v>35.036999999999999</v>
      </c>
      <c r="J35">
        <v>2.5179999999999998</v>
      </c>
      <c r="K35">
        <v>95.084000000000003</v>
      </c>
      <c r="L35">
        <v>0</v>
      </c>
      <c r="M35">
        <v>95.084000000000003</v>
      </c>
      <c r="N35">
        <v>-22177</v>
      </c>
      <c r="O35">
        <v>-14529</v>
      </c>
      <c r="P35">
        <v>230</v>
      </c>
      <c r="Q35" t="s">
        <v>20</v>
      </c>
      <c r="R35" t="s">
        <v>20</v>
      </c>
      <c r="S35" t="s">
        <v>113</v>
      </c>
    </row>
    <row r="36" spans="1:19" x14ac:dyDescent="0.25">
      <c r="A36" t="s">
        <v>114</v>
      </c>
      <c r="B36">
        <v>3.9E-2</v>
      </c>
      <c r="C36">
        <v>8.7579999999999991</v>
      </c>
      <c r="D36">
        <v>8.4969999999999999</v>
      </c>
      <c r="E36">
        <v>0.13700000000000001</v>
      </c>
      <c r="F36">
        <v>0.14899999999999999</v>
      </c>
      <c r="G36">
        <v>20.917999999999999</v>
      </c>
      <c r="H36">
        <v>18.504999999999999</v>
      </c>
      <c r="I36">
        <v>34.088000000000001</v>
      </c>
      <c r="J36">
        <v>2.3319999999999999</v>
      </c>
      <c r="K36">
        <v>93.423000000000002</v>
      </c>
      <c r="L36">
        <v>0</v>
      </c>
      <c r="M36">
        <v>93.423000000000002</v>
      </c>
      <c r="N36">
        <v>-22180</v>
      </c>
      <c r="O36">
        <v>-14541</v>
      </c>
      <c r="P36">
        <v>230</v>
      </c>
      <c r="Q36" t="s">
        <v>20</v>
      </c>
      <c r="R36" t="s">
        <v>20</v>
      </c>
      <c r="S36" t="s">
        <v>115</v>
      </c>
    </row>
    <row r="37" spans="1:19" x14ac:dyDescent="0.25">
      <c r="A37" t="s">
        <v>116</v>
      </c>
      <c r="B37">
        <v>6.2E-2</v>
      </c>
      <c r="C37">
        <v>9.1069999999999993</v>
      </c>
      <c r="D37">
        <v>8.548</v>
      </c>
      <c r="E37">
        <v>0.11</v>
      </c>
      <c r="F37">
        <v>0.19400000000000001</v>
      </c>
      <c r="G37">
        <v>19.866</v>
      </c>
      <c r="H37">
        <v>19.183</v>
      </c>
      <c r="I37">
        <v>34.673999999999999</v>
      </c>
      <c r="J37">
        <v>2.3279999999999998</v>
      </c>
      <c r="K37">
        <v>94.072000000000003</v>
      </c>
      <c r="L37">
        <v>0</v>
      </c>
      <c r="M37">
        <v>94.072000000000003</v>
      </c>
      <c r="N37">
        <v>-22222</v>
      </c>
      <c r="O37">
        <v>-14567</v>
      </c>
      <c r="P37">
        <v>230</v>
      </c>
      <c r="Q37" t="s">
        <v>20</v>
      </c>
      <c r="R37" t="s">
        <v>20</v>
      </c>
      <c r="S37" t="s">
        <v>117</v>
      </c>
    </row>
    <row r="38" spans="1:19" x14ac:dyDescent="0.25">
      <c r="A38" t="s">
        <v>118</v>
      </c>
      <c r="B38">
        <v>6.6000000000000003E-2</v>
      </c>
      <c r="C38">
        <v>8.7929999999999993</v>
      </c>
      <c r="D38">
        <v>9.109</v>
      </c>
      <c r="E38">
        <v>7.0999999999999994E-2</v>
      </c>
      <c r="F38">
        <v>0.23899999999999999</v>
      </c>
      <c r="G38">
        <v>20.334</v>
      </c>
      <c r="H38">
        <v>17.957000000000001</v>
      </c>
      <c r="I38">
        <v>35.210999999999999</v>
      </c>
      <c r="J38">
        <v>2.3359999999999999</v>
      </c>
      <c r="K38">
        <v>94.116</v>
      </c>
      <c r="L38">
        <v>0</v>
      </c>
      <c r="M38">
        <v>94.116</v>
      </c>
      <c r="N38">
        <v>-22228</v>
      </c>
      <c r="O38">
        <v>-14552</v>
      </c>
      <c r="P38">
        <v>230</v>
      </c>
      <c r="Q38" t="s">
        <v>20</v>
      </c>
      <c r="R38" t="s">
        <v>20</v>
      </c>
      <c r="S38" t="s">
        <v>119</v>
      </c>
    </row>
    <row r="39" spans="1:19" x14ac:dyDescent="0.25">
      <c r="A39" t="s">
        <v>120</v>
      </c>
      <c r="B39">
        <v>0.10199999999999999</v>
      </c>
      <c r="C39">
        <v>9.0950000000000006</v>
      </c>
      <c r="D39">
        <v>9.0869999999999997</v>
      </c>
      <c r="E39">
        <v>0.23499999999999999</v>
      </c>
      <c r="F39">
        <v>0.23899999999999999</v>
      </c>
      <c r="G39">
        <v>21.555</v>
      </c>
      <c r="H39">
        <v>18.545000000000002</v>
      </c>
      <c r="I39">
        <v>34.311999999999998</v>
      </c>
      <c r="J39">
        <v>2.242</v>
      </c>
      <c r="K39">
        <v>95.411000000000001</v>
      </c>
      <c r="L39">
        <v>0</v>
      </c>
      <c r="M39">
        <v>95.411000000000001</v>
      </c>
      <c r="N39">
        <v>-22239</v>
      </c>
      <c r="O39">
        <v>-14551</v>
      </c>
      <c r="P39">
        <v>230</v>
      </c>
      <c r="Q39" t="s">
        <v>20</v>
      </c>
      <c r="R39" t="s">
        <v>20</v>
      </c>
      <c r="S39" t="s">
        <v>121</v>
      </c>
    </row>
    <row r="40" spans="1:19" x14ac:dyDescent="0.25">
      <c r="A40" t="s">
        <v>122</v>
      </c>
      <c r="B40">
        <v>5.0999999999999997E-2</v>
      </c>
      <c r="C40">
        <v>8.5549999999999997</v>
      </c>
      <c r="D40">
        <v>8.7759999999999998</v>
      </c>
      <c r="E40">
        <v>-4.8000000000000001E-2</v>
      </c>
      <c r="F40">
        <v>0.219</v>
      </c>
      <c r="G40">
        <v>22.341000000000001</v>
      </c>
      <c r="H40">
        <v>18.776</v>
      </c>
      <c r="I40">
        <v>33.802999999999997</v>
      </c>
      <c r="J40">
        <v>2.1619999999999999</v>
      </c>
      <c r="K40">
        <v>94.683000000000007</v>
      </c>
      <c r="L40">
        <v>0</v>
      </c>
      <c r="M40">
        <v>94.683000000000007</v>
      </c>
      <c r="N40">
        <v>-22273</v>
      </c>
      <c r="O40">
        <v>-14548</v>
      </c>
      <c r="P40">
        <v>230</v>
      </c>
      <c r="Q40" t="s">
        <v>20</v>
      </c>
      <c r="R40" t="s">
        <v>20</v>
      </c>
      <c r="S40" t="s">
        <v>123</v>
      </c>
    </row>
    <row r="41" spans="1:19" x14ac:dyDescent="0.25">
      <c r="A41" t="s">
        <v>124</v>
      </c>
      <c r="B41">
        <v>5.8000000000000003E-2</v>
      </c>
      <c r="C41">
        <v>9.2149999999999999</v>
      </c>
      <c r="D41">
        <v>7.9450000000000003</v>
      </c>
      <c r="E41">
        <v>6.8000000000000005E-2</v>
      </c>
      <c r="F41">
        <v>0.21099999999999999</v>
      </c>
      <c r="G41">
        <v>18.376000000000001</v>
      </c>
      <c r="H41">
        <v>18.760000000000002</v>
      </c>
      <c r="I41">
        <v>38.866</v>
      </c>
      <c r="J41">
        <v>2.238</v>
      </c>
      <c r="K41">
        <v>95.736999999999995</v>
      </c>
      <c r="L41">
        <v>0</v>
      </c>
      <c r="M41">
        <v>95.736999999999995</v>
      </c>
      <c r="N41">
        <v>-22266</v>
      </c>
      <c r="O41">
        <v>-14528</v>
      </c>
      <c r="P41">
        <v>230</v>
      </c>
      <c r="Q41" t="s">
        <v>20</v>
      </c>
      <c r="R41" t="s">
        <v>20</v>
      </c>
      <c r="S41" t="s">
        <v>111</v>
      </c>
    </row>
    <row r="42" spans="1:19" x14ac:dyDescent="0.25">
      <c r="A42" t="s">
        <v>125</v>
      </c>
      <c r="B42">
        <v>7.0000000000000007E-2</v>
      </c>
      <c r="C42">
        <v>8.2669999999999995</v>
      </c>
      <c r="D42">
        <v>8.2669999999999995</v>
      </c>
      <c r="E42">
        <v>-1.2999999999999999E-2</v>
      </c>
      <c r="F42">
        <v>0.28000000000000003</v>
      </c>
      <c r="G42">
        <v>20.655000000000001</v>
      </c>
      <c r="H42">
        <v>18.343</v>
      </c>
      <c r="I42">
        <v>33.929000000000002</v>
      </c>
      <c r="J42">
        <v>2.6160000000000001</v>
      </c>
      <c r="K42">
        <v>92.427999999999997</v>
      </c>
      <c r="L42">
        <v>0</v>
      </c>
      <c r="M42">
        <v>92.427999999999997</v>
      </c>
      <c r="N42">
        <v>-22275</v>
      </c>
      <c r="O42">
        <v>-14530</v>
      </c>
      <c r="P42">
        <v>230</v>
      </c>
      <c r="Q42" t="s">
        <v>20</v>
      </c>
      <c r="R42" t="s">
        <v>20</v>
      </c>
      <c r="S42" t="s">
        <v>113</v>
      </c>
    </row>
    <row r="43" spans="1:19" x14ac:dyDescent="0.25">
      <c r="A43" t="s">
        <v>69</v>
      </c>
      <c r="B43">
        <f>AVERAGE(B21:B42)</f>
        <v>5.9863636363636369E-2</v>
      </c>
      <c r="C43">
        <f t="shared" ref="C43:K43" si="1">AVERAGE(C21:C42)</f>
        <v>8.9708181818181831</v>
      </c>
      <c r="D43">
        <f t="shared" si="1"/>
        <v>8.6399090909090912</v>
      </c>
      <c r="E43">
        <f t="shared" si="1"/>
        <v>5.213636363636364E-2</v>
      </c>
      <c r="F43">
        <f t="shared" si="1"/>
        <v>0.21009090909090913</v>
      </c>
      <c r="G43">
        <f t="shared" si="1"/>
        <v>20.524227272727273</v>
      </c>
      <c r="H43">
        <f t="shared" si="1"/>
        <v>18.376909090909091</v>
      </c>
      <c r="I43">
        <f t="shared" si="1"/>
        <v>35.352227272727269</v>
      </c>
      <c r="J43">
        <f t="shared" si="1"/>
        <v>2.219363636363636</v>
      </c>
      <c r="K43">
        <f t="shared" si="1"/>
        <v>94.420772727272734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D34" sqref="D34"/>
    </sheetView>
  </sheetViews>
  <sheetFormatPr defaultRowHeight="15" x14ac:dyDescent="0.25"/>
  <cols>
    <col min="1" max="1" width="13.5703125" bestFit="1" customWidth="1"/>
  </cols>
  <sheetData>
    <row r="1" spans="1:19" x14ac:dyDescent="0.25">
      <c r="B1" t="s">
        <v>0</v>
      </c>
    </row>
    <row r="2" spans="1:19" x14ac:dyDescent="0.25">
      <c r="A2" t="s">
        <v>67</v>
      </c>
    </row>
    <row r="3" spans="1:19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11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</row>
    <row r="4" spans="1:19" x14ac:dyDescent="0.25">
      <c r="A4" t="s">
        <v>19</v>
      </c>
      <c r="B4">
        <v>0.13200000000000001</v>
      </c>
      <c r="C4">
        <v>9.3740000000000006</v>
      </c>
      <c r="D4">
        <v>8.7889999999999997</v>
      </c>
      <c r="E4">
        <v>1.4E-2</v>
      </c>
      <c r="F4">
        <v>0.31</v>
      </c>
      <c r="G4">
        <v>19.751999999999999</v>
      </c>
      <c r="H4">
        <v>17.966000000000001</v>
      </c>
      <c r="I4">
        <v>35.030999999999999</v>
      </c>
      <c r="J4">
        <v>2.8740000000000001</v>
      </c>
      <c r="K4">
        <v>94.242000000000004</v>
      </c>
      <c r="L4">
        <v>0</v>
      </c>
      <c r="M4">
        <v>94.242000000000004</v>
      </c>
      <c r="N4">
        <v>-16581</v>
      </c>
      <c r="O4">
        <v>-11756</v>
      </c>
      <c r="P4">
        <v>226</v>
      </c>
      <c r="Q4" t="s">
        <v>20</v>
      </c>
      <c r="R4" t="s">
        <v>20</v>
      </c>
      <c r="S4" t="s">
        <v>21</v>
      </c>
    </row>
    <row r="5" spans="1:19" x14ac:dyDescent="0.25">
      <c r="A5" t="s">
        <v>22</v>
      </c>
      <c r="B5">
        <v>6.7000000000000004E-2</v>
      </c>
      <c r="C5">
        <v>9.64</v>
      </c>
      <c r="D5">
        <v>8.8309999999999995</v>
      </c>
      <c r="E5">
        <v>-0.10100000000000001</v>
      </c>
      <c r="F5">
        <v>0.219</v>
      </c>
      <c r="G5">
        <v>19.654</v>
      </c>
      <c r="H5">
        <v>17.385999999999999</v>
      </c>
      <c r="I5">
        <v>36.106999999999999</v>
      </c>
      <c r="J5">
        <v>2.7189999999999999</v>
      </c>
      <c r="K5">
        <v>94.625</v>
      </c>
      <c r="L5">
        <v>0</v>
      </c>
      <c r="M5">
        <v>94.625</v>
      </c>
      <c r="N5">
        <v>-16591</v>
      </c>
      <c r="O5">
        <v>-11791</v>
      </c>
      <c r="P5">
        <v>229</v>
      </c>
      <c r="Q5" t="s">
        <v>20</v>
      </c>
      <c r="R5" t="s">
        <v>20</v>
      </c>
      <c r="S5" t="s">
        <v>23</v>
      </c>
    </row>
    <row r="6" spans="1:19" x14ac:dyDescent="0.25">
      <c r="A6" t="s">
        <v>24</v>
      </c>
      <c r="B6">
        <v>0.13400000000000001</v>
      </c>
      <c r="C6">
        <v>9.4060000000000006</v>
      </c>
      <c r="D6">
        <v>8.84</v>
      </c>
      <c r="E6">
        <v>4.2999999999999997E-2</v>
      </c>
      <c r="F6">
        <v>0.3</v>
      </c>
      <c r="G6">
        <v>19.32</v>
      </c>
      <c r="H6">
        <v>18.5</v>
      </c>
      <c r="I6">
        <v>35.698</v>
      </c>
      <c r="J6">
        <v>2.823</v>
      </c>
      <c r="K6">
        <v>95.063999999999993</v>
      </c>
      <c r="L6">
        <v>0</v>
      </c>
      <c r="M6">
        <v>95.063999999999993</v>
      </c>
      <c r="N6">
        <v>-16584</v>
      </c>
      <c r="O6">
        <v>-11771</v>
      </c>
      <c r="P6">
        <v>226</v>
      </c>
      <c r="Q6" t="s">
        <v>20</v>
      </c>
      <c r="R6" t="s">
        <v>20</v>
      </c>
      <c r="S6" t="s">
        <v>23</v>
      </c>
    </row>
    <row r="7" spans="1:19" x14ac:dyDescent="0.25">
      <c r="A7" t="s">
        <v>25</v>
      </c>
      <c r="B7">
        <v>0.11600000000000001</v>
      </c>
      <c r="C7">
        <v>9.7550000000000008</v>
      </c>
      <c r="D7">
        <v>8.5719999999999992</v>
      </c>
      <c r="E7">
        <v>-5.7000000000000002E-2</v>
      </c>
      <c r="F7">
        <v>0.215</v>
      </c>
      <c r="G7">
        <v>18.616</v>
      </c>
      <c r="H7">
        <v>18.466000000000001</v>
      </c>
      <c r="I7">
        <v>35.728999999999999</v>
      </c>
      <c r="J7">
        <v>2.8410000000000002</v>
      </c>
      <c r="K7">
        <v>94.308000000000007</v>
      </c>
      <c r="L7">
        <v>0</v>
      </c>
      <c r="M7">
        <v>94.308000000000007</v>
      </c>
      <c r="N7">
        <v>-16579</v>
      </c>
      <c r="O7">
        <v>-11730</v>
      </c>
      <c r="P7">
        <v>226</v>
      </c>
      <c r="Q7" t="s">
        <v>20</v>
      </c>
      <c r="R7" t="s">
        <v>20</v>
      </c>
      <c r="S7" t="s">
        <v>26</v>
      </c>
    </row>
    <row r="8" spans="1:19" x14ac:dyDescent="0.25">
      <c r="A8" t="s">
        <v>27</v>
      </c>
      <c r="B8">
        <v>0.151</v>
      </c>
      <c r="C8">
        <v>9.5459999999999994</v>
      </c>
      <c r="D8">
        <v>8.8740000000000006</v>
      </c>
      <c r="E8">
        <v>2.1999999999999999E-2</v>
      </c>
      <c r="F8">
        <v>0.22500000000000001</v>
      </c>
      <c r="G8">
        <v>19.873000000000001</v>
      </c>
      <c r="H8">
        <v>18.210999999999999</v>
      </c>
      <c r="I8">
        <v>35.667000000000002</v>
      </c>
      <c r="J8">
        <v>2.4670000000000001</v>
      </c>
      <c r="K8">
        <v>95.036000000000001</v>
      </c>
      <c r="L8">
        <v>0</v>
      </c>
      <c r="M8">
        <v>95.036000000000001</v>
      </c>
      <c r="N8">
        <v>-16471</v>
      </c>
      <c r="O8">
        <v>-11623</v>
      </c>
      <c r="P8">
        <v>228</v>
      </c>
      <c r="Q8" t="s">
        <v>20</v>
      </c>
      <c r="R8" t="s">
        <v>20</v>
      </c>
      <c r="S8" t="s">
        <v>28</v>
      </c>
    </row>
    <row r="9" spans="1:19" x14ac:dyDescent="0.25">
      <c r="A9" t="s">
        <v>29</v>
      </c>
      <c r="B9">
        <v>0.114</v>
      </c>
      <c r="C9">
        <v>9.5660000000000007</v>
      </c>
      <c r="D9">
        <v>8.4589999999999996</v>
      </c>
      <c r="E9">
        <v>3.2000000000000001E-2</v>
      </c>
      <c r="F9">
        <v>0.17399999999999999</v>
      </c>
      <c r="G9">
        <v>20.202999999999999</v>
      </c>
      <c r="H9">
        <v>17.875</v>
      </c>
      <c r="I9">
        <v>35.493000000000002</v>
      </c>
      <c r="J9">
        <v>2.6819999999999999</v>
      </c>
      <c r="K9">
        <v>94.599000000000004</v>
      </c>
      <c r="L9">
        <v>0</v>
      </c>
      <c r="M9">
        <v>94.599000000000004</v>
      </c>
      <c r="N9">
        <v>-16479</v>
      </c>
      <c r="O9">
        <v>-11584</v>
      </c>
      <c r="P9">
        <v>228</v>
      </c>
      <c r="Q9" t="s">
        <v>20</v>
      </c>
      <c r="R9" t="s">
        <v>20</v>
      </c>
      <c r="S9" t="s">
        <v>30</v>
      </c>
    </row>
    <row r="10" spans="1:19" x14ac:dyDescent="0.25">
      <c r="A10" t="s">
        <v>31</v>
      </c>
      <c r="B10">
        <v>0.09</v>
      </c>
      <c r="C10">
        <v>9.2899999999999991</v>
      </c>
      <c r="D10">
        <v>8.5009999999999994</v>
      </c>
      <c r="E10">
        <v>-3.5999999999999997E-2</v>
      </c>
      <c r="F10">
        <v>0.27</v>
      </c>
      <c r="G10">
        <v>21.341000000000001</v>
      </c>
      <c r="H10">
        <v>17.547999999999998</v>
      </c>
      <c r="I10">
        <v>35.500999999999998</v>
      </c>
      <c r="J10">
        <v>2.5499999999999998</v>
      </c>
      <c r="K10">
        <v>95.093000000000004</v>
      </c>
      <c r="L10">
        <v>0</v>
      </c>
      <c r="M10">
        <v>95.093000000000004</v>
      </c>
      <c r="N10">
        <v>-16469</v>
      </c>
      <c r="O10">
        <v>-11567</v>
      </c>
      <c r="P10">
        <v>228</v>
      </c>
      <c r="Q10" t="s">
        <v>20</v>
      </c>
      <c r="R10" t="s">
        <v>20</v>
      </c>
      <c r="S10" t="s">
        <v>32</v>
      </c>
    </row>
    <row r="11" spans="1:19" x14ac:dyDescent="0.25">
      <c r="A11" t="s">
        <v>33</v>
      </c>
      <c r="B11">
        <v>0.161</v>
      </c>
      <c r="C11">
        <v>9.5050000000000008</v>
      </c>
      <c r="D11">
        <v>8.766</v>
      </c>
      <c r="E11">
        <v>-3.4000000000000002E-2</v>
      </c>
      <c r="F11">
        <v>0.28799999999999998</v>
      </c>
      <c r="G11">
        <v>19.21</v>
      </c>
      <c r="H11">
        <v>18.518000000000001</v>
      </c>
      <c r="I11">
        <v>35.823999999999998</v>
      </c>
      <c r="J11">
        <v>2.4900000000000002</v>
      </c>
      <c r="K11">
        <v>94.76</v>
      </c>
      <c r="L11">
        <v>0</v>
      </c>
      <c r="M11">
        <v>94.76</v>
      </c>
      <c r="N11">
        <v>-16469</v>
      </c>
      <c r="O11">
        <v>-11635</v>
      </c>
      <c r="P11">
        <v>228</v>
      </c>
      <c r="Q11" t="s">
        <v>20</v>
      </c>
      <c r="R11" t="s">
        <v>20</v>
      </c>
      <c r="S11" t="s">
        <v>34</v>
      </c>
    </row>
    <row r="12" spans="1:19" x14ac:dyDescent="0.25">
      <c r="A12" t="s">
        <v>35</v>
      </c>
      <c r="B12">
        <v>0.13200000000000001</v>
      </c>
      <c r="C12">
        <v>9.5679999999999996</v>
      </c>
      <c r="D12">
        <v>8.5350000000000001</v>
      </c>
      <c r="E12">
        <v>9.9000000000000005E-2</v>
      </c>
      <c r="F12">
        <v>0.372</v>
      </c>
      <c r="G12">
        <v>21.030999999999999</v>
      </c>
      <c r="H12">
        <v>17.875</v>
      </c>
      <c r="I12">
        <v>35.433999999999997</v>
      </c>
      <c r="J12">
        <v>2.5590000000000002</v>
      </c>
      <c r="K12">
        <v>95.605999999999995</v>
      </c>
      <c r="L12">
        <v>0</v>
      </c>
      <c r="M12">
        <v>95.605999999999995</v>
      </c>
      <c r="N12">
        <v>-16340</v>
      </c>
      <c r="O12">
        <v>-11741</v>
      </c>
      <c r="P12">
        <v>228</v>
      </c>
      <c r="Q12" t="s">
        <v>20</v>
      </c>
      <c r="R12" t="s">
        <v>20</v>
      </c>
      <c r="S12" t="s">
        <v>36</v>
      </c>
    </row>
    <row r="13" spans="1:19" x14ac:dyDescent="0.25">
      <c r="A13" t="s">
        <v>37</v>
      </c>
      <c r="B13">
        <v>0.14699999999999999</v>
      </c>
      <c r="C13">
        <v>9.9629999999999992</v>
      </c>
      <c r="D13">
        <v>8.7520000000000007</v>
      </c>
      <c r="E13">
        <v>4.1000000000000002E-2</v>
      </c>
      <c r="F13">
        <v>0.316</v>
      </c>
      <c r="G13">
        <v>20.079000000000001</v>
      </c>
      <c r="H13">
        <v>18.707000000000001</v>
      </c>
      <c r="I13">
        <v>36.116</v>
      </c>
      <c r="J13">
        <v>2.734</v>
      </c>
      <c r="K13">
        <v>96.855000000000004</v>
      </c>
      <c r="L13">
        <v>0</v>
      </c>
      <c r="M13">
        <v>96.855000000000004</v>
      </c>
      <c r="N13">
        <v>-16394</v>
      </c>
      <c r="O13">
        <v>-11780</v>
      </c>
      <c r="P13">
        <v>228</v>
      </c>
      <c r="Q13" t="s">
        <v>20</v>
      </c>
      <c r="R13" t="s">
        <v>20</v>
      </c>
      <c r="S13" t="s">
        <v>38</v>
      </c>
    </row>
    <row r="14" spans="1:19" x14ac:dyDescent="0.25">
      <c r="A14" t="s">
        <v>39</v>
      </c>
      <c r="B14">
        <v>0.107</v>
      </c>
      <c r="C14">
        <v>9.6329999999999991</v>
      </c>
      <c r="D14">
        <v>8.6690000000000005</v>
      </c>
      <c r="E14">
        <v>-3.5000000000000003E-2</v>
      </c>
      <c r="F14">
        <v>0.26100000000000001</v>
      </c>
      <c r="G14">
        <v>20.49</v>
      </c>
      <c r="H14">
        <v>18.300999999999998</v>
      </c>
      <c r="I14">
        <v>36.097999999999999</v>
      </c>
      <c r="J14">
        <v>3.0790000000000002</v>
      </c>
      <c r="K14">
        <v>96.637</v>
      </c>
      <c r="L14">
        <v>0</v>
      </c>
      <c r="M14">
        <v>96.637</v>
      </c>
      <c r="N14">
        <v>-16475</v>
      </c>
      <c r="O14">
        <v>-11712</v>
      </c>
      <c r="P14">
        <v>228</v>
      </c>
      <c r="Q14" t="s">
        <v>20</v>
      </c>
      <c r="R14" t="s">
        <v>20</v>
      </c>
      <c r="S14" t="s">
        <v>40</v>
      </c>
    </row>
    <row r="15" spans="1:19" x14ac:dyDescent="0.25">
      <c r="A15" t="s">
        <v>41</v>
      </c>
      <c r="B15">
        <v>0.12</v>
      </c>
      <c r="C15">
        <v>9.3970000000000002</v>
      </c>
      <c r="D15">
        <v>8.5009999999999994</v>
      </c>
      <c r="E15">
        <v>0.01</v>
      </c>
      <c r="F15">
        <v>0.26400000000000001</v>
      </c>
      <c r="G15">
        <v>20.75</v>
      </c>
      <c r="H15">
        <v>18.126999999999999</v>
      </c>
      <c r="I15">
        <v>35.706000000000003</v>
      </c>
      <c r="J15">
        <v>3.375</v>
      </c>
      <c r="K15">
        <v>96.25</v>
      </c>
      <c r="L15">
        <v>0</v>
      </c>
      <c r="M15">
        <v>96.25</v>
      </c>
      <c r="N15">
        <v>-16047</v>
      </c>
      <c r="O15">
        <v>-11937</v>
      </c>
      <c r="P15">
        <v>231</v>
      </c>
      <c r="Q15" t="s">
        <v>20</v>
      </c>
      <c r="R15" t="s">
        <v>20</v>
      </c>
      <c r="S15" t="s">
        <v>42</v>
      </c>
    </row>
    <row r="16" spans="1:19" x14ac:dyDescent="0.25">
      <c r="A16" t="s">
        <v>43</v>
      </c>
      <c r="B16">
        <v>6.0999999999999999E-2</v>
      </c>
      <c r="C16">
        <v>9.8960000000000008</v>
      </c>
      <c r="D16">
        <v>8.4149999999999991</v>
      </c>
      <c r="E16">
        <v>-6.4000000000000001E-2</v>
      </c>
      <c r="F16">
        <v>0.314</v>
      </c>
      <c r="G16">
        <v>21.974</v>
      </c>
      <c r="H16">
        <v>18.273</v>
      </c>
      <c r="I16">
        <v>35.56</v>
      </c>
      <c r="J16">
        <v>3.169</v>
      </c>
      <c r="K16">
        <v>97.661000000000001</v>
      </c>
      <c r="L16">
        <v>0</v>
      </c>
      <c r="M16">
        <v>97.661000000000001</v>
      </c>
      <c r="N16">
        <v>-16049</v>
      </c>
      <c r="O16">
        <v>-11964</v>
      </c>
      <c r="P16">
        <v>231</v>
      </c>
      <c r="Q16" t="s">
        <v>20</v>
      </c>
      <c r="R16" t="s">
        <v>20</v>
      </c>
      <c r="S16" t="s">
        <v>44</v>
      </c>
    </row>
    <row r="17" spans="1:19" x14ac:dyDescent="0.25">
      <c r="A17" t="s">
        <v>45</v>
      </c>
      <c r="B17">
        <v>0.05</v>
      </c>
      <c r="C17">
        <v>9.6170000000000009</v>
      </c>
      <c r="D17">
        <v>8.3689999999999998</v>
      </c>
      <c r="E17">
        <v>1.4E-2</v>
      </c>
      <c r="F17">
        <v>0.16400000000000001</v>
      </c>
      <c r="G17">
        <v>21.007000000000001</v>
      </c>
      <c r="H17">
        <v>17.8</v>
      </c>
      <c r="I17">
        <v>35.414999999999999</v>
      </c>
      <c r="J17">
        <v>2.645</v>
      </c>
      <c r="K17">
        <v>95.081000000000003</v>
      </c>
      <c r="L17">
        <v>0</v>
      </c>
      <c r="M17">
        <v>95.081000000000003</v>
      </c>
      <c r="N17">
        <v>-16102</v>
      </c>
      <c r="O17">
        <v>-12002</v>
      </c>
      <c r="P17">
        <v>231</v>
      </c>
      <c r="Q17" t="s">
        <v>20</v>
      </c>
      <c r="R17" t="s">
        <v>20</v>
      </c>
      <c r="S17" t="s">
        <v>46</v>
      </c>
    </row>
    <row r="18" spans="1:19" x14ac:dyDescent="0.25">
      <c r="A18" t="s">
        <v>47</v>
      </c>
      <c r="B18">
        <v>6.7000000000000004E-2</v>
      </c>
      <c r="C18">
        <v>9.6519999999999992</v>
      </c>
      <c r="D18">
        <v>8.6140000000000008</v>
      </c>
      <c r="E18">
        <v>-4.2000000000000003E-2</v>
      </c>
      <c r="F18">
        <v>9.4E-2</v>
      </c>
      <c r="G18">
        <v>18.736999999999998</v>
      </c>
      <c r="H18">
        <v>18.076000000000001</v>
      </c>
      <c r="I18">
        <v>35.082000000000001</v>
      </c>
      <c r="J18">
        <v>3.1859999999999999</v>
      </c>
      <c r="K18">
        <v>93.51</v>
      </c>
      <c r="L18">
        <v>0</v>
      </c>
      <c r="M18">
        <v>93.51</v>
      </c>
      <c r="N18">
        <v>-16502</v>
      </c>
      <c r="O18">
        <v>-12714</v>
      </c>
      <c r="P18">
        <v>237</v>
      </c>
      <c r="Q18" t="s">
        <v>20</v>
      </c>
      <c r="R18" t="s">
        <v>20</v>
      </c>
      <c r="S18" t="s">
        <v>48</v>
      </c>
    </row>
    <row r="19" spans="1:19" x14ac:dyDescent="0.25">
      <c r="A19" t="s">
        <v>49</v>
      </c>
      <c r="B19">
        <v>0.128</v>
      </c>
      <c r="C19">
        <v>9.5950000000000006</v>
      </c>
      <c r="D19">
        <v>8.593</v>
      </c>
      <c r="E19">
        <v>2.7E-2</v>
      </c>
      <c r="F19">
        <v>0.29199999999999998</v>
      </c>
      <c r="G19">
        <v>18.722000000000001</v>
      </c>
      <c r="H19">
        <v>19.399999999999999</v>
      </c>
      <c r="I19">
        <v>35.475999999999999</v>
      </c>
      <c r="J19">
        <v>2.8410000000000002</v>
      </c>
      <c r="K19">
        <v>95.075000000000003</v>
      </c>
      <c r="L19">
        <v>0</v>
      </c>
      <c r="M19">
        <v>95.075000000000003</v>
      </c>
      <c r="N19">
        <v>-16513</v>
      </c>
      <c r="O19">
        <v>-12726</v>
      </c>
      <c r="P19">
        <v>237</v>
      </c>
      <c r="Q19" t="s">
        <v>20</v>
      </c>
      <c r="R19" t="s">
        <v>20</v>
      </c>
      <c r="S19" t="s">
        <v>50</v>
      </c>
    </row>
    <row r="20" spans="1:19" x14ac:dyDescent="0.25">
      <c r="A20" t="s">
        <v>51</v>
      </c>
      <c r="B20">
        <v>0.112</v>
      </c>
      <c r="C20">
        <v>9.5280000000000005</v>
      </c>
      <c r="D20">
        <v>8.359</v>
      </c>
      <c r="E20">
        <v>-7.0000000000000001E-3</v>
      </c>
      <c r="F20">
        <v>0.20399999999999999</v>
      </c>
      <c r="G20">
        <v>19.753</v>
      </c>
      <c r="H20">
        <v>17.972000000000001</v>
      </c>
      <c r="I20">
        <v>35.548000000000002</v>
      </c>
      <c r="J20">
        <v>2.96</v>
      </c>
      <c r="K20">
        <v>94.436999999999998</v>
      </c>
      <c r="L20">
        <v>0</v>
      </c>
      <c r="M20">
        <v>94.436999999999998</v>
      </c>
      <c r="N20">
        <v>-16526</v>
      </c>
      <c r="O20">
        <v>-12729</v>
      </c>
      <c r="P20">
        <v>237</v>
      </c>
      <c r="Q20" t="s">
        <v>20</v>
      </c>
      <c r="R20" t="s">
        <v>20</v>
      </c>
      <c r="S20" t="s">
        <v>52</v>
      </c>
    </row>
    <row r="21" spans="1:19" x14ac:dyDescent="0.25">
      <c r="A21" t="s">
        <v>69</v>
      </c>
      <c r="B21">
        <f>AVERAGE(B4:B20)</f>
        <v>0.11111764705882354</v>
      </c>
      <c r="C21">
        <f t="shared" ref="C21:K21" si="0">AVERAGE(C4:C20)</f>
        <v>9.5841764705882326</v>
      </c>
      <c r="D21">
        <f t="shared" si="0"/>
        <v>8.6140588235294118</v>
      </c>
      <c r="E21">
        <f t="shared" si="0"/>
        <v>-4.3529411764705907E-3</v>
      </c>
      <c r="F21">
        <f t="shared" si="0"/>
        <v>0.25188235294117645</v>
      </c>
      <c r="G21">
        <f t="shared" si="0"/>
        <v>20.030117647058827</v>
      </c>
      <c r="H21">
        <f t="shared" si="0"/>
        <v>18.176529411764704</v>
      </c>
      <c r="I21">
        <f t="shared" si="0"/>
        <v>35.61676470588236</v>
      </c>
      <c r="J21">
        <f t="shared" si="0"/>
        <v>2.8231764705882356</v>
      </c>
      <c r="K21">
        <f t="shared" si="0"/>
        <v>95.225823529411755</v>
      </c>
    </row>
    <row r="23" spans="1:19" x14ac:dyDescent="0.25">
      <c r="A23" t="s">
        <v>68</v>
      </c>
    </row>
    <row r="24" spans="1:19" x14ac:dyDescent="0.25">
      <c r="A24" t="s">
        <v>53</v>
      </c>
      <c r="B24">
        <v>3.2000000000000001E-2</v>
      </c>
      <c r="C24">
        <v>9.0280000000000005</v>
      </c>
      <c r="D24">
        <v>8.1389999999999993</v>
      </c>
      <c r="E24">
        <v>-5.7000000000000002E-2</v>
      </c>
      <c r="F24">
        <v>0.249</v>
      </c>
      <c r="G24">
        <v>21.01</v>
      </c>
      <c r="H24">
        <v>18.675000000000001</v>
      </c>
      <c r="I24">
        <v>33.973999999999997</v>
      </c>
      <c r="J24">
        <v>2.1240000000000001</v>
      </c>
      <c r="K24">
        <v>93.23</v>
      </c>
      <c r="L24">
        <v>0</v>
      </c>
      <c r="M24">
        <v>93.23</v>
      </c>
      <c r="N24">
        <v>-16503</v>
      </c>
      <c r="O24">
        <v>-11723</v>
      </c>
      <c r="P24">
        <v>233</v>
      </c>
      <c r="Q24" t="s">
        <v>20</v>
      </c>
      <c r="R24" t="s">
        <v>20</v>
      </c>
      <c r="S24" t="s">
        <v>54</v>
      </c>
    </row>
    <row r="25" spans="1:19" x14ac:dyDescent="0.25">
      <c r="A25" t="s">
        <v>55</v>
      </c>
      <c r="B25">
        <v>3.6999999999999998E-2</v>
      </c>
      <c r="C25">
        <v>9.6460000000000008</v>
      </c>
      <c r="D25">
        <v>8.7780000000000005</v>
      </c>
      <c r="E25">
        <v>0.10199999999999999</v>
      </c>
      <c r="F25">
        <v>0.20100000000000001</v>
      </c>
      <c r="G25">
        <v>19.408999999999999</v>
      </c>
      <c r="H25">
        <v>18.105</v>
      </c>
      <c r="I25">
        <v>35.442999999999998</v>
      </c>
      <c r="J25">
        <v>2.0070000000000001</v>
      </c>
      <c r="K25">
        <v>93.727000000000004</v>
      </c>
      <c r="L25">
        <v>0</v>
      </c>
      <c r="M25">
        <v>93.727000000000004</v>
      </c>
      <c r="N25">
        <v>-16505</v>
      </c>
      <c r="O25">
        <v>-11751</v>
      </c>
      <c r="P25">
        <v>233</v>
      </c>
      <c r="Q25" t="s">
        <v>20</v>
      </c>
      <c r="R25" t="s">
        <v>20</v>
      </c>
      <c r="S25" t="s">
        <v>56</v>
      </c>
    </row>
    <row r="26" spans="1:19" x14ac:dyDescent="0.25">
      <c r="A26" t="s">
        <v>57</v>
      </c>
      <c r="B26">
        <v>0</v>
      </c>
      <c r="C26">
        <v>9.3870000000000005</v>
      </c>
      <c r="D26">
        <v>8.1809999999999992</v>
      </c>
      <c r="E26">
        <v>2.5000000000000001E-2</v>
      </c>
      <c r="F26">
        <v>0.17399999999999999</v>
      </c>
      <c r="G26">
        <v>20.114999999999998</v>
      </c>
      <c r="H26">
        <v>16.763999999999999</v>
      </c>
      <c r="I26">
        <v>36.938000000000002</v>
      </c>
      <c r="J26">
        <v>1.97</v>
      </c>
      <c r="K26">
        <v>93.555000000000007</v>
      </c>
      <c r="L26">
        <v>0</v>
      </c>
      <c r="M26">
        <v>93.555000000000007</v>
      </c>
      <c r="N26">
        <v>-16530</v>
      </c>
      <c r="O26">
        <v>-11751</v>
      </c>
      <c r="P26">
        <v>233</v>
      </c>
      <c r="Q26" t="s">
        <v>20</v>
      </c>
      <c r="R26" t="s">
        <v>20</v>
      </c>
      <c r="S26" t="s">
        <v>58</v>
      </c>
    </row>
    <row r="27" spans="1:19" x14ac:dyDescent="0.25">
      <c r="A27" t="s">
        <v>59</v>
      </c>
      <c r="B27">
        <v>0.10299999999999999</v>
      </c>
      <c r="C27">
        <v>9.1590000000000007</v>
      </c>
      <c r="D27">
        <v>8.9410000000000007</v>
      </c>
      <c r="E27">
        <v>-7.5999999999999998E-2</v>
      </c>
      <c r="F27">
        <v>0.191</v>
      </c>
      <c r="G27">
        <v>19.096</v>
      </c>
      <c r="H27">
        <v>18.55</v>
      </c>
      <c r="I27">
        <v>35.094999999999999</v>
      </c>
      <c r="J27">
        <v>2.456</v>
      </c>
      <c r="K27">
        <v>93.591999999999999</v>
      </c>
      <c r="L27">
        <v>0</v>
      </c>
      <c r="M27">
        <v>93.591999999999999</v>
      </c>
      <c r="N27">
        <v>-16538</v>
      </c>
      <c r="O27">
        <v>-11714</v>
      </c>
      <c r="P27">
        <v>233</v>
      </c>
      <c r="Q27" t="s">
        <v>20</v>
      </c>
      <c r="R27" t="s">
        <v>20</v>
      </c>
      <c r="S27" t="s">
        <v>60</v>
      </c>
    </row>
    <row r="28" spans="1:19" x14ac:dyDescent="0.25">
      <c r="A28" t="s">
        <v>61</v>
      </c>
      <c r="B28">
        <v>6.2E-2</v>
      </c>
      <c r="C28">
        <v>9.4139999999999997</v>
      </c>
      <c r="D28">
        <v>8.218</v>
      </c>
      <c r="E28">
        <v>0.10199999999999999</v>
      </c>
      <c r="F28">
        <v>0.218</v>
      </c>
      <c r="G28">
        <v>18.038</v>
      </c>
      <c r="H28">
        <v>18.75</v>
      </c>
      <c r="I28">
        <v>36.045000000000002</v>
      </c>
      <c r="J28">
        <v>2.9390000000000001</v>
      </c>
      <c r="K28">
        <v>93.787999999999997</v>
      </c>
      <c r="L28">
        <v>0</v>
      </c>
      <c r="M28">
        <v>93.787999999999997</v>
      </c>
      <c r="N28">
        <v>-16525</v>
      </c>
      <c r="O28">
        <v>-11687</v>
      </c>
      <c r="P28">
        <v>233</v>
      </c>
      <c r="Q28" t="s">
        <v>20</v>
      </c>
      <c r="R28" t="s">
        <v>20</v>
      </c>
      <c r="S28" t="s">
        <v>62</v>
      </c>
    </row>
    <row r="29" spans="1:19" x14ac:dyDescent="0.25">
      <c r="A29" t="s">
        <v>63</v>
      </c>
      <c r="B29">
        <v>3.4000000000000002E-2</v>
      </c>
      <c r="C29">
        <v>9.1839999999999993</v>
      </c>
      <c r="D29">
        <v>8.0440000000000005</v>
      </c>
      <c r="E29">
        <v>0.22600000000000001</v>
      </c>
      <c r="F29">
        <v>0.26700000000000002</v>
      </c>
      <c r="G29">
        <v>19.204000000000001</v>
      </c>
      <c r="H29">
        <v>17.193999999999999</v>
      </c>
      <c r="I29">
        <v>36.783000000000001</v>
      </c>
      <c r="J29">
        <v>2.4470000000000001</v>
      </c>
      <c r="K29">
        <v>93.382000000000005</v>
      </c>
      <c r="L29">
        <v>0</v>
      </c>
      <c r="M29">
        <v>93.382000000000005</v>
      </c>
      <c r="N29">
        <v>-16514</v>
      </c>
      <c r="O29">
        <v>-11660</v>
      </c>
      <c r="P29">
        <v>233</v>
      </c>
      <c r="Q29" t="s">
        <v>20</v>
      </c>
      <c r="R29" t="s">
        <v>20</v>
      </c>
      <c r="S29" t="s">
        <v>64</v>
      </c>
    </row>
    <row r="30" spans="1:19" x14ac:dyDescent="0.25">
      <c r="A30" t="s">
        <v>65</v>
      </c>
      <c r="B30">
        <v>3.3000000000000002E-2</v>
      </c>
      <c r="C30">
        <v>9.1760000000000002</v>
      </c>
      <c r="D30">
        <v>8.5679999999999996</v>
      </c>
      <c r="E30">
        <v>5.0000000000000001E-3</v>
      </c>
      <c r="F30">
        <v>0.23599999999999999</v>
      </c>
      <c r="G30">
        <v>18.887</v>
      </c>
      <c r="H30">
        <v>18.420999999999999</v>
      </c>
      <c r="I30">
        <v>37.064999999999998</v>
      </c>
      <c r="J30">
        <v>2.33</v>
      </c>
      <c r="K30">
        <v>94.721000000000004</v>
      </c>
      <c r="L30">
        <v>0</v>
      </c>
      <c r="M30">
        <v>94.721000000000004</v>
      </c>
      <c r="N30">
        <v>-16513</v>
      </c>
      <c r="O30">
        <v>-11670</v>
      </c>
      <c r="P30">
        <v>233</v>
      </c>
      <c r="Q30" t="s">
        <v>20</v>
      </c>
      <c r="R30" t="s">
        <v>20</v>
      </c>
      <c r="S30" t="s">
        <v>66</v>
      </c>
    </row>
    <row r="31" spans="1:19" x14ac:dyDescent="0.25">
      <c r="A31" t="s">
        <v>69</v>
      </c>
      <c r="B31">
        <f>AVERAGE(B24:B30)</f>
        <v>4.3000000000000003E-2</v>
      </c>
      <c r="C31">
        <f t="shared" ref="C31:K31" si="1">AVERAGE(C24:C30)</f>
        <v>9.2848571428571436</v>
      </c>
      <c r="D31">
        <f t="shared" si="1"/>
        <v>8.4098571428571436</v>
      </c>
      <c r="E31">
        <f t="shared" si="1"/>
        <v>4.6714285714285715E-2</v>
      </c>
      <c r="F31">
        <f t="shared" si="1"/>
        <v>0.21942857142857139</v>
      </c>
      <c r="G31">
        <f t="shared" si="1"/>
        <v>19.394142857142857</v>
      </c>
      <c r="H31">
        <f t="shared" si="1"/>
        <v>18.065571428571428</v>
      </c>
      <c r="I31">
        <f t="shared" si="1"/>
        <v>35.906142857142861</v>
      </c>
      <c r="J31">
        <f t="shared" si="1"/>
        <v>2.3247142857142862</v>
      </c>
      <c r="K31">
        <f t="shared" si="1"/>
        <v>93.713571428571427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Q26" sqref="Q26"/>
    </sheetView>
  </sheetViews>
  <sheetFormatPr defaultRowHeight="15" x14ac:dyDescent="0.25"/>
  <sheetData>
    <row r="1" spans="1:14" x14ac:dyDescent="0.25">
      <c r="D1" t="s">
        <v>0</v>
      </c>
    </row>
    <row r="2" spans="1:14" x14ac:dyDescent="0.25">
      <c r="A2" t="s">
        <v>67</v>
      </c>
    </row>
    <row r="3" spans="1:14" x14ac:dyDescent="0.25">
      <c r="A3" t="s">
        <v>363</v>
      </c>
      <c r="B3" t="s">
        <v>364</v>
      </c>
      <c r="C3" t="s">
        <v>365</v>
      </c>
      <c r="D3" t="s">
        <v>348</v>
      </c>
      <c r="E3" t="s">
        <v>349</v>
      </c>
      <c r="F3" t="s">
        <v>350</v>
      </c>
      <c r="G3" t="s">
        <v>351</v>
      </c>
      <c r="H3" t="s">
        <v>352</v>
      </c>
      <c r="I3" t="s">
        <v>353</v>
      </c>
      <c r="J3" t="s">
        <v>354</v>
      </c>
      <c r="K3" t="s">
        <v>355</v>
      </c>
      <c r="L3" t="s">
        <v>356</v>
      </c>
      <c r="M3" t="s">
        <v>357</v>
      </c>
      <c r="N3" t="s">
        <v>11</v>
      </c>
    </row>
    <row r="4" spans="1:14" x14ac:dyDescent="0.25">
      <c r="A4" t="s">
        <v>366</v>
      </c>
      <c r="B4">
        <v>37</v>
      </c>
      <c r="C4">
        <v>606</v>
      </c>
      <c r="D4">
        <v>24.238800000000001</v>
      </c>
      <c r="E4">
        <v>0.485122</v>
      </c>
      <c r="F4">
        <v>9.5908499999999997</v>
      </c>
      <c r="G4">
        <v>17.646599999999999</v>
      </c>
      <c r="H4">
        <v>5.7640999999999998E-2</v>
      </c>
      <c r="I4">
        <v>0.29964600000000002</v>
      </c>
      <c r="J4">
        <v>-2.4750000000000001E-2</v>
      </c>
      <c r="K4">
        <v>34.690800000000003</v>
      </c>
      <c r="L4">
        <v>7.07613</v>
      </c>
      <c r="M4">
        <v>2.4278400000000002</v>
      </c>
      <c r="N4">
        <f>SUM(D4:M4)</f>
        <v>96.488679000000019</v>
      </c>
    </row>
    <row r="5" spans="1:14" x14ac:dyDescent="0.25">
      <c r="A5" t="s">
        <v>366</v>
      </c>
      <c r="B5">
        <v>37</v>
      </c>
      <c r="C5">
        <v>607</v>
      </c>
      <c r="D5">
        <v>22.665299999999998</v>
      </c>
      <c r="E5">
        <v>0.58039200000000002</v>
      </c>
      <c r="F5">
        <v>9.6411499999999997</v>
      </c>
      <c r="G5">
        <v>17.365200000000002</v>
      </c>
      <c r="H5">
        <v>9.6563999999999997E-2</v>
      </c>
      <c r="I5">
        <v>0.33169100000000001</v>
      </c>
      <c r="J5">
        <v>7.8379999999999995E-3</v>
      </c>
      <c r="K5">
        <v>34.062800000000003</v>
      </c>
      <c r="L5">
        <v>7.1616299999999997</v>
      </c>
      <c r="M5">
        <v>2.49193</v>
      </c>
      <c r="N5">
        <f t="shared" ref="N5:N30" si="0">SUM(D5:M5)</f>
        <v>94.404494999999997</v>
      </c>
    </row>
    <row r="6" spans="1:14" x14ac:dyDescent="0.25">
      <c r="A6" t="s">
        <v>366</v>
      </c>
      <c r="B6">
        <v>37</v>
      </c>
      <c r="C6">
        <v>608</v>
      </c>
      <c r="D6">
        <v>23.049399999999999</v>
      </c>
      <c r="E6">
        <v>0.53262500000000002</v>
      </c>
      <c r="F6">
        <v>9.6674900000000008</v>
      </c>
      <c r="G6">
        <v>17.838799999999999</v>
      </c>
      <c r="H6">
        <v>3.8663000000000003E-2</v>
      </c>
      <c r="I6">
        <v>0.30336000000000002</v>
      </c>
      <c r="J6">
        <v>-1.183E-2</v>
      </c>
      <c r="K6">
        <v>34.600900000000003</v>
      </c>
      <c r="L6">
        <v>7.1954099999999999</v>
      </c>
      <c r="M6">
        <v>2.4405600000000001</v>
      </c>
      <c r="N6">
        <f t="shared" si="0"/>
        <v>95.655377999999999</v>
      </c>
    </row>
    <row r="7" spans="1:14" x14ac:dyDescent="0.25">
      <c r="A7" t="s">
        <v>366</v>
      </c>
      <c r="B7">
        <v>37</v>
      </c>
      <c r="C7">
        <v>609</v>
      </c>
      <c r="D7">
        <v>22.933399999999999</v>
      </c>
      <c r="E7">
        <v>0.48663499999999998</v>
      </c>
      <c r="F7">
        <v>9.5288599999999999</v>
      </c>
      <c r="G7">
        <v>17.075500000000002</v>
      </c>
      <c r="H7">
        <v>3.424E-3</v>
      </c>
      <c r="I7">
        <v>0.31529099999999999</v>
      </c>
      <c r="J7">
        <v>1.6098000000000001E-2</v>
      </c>
      <c r="K7">
        <v>34.235399999999998</v>
      </c>
      <c r="L7">
        <v>7.08636</v>
      </c>
      <c r="M7">
        <v>2.28287</v>
      </c>
      <c r="N7">
        <f t="shared" si="0"/>
        <v>93.963837999999996</v>
      </c>
    </row>
    <row r="8" spans="1:14" x14ac:dyDescent="0.25">
      <c r="A8" t="s">
        <v>366</v>
      </c>
      <c r="B8">
        <v>37</v>
      </c>
      <c r="C8">
        <v>610</v>
      </c>
      <c r="D8">
        <v>23.491399999999999</v>
      </c>
      <c r="E8">
        <v>0.47554999999999997</v>
      </c>
      <c r="F8">
        <v>9.6829999999999998</v>
      </c>
      <c r="G8">
        <v>17.125800000000002</v>
      </c>
      <c r="H8">
        <v>3.9146E-2</v>
      </c>
      <c r="I8">
        <v>0.27909099999999998</v>
      </c>
      <c r="J8">
        <v>-2.0310000000000002E-2</v>
      </c>
      <c r="K8">
        <v>33.710099999999997</v>
      </c>
      <c r="L8">
        <v>7.1616400000000002</v>
      </c>
      <c r="M8">
        <v>2.3274900000000001</v>
      </c>
      <c r="N8">
        <f t="shared" si="0"/>
        <v>94.272907000000004</v>
      </c>
    </row>
    <row r="9" spans="1:14" x14ac:dyDescent="0.25">
      <c r="A9" t="s">
        <v>366</v>
      </c>
      <c r="B9">
        <v>37</v>
      </c>
      <c r="C9">
        <v>611</v>
      </c>
      <c r="D9">
        <v>23.033100000000001</v>
      </c>
      <c r="E9">
        <v>0.48546600000000001</v>
      </c>
      <c r="F9">
        <v>9.6802600000000005</v>
      </c>
      <c r="G9">
        <v>17.145199999999999</v>
      </c>
      <c r="H9">
        <v>3.9883000000000002E-2</v>
      </c>
      <c r="I9">
        <v>0.32056400000000002</v>
      </c>
      <c r="J9">
        <v>-1.32E-3</v>
      </c>
      <c r="K9">
        <v>34.328600000000002</v>
      </c>
      <c r="L9">
        <v>7.3799299999999999</v>
      </c>
      <c r="M9">
        <v>2.2180499999999999</v>
      </c>
      <c r="N9">
        <f t="shared" si="0"/>
        <v>94.629733000000016</v>
      </c>
    </row>
    <row r="10" spans="1:14" x14ac:dyDescent="0.25">
      <c r="A10" t="s">
        <v>366</v>
      </c>
      <c r="B10">
        <v>37</v>
      </c>
      <c r="C10">
        <v>612</v>
      </c>
      <c r="D10">
        <v>22.9956</v>
      </c>
      <c r="E10">
        <v>0.51929199999999998</v>
      </c>
      <c r="F10">
        <v>9.0874100000000002</v>
      </c>
      <c r="G10">
        <v>17.494299999999999</v>
      </c>
      <c r="H10">
        <v>8.7400000000000005E-2</v>
      </c>
      <c r="I10">
        <v>0.28163500000000002</v>
      </c>
      <c r="J10">
        <v>4.5817999999999998E-2</v>
      </c>
      <c r="K10">
        <v>34.553199999999997</v>
      </c>
      <c r="L10">
        <v>7.3542300000000003</v>
      </c>
      <c r="M10">
        <v>2.1447099999999999</v>
      </c>
      <c r="N10">
        <f t="shared" si="0"/>
        <v>94.563595000000007</v>
      </c>
    </row>
    <row r="11" spans="1:14" x14ac:dyDescent="0.25">
      <c r="A11" t="s">
        <v>366</v>
      </c>
      <c r="B11">
        <v>37</v>
      </c>
      <c r="C11">
        <v>613</v>
      </c>
      <c r="D11">
        <v>22.842500000000001</v>
      </c>
      <c r="E11">
        <v>0.45810299999999998</v>
      </c>
      <c r="F11">
        <v>8.8030200000000001</v>
      </c>
      <c r="G11">
        <v>17.140899999999998</v>
      </c>
      <c r="H11">
        <v>0.11187999999999999</v>
      </c>
      <c r="I11">
        <v>0.27709099999999998</v>
      </c>
      <c r="J11">
        <v>0.20885600000000001</v>
      </c>
      <c r="K11">
        <v>33.485500000000002</v>
      </c>
      <c r="L11">
        <v>7.1307400000000003</v>
      </c>
      <c r="M11">
        <v>2.16222</v>
      </c>
      <c r="N11">
        <f t="shared" si="0"/>
        <v>92.620810000000006</v>
      </c>
    </row>
    <row r="12" spans="1:14" x14ac:dyDescent="0.25">
      <c r="A12" t="s">
        <v>366</v>
      </c>
      <c r="B12">
        <v>37</v>
      </c>
      <c r="C12">
        <v>614</v>
      </c>
      <c r="D12">
        <v>22.759399999999999</v>
      </c>
      <c r="E12">
        <v>0.48721700000000001</v>
      </c>
      <c r="F12">
        <v>8.8660499999999995</v>
      </c>
      <c r="G12">
        <v>16.616099999999999</v>
      </c>
      <c r="H12">
        <v>6.4230999999999996E-2</v>
      </c>
      <c r="I12">
        <v>0.25866699999999998</v>
      </c>
      <c r="J12">
        <v>0.164379</v>
      </c>
      <c r="K12">
        <v>33.436399999999999</v>
      </c>
      <c r="L12">
        <v>7.1751899999999997</v>
      </c>
      <c r="M12">
        <v>2.1348600000000002</v>
      </c>
      <c r="N12">
        <f t="shared" si="0"/>
        <v>91.962494000000007</v>
      </c>
    </row>
    <row r="13" spans="1:14" x14ac:dyDescent="0.25">
      <c r="A13" t="s">
        <v>366</v>
      </c>
      <c r="B13">
        <v>37</v>
      </c>
      <c r="C13">
        <v>615</v>
      </c>
      <c r="D13">
        <v>22.782599999999999</v>
      </c>
      <c r="E13">
        <v>0.55831399999999998</v>
      </c>
      <c r="F13">
        <v>9.0873600000000003</v>
      </c>
      <c r="G13">
        <v>17.656600000000001</v>
      </c>
      <c r="H13">
        <v>0.109987</v>
      </c>
      <c r="I13">
        <v>0.30993300000000001</v>
      </c>
      <c r="J13">
        <v>6.4668000000000003E-2</v>
      </c>
      <c r="K13">
        <v>34.505899999999997</v>
      </c>
      <c r="L13">
        <v>7.3323999999999998</v>
      </c>
      <c r="M13">
        <v>2.1460499999999998</v>
      </c>
      <c r="N13">
        <f t="shared" si="0"/>
        <v>94.553811999999994</v>
      </c>
    </row>
    <row r="14" spans="1:14" x14ac:dyDescent="0.25">
      <c r="A14" t="s">
        <v>366</v>
      </c>
      <c r="B14">
        <v>37</v>
      </c>
      <c r="C14">
        <v>616</v>
      </c>
      <c r="D14">
        <v>23.445900000000002</v>
      </c>
      <c r="E14">
        <v>0.52359800000000001</v>
      </c>
      <c r="F14">
        <v>9.4425000000000008</v>
      </c>
      <c r="G14">
        <v>17.809699999999999</v>
      </c>
      <c r="H14">
        <v>5.5442999999999999E-2</v>
      </c>
      <c r="I14">
        <v>0.27831099999999998</v>
      </c>
      <c r="J14">
        <v>3.0200000000000001E-2</v>
      </c>
      <c r="K14">
        <v>34.808399999999999</v>
      </c>
      <c r="L14">
        <v>7.3975799999999996</v>
      </c>
      <c r="M14">
        <v>2.2381799999999998</v>
      </c>
      <c r="N14">
        <f t="shared" si="0"/>
        <v>96.029812000000007</v>
      </c>
    </row>
    <row r="15" spans="1:14" x14ac:dyDescent="0.25">
      <c r="A15" t="s">
        <v>366</v>
      </c>
      <c r="B15">
        <v>37</v>
      </c>
      <c r="C15">
        <v>617</v>
      </c>
      <c r="D15">
        <v>22.660499999999999</v>
      </c>
      <c r="E15">
        <v>0.52774600000000005</v>
      </c>
      <c r="F15">
        <v>8.9385600000000007</v>
      </c>
      <c r="G15">
        <v>17.7225</v>
      </c>
      <c r="H15">
        <v>4.1190999999999998E-2</v>
      </c>
      <c r="I15">
        <v>0.29599999999999999</v>
      </c>
      <c r="J15">
        <v>0.19103600000000001</v>
      </c>
      <c r="K15">
        <v>34.590400000000002</v>
      </c>
      <c r="L15">
        <v>7.1315799999999996</v>
      </c>
      <c r="M15">
        <v>2.1952699999999998</v>
      </c>
      <c r="N15">
        <f t="shared" si="0"/>
        <v>94.294782999999981</v>
      </c>
    </row>
    <row r="16" spans="1:14" x14ac:dyDescent="0.25">
      <c r="A16" t="s">
        <v>366</v>
      </c>
      <c r="B16">
        <v>37</v>
      </c>
      <c r="C16">
        <v>618</v>
      </c>
      <c r="D16">
        <v>23.1</v>
      </c>
      <c r="E16">
        <v>0.45962999999999998</v>
      </c>
      <c r="F16">
        <v>9.6663999999999994</v>
      </c>
      <c r="G16">
        <v>17.574999999999999</v>
      </c>
      <c r="H16">
        <v>5.2193000000000003E-2</v>
      </c>
      <c r="I16">
        <v>0.32476699999999997</v>
      </c>
      <c r="J16">
        <v>6.6078999999999999E-2</v>
      </c>
      <c r="K16">
        <v>34.267699999999998</v>
      </c>
      <c r="L16">
        <v>6.8940999999999999</v>
      </c>
      <c r="M16">
        <v>2.5699000000000001</v>
      </c>
      <c r="N16">
        <f t="shared" si="0"/>
        <v>94.975769</v>
      </c>
    </row>
    <row r="17" spans="1:14" x14ac:dyDescent="0.25">
      <c r="A17" t="s">
        <v>366</v>
      </c>
      <c r="B17">
        <v>37</v>
      </c>
      <c r="C17">
        <v>619</v>
      </c>
      <c r="D17">
        <v>23.4773</v>
      </c>
      <c r="E17">
        <v>0.39876499999999998</v>
      </c>
      <c r="F17">
        <v>9.3075700000000001</v>
      </c>
      <c r="G17">
        <v>17.170999999999999</v>
      </c>
      <c r="H17">
        <v>4.5871000000000002E-2</v>
      </c>
      <c r="I17">
        <v>0.30828299999999997</v>
      </c>
      <c r="J17">
        <v>5.1818000000000003E-2</v>
      </c>
      <c r="K17">
        <v>33.657400000000003</v>
      </c>
      <c r="L17">
        <v>6.9687799999999998</v>
      </c>
      <c r="M17">
        <v>2.5290599999999999</v>
      </c>
      <c r="N17">
        <f t="shared" si="0"/>
        <v>93.915846999999999</v>
      </c>
    </row>
    <row r="18" spans="1:14" x14ac:dyDescent="0.25">
      <c r="A18" t="s">
        <v>366</v>
      </c>
      <c r="B18">
        <v>37</v>
      </c>
      <c r="C18">
        <v>620</v>
      </c>
      <c r="D18">
        <v>23.799600000000002</v>
      </c>
      <c r="E18">
        <v>0.42984899999999998</v>
      </c>
      <c r="F18">
        <v>9.0482200000000006</v>
      </c>
      <c r="G18">
        <v>17.0502</v>
      </c>
      <c r="H18">
        <v>6.9502999999999995E-2</v>
      </c>
      <c r="I18">
        <v>0.30184299999999997</v>
      </c>
      <c r="J18">
        <v>0.15661</v>
      </c>
      <c r="K18">
        <v>33.802500000000002</v>
      </c>
      <c r="L18">
        <v>6.9361600000000001</v>
      </c>
      <c r="M18">
        <v>2.5463900000000002</v>
      </c>
      <c r="N18">
        <f t="shared" si="0"/>
        <v>94.140875000000008</v>
      </c>
    </row>
    <row r="19" spans="1:14" x14ac:dyDescent="0.25">
      <c r="A19" t="s">
        <v>366</v>
      </c>
      <c r="B19">
        <v>37</v>
      </c>
      <c r="C19">
        <v>621</v>
      </c>
      <c r="D19">
        <v>23.574200000000001</v>
      </c>
      <c r="E19">
        <v>0.47004800000000002</v>
      </c>
      <c r="F19">
        <v>9.4403400000000008</v>
      </c>
      <c r="G19">
        <v>17.7319</v>
      </c>
      <c r="H19">
        <v>5.3955999999999997E-2</v>
      </c>
      <c r="I19">
        <v>0.32134099999999999</v>
      </c>
      <c r="J19">
        <v>5.5078000000000002E-2</v>
      </c>
      <c r="K19">
        <v>34.129100000000001</v>
      </c>
      <c r="L19">
        <v>6.9461599999999999</v>
      </c>
      <c r="M19">
        <v>2.5228999999999999</v>
      </c>
      <c r="N19">
        <f t="shared" si="0"/>
        <v>95.245023000000003</v>
      </c>
    </row>
    <row r="20" spans="1:14" x14ac:dyDescent="0.25">
      <c r="A20" t="s">
        <v>366</v>
      </c>
      <c r="B20">
        <v>37</v>
      </c>
      <c r="C20">
        <v>622</v>
      </c>
      <c r="D20">
        <v>22.839500000000001</v>
      </c>
      <c r="E20">
        <v>0.51678599999999997</v>
      </c>
      <c r="F20">
        <v>8.6160999999999994</v>
      </c>
      <c r="G20">
        <v>17.605399999999999</v>
      </c>
      <c r="H20">
        <v>3.5788E-2</v>
      </c>
      <c r="I20">
        <v>0.28909200000000002</v>
      </c>
      <c r="J20">
        <v>0.18821599999999999</v>
      </c>
      <c r="K20">
        <v>34.604700000000001</v>
      </c>
      <c r="L20">
        <v>6.8636699999999999</v>
      </c>
      <c r="M20">
        <v>2.5434199999999998</v>
      </c>
      <c r="N20">
        <f t="shared" si="0"/>
        <v>94.102671999999998</v>
      </c>
    </row>
    <row r="21" spans="1:14" x14ac:dyDescent="0.25">
      <c r="A21" t="s">
        <v>366</v>
      </c>
      <c r="B21">
        <v>37</v>
      </c>
      <c r="C21">
        <v>623</v>
      </c>
      <c r="D21">
        <v>22.491</v>
      </c>
      <c r="E21">
        <v>0.51728600000000002</v>
      </c>
      <c r="F21">
        <v>9.7393300000000007</v>
      </c>
      <c r="G21">
        <v>17.767199999999999</v>
      </c>
      <c r="H21">
        <v>5.1851000000000001E-2</v>
      </c>
      <c r="I21">
        <v>0.27726400000000001</v>
      </c>
      <c r="J21">
        <v>4.5529E-2</v>
      </c>
      <c r="K21">
        <v>34.115900000000003</v>
      </c>
      <c r="L21">
        <v>6.9939299999999998</v>
      </c>
      <c r="M21">
        <v>2.4222100000000002</v>
      </c>
      <c r="N21">
        <f t="shared" si="0"/>
        <v>94.421500000000009</v>
      </c>
    </row>
    <row r="22" spans="1:14" x14ac:dyDescent="0.25">
      <c r="C22" t="s">
        <v>69</v>
      </c>
      <c r="D22">
        <f>AVERAGE(D4:D21)</f>
        <v>23.121083333333335</v>
      </c>
      <c r="E22">
        <f t="shared" ref="E22:N22" si="1">AVERAGE(E4:E21)</f>
        <v>0.49513466666666672</v>
      </c>
      <c r="F22">
        <f t="shared" si="1"/>
        <v>9.3241372222222214</v>
      </c>
      <c r="G22">
        <f t="shared" si="1"/>
        <v>17.418772222222216</v>
      </c>
      <c r="H22">
        <f t="shared" si="1"/>
        <v>5.8589722222222224E-2</v>
      </c>
      <c r="I22">
        <f t="shared" si="1"/>
        <v>0.29854833333333336</v>
      </c>
      <c r="J22">
        <f t="shared" si="1"/>
        <v>6.8556277777777785E-2</v>
      </c>
      <c r="K22">
        <f t="shared" si="1"/>
        <v>34.199205555555551</v>
      </c>
      <c r="L22">
        <f t="shared" si="1"/>
        <v>7.1214233333333334</v>
      </c>
      <c r="M22">
        <f t="shared" si="1"/>
        <v>2.3524394444444443</v>
      </c>
      <c r="N22">
        <f t="shared" si="1"/>
        <v>94.457890111111112</v>
      </c>
    </row>
    <row r="24" spans="1:14" x14ac:dyDescent="0.25">
      <c r="A24" t="s">
        <v>68</v>
      </c>
    </row>
    <row r="25" spans="1:14" x14ac:dyDescent="0.25">
      <c r="A25" t="s">
        <v>366</v>
      </c>
      <c r="B25">
        <v>37</v>
      </c>
      <c r="C25">
        <v>624</v>
      </c>
      <c r="D25">
        <v>21.841699999999999</v>
      </c>
      <c r="E25">
        <v>0.48289199999999999</v>
      </c>
      <c r="F25">
        <v>8.7865099999999998</v>
      </c>
      <c r="G25">
        <v>17.127700000000001</v>
      </c>
      <c r="H25">
        <v>2.0056999999999998E-2</v>
      </c>
      <c r="I25">
        <v>0.22541600000000001</v>
      </c>
      <c r="J25">
        <v>3.6191000000000001E-2</v>
      </c>
      <c r="K25">
        <v>36.121000000000002</v>
      </c>
      <c r="L25">
        <v>6.7069700000000001</v>
      </c>
      <c r="M25">
        <v>2.0730900000000001</v>
      </c>
      <c r="N25">
        <f t="shared" si="0"/>
        <v>93.421526</v>
      </c>
    </row>
    <row r="26" spans="1:14" x14ac:dyDescent="0.25">
      <c r="A26" t="s">
        <v>366</v>
      </c>
      <c r="B26">
        <v>37</v>
      </c>
      <c r="C26">
        <v>625</v>
      </c>
      <c r="D26">
        <v>23.0488</v>
      </c>
      <c r="E26">
        <v>0.454071</v>
      </c>
      <c r="F26">
        <v>8.1169700000000002</v>
      </c>
      <c r="G26">
        <v>17.116800000000001</v>
      </c>
      <c r="H26">
        <v>4.4406000000000001E-2</v>
      </c>
      <c r="I26">
        <v>0.272648</v>
      </c>
      <c r="J26">
        <v>0.121434</v>
      </c>
      <c r="K26">
        <v>33.699399999999997</v>
      </c>
      <c r="L26">
        <v>6.9061000000000003</v>
      </c>
      <c r="M26">
        <v>1.9290099999999999</v>
      </c>
      <c r="N26">
        <f t="shared" si="0"/>
        <v>91.709638999999996</v>
      </c>
    </row>
    <row r="27" spans="1:14" x14ac:dyDescent="0.25">
      <c r="A27" t="s">
        <v>366</v>
      </c>
      <c r="B27">
        <v>37</v>
      </c>
      <c r="C27">
        <v>626</v>
      </c>
      <c r="D27">
        <v>22.4924</v>
      </c>
      <c r="E27">
        <v>0.50433399999999995</v>
      </c>
      <c r="F27">
        <v>9.0394000000000005</v>
      </c>
      <c r="G27">
        <v>17.168700000000001</v>
      </c>
      <c r="H27">
        <v>6.9277000000000005E-2</v>
      </c>
      <c r="I27">
        <v>0.39980199999999999</v>
      </c>
      <c r="J27">
        <v>2.0039999999999999E-2</v>
      </c>
      <c r="K27">
        <v>33.481699999999996</v>
      </c>
      <c r="L27">
        <v>6.9389099999999999</v>
      </c>
      <c r="M27">
        <v>3.0493299999999999</v>
      </c>
      <c r="N27">
        <f t="shared" si="0"/>
        <v>93.163893000000002</v>
      </c>
    </row>
    <row r="28" spans="1:14" x14ac:dyDescent="0.25">
      <c r="A28" t="s">
        <v>366</v>
      </c>
      <c r="B28">
        <v>37</v>
      </c>
      <c r="C28">
        <v>627</v>
      </c>
      <c r="D28">
        <v>22.952400000000001</v>
      </c>
      <c r="E28">
        <v>0.53861400000000004</v>
      </c>
      <c r="F28">
        <v>9.0559499999999993</v>
      </c>
      <c r="G28">
        <v>18.113800000000001</v>
      </c>
      <c r="H28">
        <v>6.1913000000000003E-2</v>
      </c>
      <c r="I28">
        <v>0.33378000000000002</v>
      </c>
      <c r="J28">
        <v>4.3443000000000002E-2</v>
      </c>
      <c r="K28">
        <v>34.761499999999998</v>
      </c>
      <c r="L28">
        <v>7.10778</v>
      </c>
      <c r="M28">
        <v>2.2484500000000001</v>
      </c>
      <c r="N28">
        <f t="shared" si="0"/>
        <v>95.217630000000014</v>
      </c>
    </row>
    <row r="29" spans="1:14" x14ac:dyDescent="0.25">
      <c r="A29" t="s">
        <v>366</v>
      </c>
      <c r="B29">
        <v>37</v>
      </c>
      <c r="C29">
        <v>628</v>
      </c>
      <c r="D29">
        <v>24.225300000000001</v>
      </c>
      <c r="E29">
        <v>0.43407499999999999</v>
      </c>
      <c r="F29">
        <v>8.7711100000000002</v>
      </c>
      <c r="G29">
        <v>17.614000000000001</v>
      </c>
      <c r="H29">
        <v>4.2390999999999998E-2</v>
      </c>
      <c r="I29">
        <v>0.273455</v>
      </c>
      <c r="J29">
        <v>4.9717999999999998E-2</v>
      </c>
      <c r="K29">
        <v>33.959299999999999</v>
      </c>
      <c r="L29">
        <v>6.9254600000000002</v>
      </c>
      <c r="M29">
        <v>2.1676099999999998</v>
      </c>
      <c r="N29">
        <f t="shared" si="0"/>
        <v>94.462418999999997</v>
      </c>
    </row>
    <row r="30" spans="1:14" x14ac:dyDescent="0.25">
      <c r="A30" t="s">
        <v>366</v>
      </c>
      <c r="B30">
        <v>37</v>
      </c>
      <c r="C30">
        <v>629</v>
      </c>
      <c r="D30">
        <v>23.357199999999999</v>
      </c>
      <c r="E30">
        <v>0.42388900000000002</v>
      </c>
      <c r="F30">
        <v>8.8464100000000006</v>
      </c>
      <c r="G30">
        <v>17.3415</v>
      </c>
      <c r="H30">
        <v>2.6161E-2</v>
      </c>
      <c r="I30">
        <v>0.28272000000000003</v>
      </c>
      <c r="J30">
        <v>0.114352</v>
      </c>
      <c r="K30">
        <v>35.677599999999998</v>
      </c>
      <c r="L30">
        <v>6.7671799999999998</v>
      </c>
      <c r="M30">
        <v>1.9933399999999999</v>
      </c>
      <c r="N30">
        <f t="shared" si="0"/>
        <v>94.830351999999991</v>
      </c>
    </row>
    <row r="31" spans="1:14" x14ac:dyDescent="0.25">
      <c r="C31" t="s">
        <v>69</v>
      </c>
      <c r="D31">
        <f>AVERAGE(D25:D30)</f>
        <v>22.9863</v>
      </c>
      <c r="E31">
        <f t="shared" ref="E31:N31" si="2">AVERAGE(E25:E30)</f>
        <v>0.47297916666666667</v>
      </c>
      <c r="F31">
        <f t="shared" si="2"/>
        <v>8.7693916666666656</v>
      </c>
      <c r="G31">
        <f t="shared" si="2"/>
        <v>17.41375</v>
      </c>
      <c r="H31">
        <f t="shared" si="2"/>
        <v>4.4034166666666659E-2</v>
      </c>
      <c r="I31">
        <f t="shared" si="2"/>
        <v>0.2979701666666667</v>
      </c>
      <c r="J31">
        <f t="shared" si="2"/>
        <v>6.4196333333333341E-2</v>
      </c>
      <c r="K31">
        <f t="shared" si="2"/>
        <v>34.616749999999996</v>
      </c>
      <c r="L31">
        <f t="shared" si="2"/>
        <v>6.8920666666666675</v>
      </c>
      <c r="M31">
        <f t="shared" si="2"/>
        <v>2.2434716666666668</v>
      </c>
      <c r="N31">
        <f t="shared" si="2"/>
        <v>93.800909833333336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workbookViewId="0">
      <selection activeCell="U22" sqref="U22"/>
    </sheetView>
  </sheetViews>
  <sheetFormatPr defaultRowHeight="15" x14ac:dyDescent="0.25"/>
  <sheetData>
    <row r="1" spans="1:19" x14ac:dyDescent="0.25">
      <c r="B1" t="s">
        <v>0</v>
      </c>
    </row>
    <row r="2" spans="1:19" x14ac:dyDescent="0.25">
      <c r="A2" t="s">
        <v>67</v>
      </c>
    </row>
    <row r="3" spans="1:19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11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</row>
    <row r="4" spans="1:19" x14ac:dyDescent="0.25">
      <c r="A4" t="s">
        <v>29</v>
      </c>
      <c r="B4">
        <v>7.9000000000000001E-2</v>
      </c>
      <c r="C4">
        <v>8.8460000000000001</v>
      </c>
      <c r="D4">
        <v>7.1289999999999996</v>
      </c>
      <c r="E4">
        <v>0.16200000000000001</v>
      </c>
      <c r="F4">
        <v>0.28999999999999998</v>
      </c>
      <c r="G4">
        <v>22.451000000000001</v>
      </c>
      <c r="H4">
        <v>17.977</v>
      </c>
      <c r="I4">
        <v>35.292000000000002</v>
      </c>
      <c r="J4">
        <v>2.1920000000000002</v>
      </c>
      <c r="K4">
        <v>94.417000000000002</v>
      </c>
      <c r="L4">
        <v>0</v>
      </c>
      <c r="M4">
        <v>94.417000000000002</v>
      </c>
      <c r="N4">
        <v>12973</v>
      </c>
      <c r="O4">
        <v>20808</v>
      </c>
      <c r="P4">
        <v>210</v>
      </c>
      <c r="Q4" t="s">
        <v>20</v>
      </c>
      <c r="R4" t="s">
        <v>20</v>
      </c>
      <c r="S4" t="s">
        <v>126</v>
      </c>
    </row>
    <row r="5" spans="1:19" x14ac:dyDescent="0.25">
      <c r="A5" t="s">
        <v>31</v>
      </c>
      <c r="B5">
        <v>6.2E-2</v>
      </c>
      <c r="C5">
        <v>9.4039999999999999</v>
      </c>
      <c r="D5">
        <v>7.8019999999999996</v>
      </c>
      <c r="E5">
        <v>7.0999999999999994E-2</v>
      </c>
      <c r="F5">
        <v>0.315</v>
      </c>
      <c r="G5">
        <v>21.917999999999999</v>
      </c>
      <c r="H5">
        <v>17.100999999999999</v>
      </c>
      <c r="I5">
        <v>35.201999999999998</v>
      </c>
      <c r="J5">
        <v>2.5649999999999999</v>
      </c>
      <c r="K5">
        <v>94.441000000000003</v>
      </c>
      <c r="L5">
        <v>0</v>
      </c>
      <c r="M5">
        <v>94.441000000000003</v>
      </c>
      <c r="N5">
        <v>12953</v>
      </c>
      <c r="O5">
        <v>20799</v>
      </c>
      <c r="P5">
        <v>210</v>
      </c>
      <c r="Q5" t="s">
        <v>20</v>
      </c>
      <c r="R5" t="s">
        <v>20</v>
      </c>
      <c r="S5" t="s">
        <v>127</v>
      </c>
    </row>
    <row r="6" spans="1:19" x14ac:dyDescent="0.25">
      <c r="A6" t="s">
        <v>33</v>
      </c>
      <c r="B6">
        <v>6.6000000000000003E-2</v>
      </c>
      <c r="C6">
        <v>9.5289999999999999</v>
      </c>
      <c r="D6">
        <v>7.6210000000000004</v>
      </c>
      <c r="E6">
        <v>0.10199999999999999</v>
      </c>
      <c r="F6">
        <v>0.26700000000000002</v>
      </c>
      <c r="G6">
        <v>22.689</v>
      </c>
      <c r="H6">
        <v>17.88</v>
      </c>
      <c r="I6">
        <v>35.637</v>
      </c>
      <c r="J6">
        <v>2.3969999999999998</v>
      </c>
      <c r="K6">
        <v>96.188000000000002</v>
      </c>
      <c r="L6">
        <v>0</v>
      </c>
      <c r="M6">
        <v>96.188000000000002</v>
      </c>
      <c r="N6">
        <v>12935</v>
      </c>
      <c r="O6">
        <v>20771</v>
      </c>
      <c r="P6">
        <v>210</v>
      </c>
      <c r="Q6" t="s">
        <v>20</v>
      </c>
      <c r="R6" t="s">
        <v>20</v>
      </c>
      <c r="S6" t="s">
        <v>128</v>
      </c>
    </row>
    <row r="7" spans="1:19" x14ac:dyDescent="0.25">
      <c r="A7" t="s">
        <v>35</v>
      </c>
      <c r="B7">
        <v>6.6000000000000003E-2</v>
      </c>
      <c r="C7">
        <v>9.7200000000000006</v>
      </c>
      <c r="D7">
        <v>7.5030000000000001</v>
      </c>
      <c r="E7">
        <v>-9.5000000000000001E-2</v>
      </c>
      <c r="F7">
        <v>0.33300000000000002</v>
      </c>
      <c r="G7">
        <v>25.091000000000001</v>
      </c>
      <c r="H7">
        <v>17.213000000000001</v>
      </c>
      <c r="I7">
        <v>35.432000000000002</v>
      </c>
      <c r="J7">
        <v>2.476</v>
      </c>
      <c r="K7">
        <v>97.834999999999994</v>
      </c>
      <c r="L7">
        <v>0</v>
      </c>
      <c r="M7">
        <v>97.834999999999994</v>
      </c>
      <c r="N7">
        <v>12929</v>
      </c>
      <c r="O7">
        <v>20717</v>
      </c>
      <c r="P7">
        <v>210</v>
      </c>
      <c r="Q7" t="s">
        <v>20</v>
      </c>
      <c r="R7" t="s">
        <v>20</v>
      </c>
      <c r="S7" t="s">
        <v>129</v>
      </c>
    </row>
    <row r="8" spans="1:19" x14ac:dyDescent="0.25">
      <c r="A8" t="s">
        <v>37</v>
      </c>
      <c r="B8">
        <v>4.4999999999999998E-2</v>
      </c>
      <c r="C8">
        <v>9.7840000000000007</v>
      </c>
      <c r="D8">
        <v>7.6050000000000004</v>
      </c>
      <c r="E8">
        <v>9.5000000000000001E-2</v>
      </c>
      <c r="F8">
        <v>0.24399999999999999</v>
      </c>
      <c r="G8">
        <v>21.925999999999998</v>
      </c>
      <c r="H8">
        <v>17.494</v>
      </c>
      <c r="I8">
        <v>35.878999999999998</v>
      </c>
      <c r="J8">
        <v>2.3559999999999999</v>
      </c>
      <c r="K8">
        <v>95.429000000000002</v>
      </c>
      <c r="L8">
        <v>0</v>
      </c>
      <c r="M8">
        <v>95.429000000000002</v>
      </c>
      <c r="N8">
        <v>12902</v>
      </c>
      <c r="O8">
        <v>20679</v>
      </c>
      <c r="P8">
        <v>210</v>
      </c>
      <c r="Q8" t="s">
        <v>20</v>
      </c>
      <c r="R8" t="s">
        <v>20</v>
      </c>
      <c r="S8" t="s">
        <v>130</v>
      </c>
    </row>
    <row r="9" spans="1:19" x14ac:dyDescent="0.25">
      <c r="A9" t="s">
        <v>39</v>
      </c>
      <c r="B9">
        <v>8.5000000000000006E-2</v>
      </c>
      <c r="C9">
        <v>9.9030000000000005</v>
      </c>
      <c r="D9">
        <v>7.1669999999999998</v>
      </c>
      <c r="E9">
        <v>2E-3</v>
      </c>
      <c r="F9">
        <v>0.32900000000000001</v>
      </c>
      <c r="G9">
        <v>24.198</v>
      </c>
      <c r="H9">
        <v>17.510999999999999</v>
      </c>
      <c r="I9">
        <v>35.606999999999999</v>
      </c>
      <c r="J9">
        <v>2.2349999999999999</v>
      </c>
      <c r="K9">
        <v>97.037999999999997</v>
      </c>
      <c r="L9">
        <v>0</v>
      </c>
      <c r="M9">
        <v>97.037999999999997</v>
      </c>
      <c r="N9">
        <v>12896</v>
      </c>
      <c r="O9">
        <v>20638</v>
      </c>
      <c r="P9">
        <v>210</v>
      </c>
      <c r="Q9" t="s">
        <v>20</v>
      </c>
      <c r="R9" t="s">
        <v>20</v>
      </c>
      <c r="S9" t="s">
        <v>131</v>
      </c>
    </row>
    <row r="10" spans="1:19" x14ac:dyDescent="0.25">
      <c r="A10" t="s">
        <v>41</v>
      </c>
      <c r="B10">
        <v>4.1000000000000002E-2</v>
      </c>
      <c r="C10">
        <v>9.5679999999999996</v>
      </c>
      <c r="D10">
        <v>7.1989999999999998</v>
      </c>
      <c r="E10">
        <v>0.14899999999999999</v>
      </c>
      <c r="F10">
        <v>0.40899999999999997</v>
      </c>
      <c r="G10">
        <v>22.783000000000001</v>
      </c>
      <c r="H10">
        <v>17.951000000000001</v>
      </c>
      <c r="I10">
        <v>35.171999999999997</v>
      </c>
      <c r="J10">
        <v>2.39</v>
      </c>
      <c r="K10">
        <v>95.662999999999997</v>
      </c>
      <c r="L10">
        <v>0</v>
      </c>
      <c r="M10">
        <v>95.662999999999997</v>
      </c>
      <c r="N10">
        <v>12873</v>
      </c>
      <c r="O10">
        <v>20734</v>
      </c>
      <c r="P10">
        <v>210</v>
      </c>
      <c r="Q10" t="s">
        <v>20</v>
      </c>
      <c r="R10" t="s">
        <v>20</v>
      </c>
      <c r="S10" t="s">
        <v>132</v>
      </c>
    </row>
    <row r="11" spans="1:19" x14ac:dyDescent="0.25">
      <c r="A11" t="s">
        <v>43</v>
      </c>
      <c r="B11">
        <v>4.7E-2</v>
      </c>
      <c r="C11">
        <v>9.6660000000000004</v>
      </c>
      <c r="D11">
        <v>7.3239999999999998</v>
      </c>
      <c r="E11">
        <v>0.11</v>
      </c>
      <c r="F11">
        <v>0.36499999999999999</v>
      </c>
      <c r="G11">
        <v>22.527000000000001</v>
      </c>
      <c r="H11">
        <v>17.274000000000001</v>
      </c>
      <c r="I11">
        <v>35.65</v>
      </c>
      <c r="J11">
        <v>2.4089999999999998</v>
      </c>
      <c r="K11">
        <v>95.372</v>
      </c>
      <c r="L11">
        <v>0</v>
      </c>
      <c r="M11">
        <v>95.372</v>
      </c>
      <c r="N11">
        <v>13023</v>
      </c>
      <c r="O11">
        <v>20687</v>
      </c>
      <c r="P11">
        <v>210</v>
      </c>
      <c r="Q11" t="s">
        <v>20</v>
      </c>
      <c r="R11" t="s">
        <v>20</v>
      </c>
      <c r="S11" t="s">
        <v>133</v>
      </c>
    </row>
    <row r="12" spans="1:19" x14ac:dyDescent="0.25">
      <c r="A12" t="s">
        <v>45</v>
      </c>
      <c r="B12">
        <v>5.5E-2</v>
      </c>
      <c r="C12">
        <v>9.8569999999999993</v>
      </c>
      <c r="D12">
        <v>7.5510000000000002</v>
      </c>
      <c r="E12">
        <v>-3.1E-2</v>
      </c>
      <c r="F12">
        <v>0.22500000000000001</v>
      </c>
      <c r="G12">
        <v>21.417999999999999</v>
      </c>
      <c r="H12">
        <v>18.25</v>
      </c>
      <c r="I12">
        <v>35.457999999999998</v>
      </c>
      <c r="J12">
        <v>2.3159999999999998</v>
      </c>
      <c r="K12">
        <v>95.13</v>
      </c>
      <c r="L12">
        <v>0</v>
      </c>
      <c r="M12">
        <v>95.13</v>
      </c>
      <c r="N12">
        <v>13054</v>
      </c>
      <c r="O12">
        <v>20651</v>
      </c>
      <c r="P12">
        <v>210</v>
      </c>
      <c r="Q12" t="s">
        <v>20</v>
      </c>
      <c r="R12" t="s">
        <v>20</v>
      </c>
      <c r="S12" t="s">
        <v>134</v>
      </c>
    </row>
    <row r="13" spans="1:19" x14ac:dyDescent="0.25">
      <c r="A13" t="s">
        <v>47</v>
      </c>
      <c r="B13">
        <v>2.4E-2</v>
      </c>
      <c r="C13">
        <v>9.9450000000000003</v>
      </c>
      <c r="D13">
        <v>7.47</v>
      </c>
      <c r="E13">
        <v>-2.1999999999999999E-2</v>
      </c>
      <c r="F13">
        <v>0.373</v>
      </c>
      <c r="G13">
        <v>23.149000000000001</v>
      </c>
      <c r="H13">
        <v>17.376999999999999</v>
      </c>
      <c r="I13">
        <v>35.429000000000002</v>
      </c>
      <c r="J13">
        <v>2.4140000000000001</v>
      </c>
      <c r="K13">
        <v>96.18</v>
      </c>
      <c r="L13">
        <v>0</v>
      </c>
      <c r="M13">
        <v>96.18</v>
      </c>
      <c r="N13">
        <v>13047</v>
      </c>
      <c r="O13">
        <v>20716</v>
      </c>
      <c r="P13">
        <v>210</v>
      </c>
      <c r="Q13" t="s">
        <v>20</v>
      </c>
      <c r="R13" t="s">
        <v>20</v>
      </c>
      <c r="S13" t="s">
        <v>135</v>
      </c>
    </row>
    <row r="14" spans="1:19" x14ac:dyDescent="0.25">
      <c r="A14" t="s">
        <v>49</v>
      </c>
      <c r="B14">
        <v>2.5000000000000001E-2</v>
      </c>
      <c r="C14">
        <v>10.074999999999999</v>
      </c>
      <c r="D14">
        <v>7.4359999999999999</v>
      </c>
      <c r="E14">
        <v>4.0000000000000001E-3</v>
      </c>
      <c r="F14">
        <v>0.28799999999999998</v>
      </c>
      <c r="G14">
        <v>24.428000000000001</v>
      </c>
      <c r="H14">
        <v>17.603000000000002</v>
      </c>
      <c r="I14">
        <v>35.776000000000003</v>
      </c>
      <c r="J14">
        <v>2.5059999999999998</v>
      </c>
      <c r="K14">
        <v>98.141000000000005</v>
      </c>
      <c r="L14">
        <v>0</v>
      </c>
      <c r="M14">
        <v>98.141000000000005</v>
      </c>
      <c r="N14">
        <v>13013</v>
      </c>
      <c r="O14">
        <v>20662</v>
      </c>
      <c r="P14">
        <v>210</v>
      </c>
      <c r="Q14" t="s">
        <v>20</v>
      </c>
      <c r="R14" t="s">
        <v>20</v>
      </c>
      <c r="S14" t="s">
        <v>136</v>
      </c>
    </row>
    <row r="15" spans="1:19" x14ac:dyDescent="0.25">
      <c r="A15" t="s">
        <v>51</v>
      </c>
      <c r="B15">
        <v>5.8999999999999997E-2</v>
      </c>
      <c r="C15">
        <v>9.7989999999999995</v>
      </c>
      <c r="D15">
        <v>7.6230000000000002</v>
      </c>
      <c r="E15">
        <v>-3.9E-2</v>
      </c>
      <c r="F15">
        <v>0.13900000000000001</v>
      </c>
      <c r="G15">
        <v>21.457000000000001</v>
      </c>
      <c r="H15">
        <v>18.111000000000001</v>
      </c>
      <c r="I15">
        <v>36.396000000000001</v>
      </c>
      <c r="J15">
        <v>2.4409999999999998</v>
      </c>
      <c r="K15">
        <v>96.025000000000006</v>
      </c>
      <c r="L15">
        <v>0</v>
      </c>
      <c r="M15">
        <v>96.025000000000006</v>
      </c>
      <c r="N15">
        <v>12834</v>
      </c>
      <c r="O15">
        <v>20621</v>
      </c>
      <c r="P15">
        <v>209</v>
      </c>
      <c r="Q15" t="s">
        <v>20</v>
      </c>
      <c r="R15" t="s">
        <v>20</v>
      </c>
      <c r="S15" t="s">
        <v>137</v>
      </c>
    </row>
    <row r="16" spans="1:19" x14ac:dyDescent="0.25">
      <c r="A16" t="s">
        <v>138</v>
      </c>
      <c r="B16">
        <v>4.3999999999999997E-2</v>
      </c>
      <c r="C16">
        <v>9.7439999999999998</v>
      </c>
      <c r="D16">
        <v>7.7160000000000002</v>
      </c>
      <c r="E16">
        <v>5.2999999999999999E-2</v>
      </c>
      <c r="F16">
        <v>0.308</v>
      </c>
      <c r="G16">
        <v>22.309000000000001</v>
      </c>
      <c r="H16">
        <v>18.010000000000002</v>
      </c>
      <c r="I16">
        <v>35.826000000000001</v>
      </c>
      <c r="J16">
        <v>2.5070000000000001</v>
      </c>
      <c r="K16">
        <v>96.516999999999996</v>
      </c>
      <c r="L16">
        <v>0</v>
      </c>
      <c r="M16">
        <v>96.516999999999996</v>
      </c>
      <c r="N16">
        <v>12827</v>
      </c>
      <c r="O16">
        <v>20590</v>
      </c>
      <c r="P16">
        <v>209</v>
      </c>
      <c r="Q16" t="s">
        <v>20</v>
      </c>
      <c r="R16" t="s">
        <v>20</v>
      </c>
      <c r="S16" t="s">
        <v>139</v>
      </c>
    </row>
    <row r="17" spans="1:19" x14ac:dyDescent="0.25">
      <c r="A17" t="s">
        <v>19</v>
      </c>
      <c r="B17">
        <v>2.3E-2</v>
      </c>
      <c r="C17">
        <v>9.94</v>
      </c>
      <c r="D17">
        <v>7.7450000000000001</v>
      </c>
      <c r="E17">
        <v>-1.6E-2</v>
      </c>
      <c r="F17">
        <v>0.41399999999999998</v>
      </c>
      <c r="G17">
        <v>23.244</v>
      </c>
      <c r="H17">
        <v>17.911000000000001</v>
      </c>
      <c r="I17">
        <v>35.237000000000002</v>
      </c>
      <c r="J17">
        <v>2.367</v>
      </c>
      <c r="K17">
        <v>96.88</v>
      </c>
      <c r="L17">
        <v>0</v>
      </c>
      <c r="M17">
        <v>96.88</v>
      </c>
      <c r="N17">
        <v>12816</v>
      </c>
      <c r="O17">
        <v>20509</v>
      </c>
      <c r="P17">
        <v>217</v>
      </c>
      <c r="Q17" t="s">
        <v>20</v>
      </c>
      <c r="R17" t="s">
        <v>20</v>
      </c>
      <c r="S17" t="s">
        <v>140</v>
      </c>
    </row>
    <row r="18" spans="1:19" x14ac:dyDescent="0.25">
      <c r="A18" t="s">
        <v>22</v>
      </c>
      <c r="B18">
        <v>6.5000000000000002E-2</v>
      </c>
      <c r="C18">
        <v>9.5960000000000001</v>
      </c>
      <c r="D18">
        <v>7.5979999999999999</v>
      </c>
      <c r="E18">
        <v>-2.7E-2</v>
      </c>
      <c r="F18">
        <v>0.34399999999999997</v>
      </c>
      <c r="G18">
        <v>22.957999999999998</v>
      </c>
      <c r="H18">
        <v>17.742000000000001</v>
      </c>
      <c r="I18">
        <v>36.155000000000001</v>
      </c>
      <c r="J18">
        <v>2.5350000000000001</v>
      </c>
      <c r="K18">
        <v>96.992999999999995</v>
      </c>
      <c r="L18">
        <v>0</v>
      </c>
      <c r="M18">
        <v>96.992999999999995</v>
      </c>
      <c r="N18">
        <v>12801</v>
      </c>
      <c r="O18">
        <v>20466</v>
      </c>
      <c r="P18">
        <v>217</v>
      </c>
      <c r="Q18" t="s">
        <v>20</v>
      </c>
      <c r="R18" t="s">
        <v>20</v>
      </c>
      <c r="S18" t="s">
        <v>141</v>
      </c>
    </row>
    <row r="19" spans="1:19" x14ac:dyDescent="0.25">
      <c r="A19" t="s">
        <v>24</v>
      </c>
      <c r="B19">
        <v>4.8000000000000001E-2</v>
      </c>
      <c r="C19">
        <v>9.8520000000000003</v>
      </c>
      <c r="D19">
        <v>7.5759999999999996</v>
      </c>
      <c r="E19">
        <v>-3.7999999999999999E-2</v>
      </c>
      <c r="F19">
        <v>0.218</v>
      </c>
      <c r="G19">
        <v>23.962</v>
      </c>
      <c r="H19">
        <v>17.468</v>
      </c>
      <c r="I19">
        <v>35.667999999999999</v>
      </c>
      <c r="J19">
        <v>2.335</v>
      </c>
      <c r="K19">
        <v>97.126000000000005</v>
      </c>
      <c r="L19">
        <v>0</v>
      </c>
      <c r="M19">
        <v>97.126000000000005</v>
      </c>
      <c r="N19">
        <v>12791</v>
      </c>
      <c r="O19">
        <v>20480</v>
      </c>
      <c r="P19">
        <v>217</v>
      </c>
      <c r="Q19" t="s">
        <v>20</v>
      </c>
      <c r="R19" t="s">
        <v>20</v>
      </c>
      <c r="S19" t="s">
        <v>142</v>
      </c>
    </row>
    <row r="20" spans="1:19" x14ac:dyDescent="0.25">
      <c r="A20" t="s">
        <v>25</v>
      </c>
      <c r="B20">
        <v>8.5000000000000006E-2</v>
      </c>
      <c r="C20">
        <v>9.3249999999999993</v>
      </c>
      <c r="D20">
        <v>7.6710000000000003</v>
      </c>
      <c r="E20">
        <v>0.21099999999999999</v>
      </c>
      <c r="F20">
        <v>0.26</v>
      </c>
      <c r="G20">
        <v>23.588999999999999</v>
      </c>
      <c r="H20">
        <v>17.922000000000001</v>
      </c>
      <c r="I20">
        <v>36.729999999999997</v>
      </c>
      <c r="J20">
        <v>2.3290000000000002</v>
      </c>
      <c r="K20">
        <v>98.123000000000005</v>
      </c>
      <c r="L20">
        <v>0</v>
      </c>
      <c r="M20">
        <v>98.123000000000005</v>
      </c>
      <c r="N20">
        <v>12786</v>
      </c>
      <c r="O20">
        <v>20449</v>
      </c>
      <c r="P20">
        <v>217</v>
      </c>
      <c r="Q20" t="s">
        <v>20</v>
      </c>
      <c r="R20" t="s">
        <v>20</v>
      </c>
      <c r="S20" t="s">
        <v>143</v>
      </c>
    </row>
    <row r="21" spans="1:19" x14ac:dyDescent="0.25">
      <c r="A21" t="s">
        <v>27</v>
      </c>
      <c r="B21">
        <v>7.0000000000000001E-3</v>
      </c>
      <c r="C21">
        <v>9.6809999999999992</v>
      </c>
      <c r="D21">
        <v>7.3929999999999998</v>
      </c>
      <c r="E21">
        <v>2.9000000000000001E-2</v>
      </c>
      <c r="F21">
        <v>0.36499999999999999</v>
      </c>
      <c r="G21">
        <v>21.846</v>
      </c>
      <c r="H21">
        <v>17.492000000000001</v>
      </c>
      <c r="I21">
        <v>35.603999999999999</v>
      </c>
      <c r="J21">
        <v>2.4380000000000002</v>
      </c>
      <c r="K21">
        <v>94.852999999999994</v>
      </c>
      <c r="L21">
        <v>0</v>
      </c>
      <c r="M21">
        <v>94.852999999999994</v>
      </c>
      <c r="N21">
        <v>12800</v>
      </c>
      <c r="O21">
        <v>20386</v>
      </c>
      <c r="P21">
        <v>217</v>
      </c>
      <c r="Q21" t="s">
        <v>20</v>
      </c>
      <c r="R21" t="s">
        <v>20</v>
      </c>
      <c r="S21" t="s">
        <v>144</v>
      </c>
    </row>
    <row r="22" spans="1:19" x14ac:dyDescent="0.25">
      <c r="A22" t="s">
        <v>29</v>
      </c>
      <c r="B22">
        <v>5.8000000000000003E-2</v>
      </c>
      <c r="C22">
        <v>9.3729999999999993</v>
      </c>
      <c r="D22">
        <v>7.3719999999999999</v>
      </c>
      <c r="E22">
        <v>-3.5000000000000003E-2</v>
      </c>
      <c r="F22">
        <v>0.26900000000000002</v>
      </c>
      <c r="G22">
        <v>23.530999999999999</v>
      </c>
      <c r="H22">
        <v>18.521999999999998</v>
      </c>
      <c r="I22">
        <v>35.838000000000001</v>
      </c>
      <c r="J22">
        <v>2.3199999999999998</v>
      </c>
      <c r="K22">
        <v>97.283000000000001</v>
      </c>
      <c r="L22">
        <v>0</v>
      </c>
      <c r="M22">
        <v>97.283000000000001</v>
      </c>
      <c r="N22">
        <v>12763</v>
      </c>
      <c r="O22">
        <v>20376</v>
      </c>
      <c r="P22">
        <v>217</v>
      </c>
      <c r="Q22" t="s">
        <v>20</v>
      </c>
      <c r="R22" t="s">
        <v>20</v>
      </c>
      <c r="S22" t="s">
        <v>145</v>
      </c>
    </row>
    <row r="23" spans="1:19" x14ac:dyDescent="0.25">
      <c r="A23" t="s">
        <v>31</v>
      </c>
      <c r="B23">
        <v>6.9000000000000006E-2</v>
      </c>
      <c r="C23">
        <v>9.8640000000000008</v>
      </c>
      <c r="D23">
        <v>7.7309999999999999</v>
      </c>
      <c r="E23">
        <v>7.0000000000000007E-2</v>
      </c>
      <c r="F23">
        <v>0.20399999999999999</v>
      </c>
      <c r="G23">
        <v>25.07</v>
      </c>
      <c r="H23">
        <v>17.722000000000001</v>
      </c>
      <c r="I23">
        <v>35.399000000000001</v>
      </c>
      <c r="J23">
        <v>2.319</v>
      </c>
      <c r="K23">
        <v>98.447999999999993</v>
      </c>
      <c r="L23">
        <v>0</v>
      </c>
      <c r="M23">
        <v>98.447999999999993</v>
      </c>
      <c r="N23">
        <v>12752</v>
      </c>
      <c r="O23">
        <v>20350</v>
      </c>
      <c r="P23">
        <v>217</v>
      </c>
      <c r="Q23" t="s">
        <v>20</v>
      </c>
      <c r="R23" t="s">
        <v>20</v>
      </c>
      <c r="S23" t="s">
        <v>146</v>
      </c>
    </row>
    <row r="24" spans="1:19" x14ac:dyDescent="0.25">
      <c r="A24" t="s">
        <v>33</v>
      </c>
      <c r="B24">
        <v>9.6000000000000002E-2</v>
      </c>
      <c r="C24">
        <v>9.8849999999999998</v>
      </c>
      <c r="D24">
        <v>7.7220000000000004</v>
      </c>
      <c r="E24">
        <v>9.7000000000000003E-2</v>
      </c>
      <c r="F24">
        <v>0.28499999999999998</v>
      </c>
      <c r="G24">
        <v>21.626000000000001</v>
      </c>
      <c r="H24">
        <v>17.870999999999999</v>
      </c>
      <c r="I24">
        <v>35.79</v>
      </c>
      <c r="J24">
        <v>2.411</v>
      </c>
      <c r="K24">
        <v>95.781999999999996</v>
      </c>
      <c r="L24">
        <v>0</v>
      </c>
      <c r="M24">
        <v>95.781999999999996</v>
      </c>
      <c r="N24">
        <v>12736</v>
      </c>
      <c r="O24">
        <v>20277</v>
      </c>
      <c r="P24">
        <v>213</v>
      </c>
      <c r="Q24" t="s">
        <v>20</v>
      </c>
      <c r="R24" t="s">
        <v>20</v>
      </c>
      <c r="S24" t="s">
        <v>147</v>
      </c>
    </row>
    <row r="25" spans="1:19" x14ac:dyDescent="0.25">
      <c r="A25" t="s">
        <v>35</v>
      </c>
      <c r="B25">
        <v>2.5000000000000001E-2</v>
      </c>
      <c r="C25">
        <v>9.8859999999999992</v>
      </c>
      <c r="D25">
        <v>7.7850000000000001</v>
      </c>
      <c r="E25">
        <v>0.05</v>
      </c>
      <c r="F25">
        <v>0.28499999999999998</v>
      </c>
      <c r="G25">
        <v>23.698</v>
      </c>
      <c r="H25">
        <v>17.753</v>
      </c>
      <c r="I25">
        <v>35.767000000000003</v>
      </c>
      <c r="J25">
        <v>2.5960000000000001</v>
      </c>
      <c r="K25">
        <v>97.846000000000004</v>
      </c>
      <c r="L25">
        <v>0</v>
      </c>
      <c r="M25">
        <v>97.846000000000004</v>
      </c>
      <c r="N25">
        <v>12690</v>
      </c>
      <c r="O25">
        <v>20249</v>
      </c>
      <c r="P25">
        <v>213</v>
      </c>
      <c r="Q25" t="s">
        <v>20</v>
      </c>
      <c r="R25" t="s">
        <v>20</v>
      </c>
      <c r="S25" t="s">
        <v>148</v>
      </c>
    </row>
    <row r="26" spans="1:19" x14ac:dyDescent="0.25">
      <c r="A26" t="s">
        <v>37</v>
      </c>
      <c r="B26">
        <v>4.4999999999999998E-2</v>
      </c>
      <c r="C26">
        <v>9.9009999999999998</v>
      </c>
      <c r="D26">
        <v>7.2590000000000003</v>
      </c>
      <c r="E26">
        <v>0.17799999999999999</v>
      </c>
      <c r="F26">
        <v>0.32400000000000001</v>
      </c>
      <c r="G26">
        <v>23.468</v>
      </c>
      <c r="H26">
        <v>17.148</v>
      </c>
      <c r="I26">
        <v>35.121000000000002</v>
      </c>
      <c r="J26">
        <v>2.282</v>
      </c>
      <c r="K26">
        <v>95.724000000000004</v>
      </c>
      <c r="L26">
        <v>0</v>
      </c>
      <c r="M26">
        <v>95.724000000000004</v>
      </c>
      <c r="N26">
        <v>12779</v>
      </c>
      <c r="O26">
        <v>20230</v>
      </c>
      <c r="P26">
        <v>213</v>
      </c>
      <c r="Q26" t="s">
        <v>20</v>
      </c>
      <c r="R26" t="s">
        <v>20</v>
      </c>
      <c r="S26" t="s">
        <v>149</v>
      </c>
    </row>
    <row r="27" spans="1:19" x14ac:dyDescent="0.25">
      <c r="A27" t="s">
        <v>39</v>
      </c>
      <c r="B27">
        <v>0.05</v>
      </c>
      <c r="C27">
        <v>9.7970000000000006</v>
      </c>
      <c r="D27">
        <v>7.0519999999999996</v>
      </c>
      <c r="E27">
        <v>0.107</v>
      </c>
      <c r="F27">
        <v>0.37</v>
      </c>
      <c r="G27">
        <v>24.055</v>
      </c>
      <c r="H27">
        <v>17.734000000000002</v>
      </c>
      <c r="I27">
        <v>35.122999999999998</v>
      </c>
      <c r="J27">
        <v>2.4430000000000001</v>
      </c>
      <c r="K27">
        <v>96.730999999999995</v>
      </c>
      <c r="L27">
        <v>0</v>
      </c>
      <c r="M27">
        <v>96.730999999999995</v>
      </c>
      <c r="N27">
        <v>12835</v>
      </c>
      <c r="O27">
        <v>20282</v>
      </c>
      <c r="P27">
        <v>213</v>
      </c>
      <c r="Q27" t="s">
        <v>20</v>
      </c>
      <c r="R27" t="s">
        <v>20</v>
      </c>
      <c r="S27" t="s">
        <v>150</v>
      </c>
    </row>
    <row r="28" spans="1:19" x14ac:dyDescent="0.25">
      <c r="A28" t="s">
        <v>41</v>
      </c>
      <c r="B28">
        <v>5.6000000000000001E-2</v>
      </c>
      <c r="C28">
        <v>9.3940000000000001</v>
      </c>
      <c r="D28">
        <v>8.0660000000000007</v>
      </c>
      <c r="E28">
        <v>0.23200000000000001</v>
      </c>
      <c r="F28">
        <v>0.30399999999999999</v>
      </c>
      <c r="G28">
        <v>23.434999999999999</v>
      </c>
      <c r="H28">
        <v>17.652999999999999</v>
      </c>
      <c r="I28">
        <v>35.500999999999998</v>
      </c>
      <c r="J28">
        <v>2.363</v>
      </c>
      <c r="K28">
        <v>97.004000000000005</v>
      </c>
      <c r="L28">
        <v>0</v>
      </c>
      <c r="M28">
        <v>97.004000000000005</v>
      </c>
      <c r="N28">
        <v>12860</v>
      </c>
      <c r="O28">
        <v>20192</v>
      </c>
      <c r="P28">
        <v>212</v>
      </c>
      <c r="Q28" t="s">
        <v>20</v>
      </c>
      <c r="R28" t="s">
        <v>20</v>
      </c>
      <c r="S28" t="s">
        <v>151</v>
      </c>
    </row>
    <row r="29" spans="1:19" x14ac:dyDescent="0.25">
      <c r="A29" t="s">
        <v>43</v>
      </c>
      <c r="B29">
        <v>4.9000000000000002E-2</v>
      </c>
      <c r="C29">
        <v>9.65</v>
      </c>
      <c r="D29">
        <v>7.6859999999999999</v>
      </c>
      <c r="E29">
        <v>-4.2999999999999997E-2</v>
      </c>
      <c r="F29">
        <v>0.41799999999999998</v>
      </c>
      <c r="G29">
        <v>24.56</v>
      </c>
      <c r="H29">
        <v>17.997</v>
      </c>
      <c r="I29">
        <v>35.448999999999998</v>
      </c>
      <c r="J29">
        <v>2.306</v>
      </c>
      <c r="K29">
        <v>98.116</v>
      </c>
      <c r="L29">
        <v>0</v>
      </c>
      <c r="M29">
        <v>98.116</v>
      </c>
      <c r="N29">
        <v>12802</v>
      </c>
      <c r="O29">
        <v>20185</v>
      </c>
      <c r="P29">
        <v>212</v>
      </c>
      <c r="Q29" t="s">
        <v>20</v>
      </c>
      <c r="R29" t="s">
        <v>20</v>
      </c>
      <c r="S29" t="s">
        <v>152</v>
      </c>
    </row>
    <row r="30" spans="1:19" x14ac:dyDescent="0.25">
      <c r="A30" t="s">
        <v>45</v>
      </c>
      <c r="B30">
        <v>6.6000000000000003E-2</v>
      </c>
      <c r="C30">
        <v>9.6010000000000009</v>
      </c>
      <c r="D30">
        <v>7.6550000000000002</v>
      </c>
      <c r="E30">
        <v>-0.1</v>
      </c>
      <c r="F30">
        <v>0.29399999999999998</v>
      </c>
      <c r="G30">
        <v>21.937999999999999</v>
      </c>
      <c r="H30">
        <v>18.045999999999999</v>
      </c>
      <c r="I30">
        <v>35.96</v>
      </c>
      <c r="J30">
        <v>2.097</v>
      </c>
      <c r="K30">
        <v>95.656000000000006</v>
      </c>
      <c r="L30">
        <v>0</v>
      </c>
      <c r="M30">
        <v>95.656000000000006</v>
      </c>
      <c r="N30">
        <v>12744</v>
      </c>
      <c r="O30">
        <v>20142</v>
      </c>
      <c r="P30">
        <v>212</v>
      </c>
      <c r="Q30" t="s">
        <v>20</v>
      </c>
      <c r="R30" t="s">
        <v>20</v>
      </c>
      <c r="S30" t="s">
        <v>153</v>
      </c>
    </row>
    <row r="31" spans="1:19" x14ac:dyDescent="0.25">
      <c r="A31" t="s">
        <v>47</v>
      </c>
      <c r="B31">
        <v>3.5000000000000003E-2</v>
      </c>
      <c r="C31">
        <v>9.6039999999999992</v>
      </c>
      <c r="D31">
        <v>7.5019999999999998</v>
      </c>
      <c r="E31">
        <v>8.5000000000000006E-2</v>
      </c>
      <c r="F31">
        <v>0.27900000000000003</v>
      </c>
      <c r="G31">
        <v>22.335000000000001</v>
      </c>
      <c r="H31">
        <v>18.324000000000002</v>
      </c>
      <c r="I31">
        <v>35.646000000000001</v>
      </c>
      <c r="J31">
        <v>1.849</v>
      </c>
      <c r="K31">
        <v>95.66</v>
      </c>
      <c r="L31">
        <v>0</v>
      </c>
      <c r="M31">
        <v>95.66</v>
      </c>
      <c r="N31">
        <v>12731</v>
      </c>
      <c r="O31">
        <v>20079</v>
      </c>
      <c r="P31">
        <v>213</v>
      </c>
      <c r="Q31" t="s">
        <v>20</v>
      </c>
      <c r="R31" t="s">
        <v>20</v>
      </c>
      <c r="S31" t="s">
        <v>154</v>
      </c>
    </row>
    <row r="32" spans="1:19" x14ac:dyDescent="0.25">
      <c r="A32" t="s">
        <v>49</v>
      </c>
      <c r="B32">
        <v>5.2999999999999999E-2</v>
      </c>
      <c r="C32">
        <v>9.7780000000000005</v>
      </c>
      <c r="D32">
        <v>7.1369999999999996</v>
      </c>
      <c r="E32">
        <v>-7.9000000000000001E-2</v>
      </c>
      <c r="F32">
        <v>0.36299999999999999</v>
      </c>
      <c r="G32">
        <v>24.263999999999999</v>
      </c>
      <c r="H32">
        <v>18.347999999999999</v>
      </c>
      <c r="I32">
        <v>35.323999999999998</v>
      </c>
      <c r="J32">
        <v>2.222</v>
      </c>
      <c r="K32">
        <v>97.489000000000004</v>
      </c>
      <c r="L32">
        <v>0</v>
      </c>
      <c r="M32">
        <v>97.489000000000004</v>
      </c>
      <c r="N32">
        <v>12591</v>
      </c>
      <c r="O32">
        <v>20042</v>
      </c>
      <c r="P32">
        <v>210</v>
      </c>
      <c r="Q32" t="s">
        <v>20</v>
      </c>
      <c r="R32" t="s">
        <v>20</v>
      </c>
      <c r="S32" t="s">
        <v>155</v>
      </c>
    </row>
    <row r="33" spans="1:19" x14ac:dyDescent="0.25">
      <c r="A33" t="s">
        <v>51</v>
      </c>
      <c r="B33">
        <v>2.8000000000000001E-2</v>
      </c>
      <c r="C33">
        <v>9.9209999999999994</v>
      </c>
      <c r="D33">
        <v>7.3739999999999997</v>
      </c>
      <c r="E33">
        <v>-2.9000000000000001E-2</v>
      </c>
      <c r="F33">
        <v>0.22800000000000001</v>
      </c>
      <c r="G33">
        <v>23.937000000000001</v>
      </c>
      <c r="H33">
        <v>17.856999999999999</v>
      </c>
      <c r="I33">
        <v>35.918999999999997</v>
      </c>
      <c r="J33">
        <v>2.3220000000000001</v>
      </c>
      <c r="K33">
        <v>97.584999999999994</v>
      </c>
      <c r="L33">
        <v>0</v>
      </c>
      <c r="M33">
        <v>97.584999999999994</v>
      </c>
      <c r="N33">
        <v>12631</v>
      </c>
      <c r="O33">
        <v>19970</v>
      </c>
      <c r="P33">
        <v>210</v>
      </c>
      <c r="Q33" t="s">
        <v>20</v>
      </c>
      <c r="R33" t="s">
        <v>20</v>
      </c>
      <c r="S33" t="s">
        <v>156</v>
      </c>
    </row>
    <row r="34" spans="1:19" x14ac:dyDescent="0.25">
      <c r="A34" t="s">
        <v>138</v>
      </c>
      <c r="B34">
        <v>5.3999999999999999E-2</v>
      </c>
      <c r="C34">
        <v>9.9659999999999993</v>
      </c>
      <c r="D34">
        <v>7.4249999999999998</v>
      </c>
      <c r="E34">
        <v>-4.5999999999999999E-2</v>
      </c>
      <c r="F34">
        <v>0.30399999999999999</v>
      </c>
      <c r="G34">
        <v>23.48</v>
      </c>
      <c r="H34">
        <v>18.004000000000001</v>
      </c>
      <c r="I34">
        <v>35.899000000000001</v>
      </c>
      <c r="J34">
        <v>2.3199999999999998</v>
      </c>
      <c r="K34">
        <v>97.451999999999998</v>
      </c>
      <c r="L34">
        <v>0</v>
      </c>
      <c r="M34">
        <v>97.451999999999998</v>
      </c>
      <c r="N34">
        <v>12608</v>
      </c>
      <c r="O34">
        <v>19944</v>
      </c>
      <c r="P34">
        <v>210</v>
      </c>
      <c r="Q34" t="s">
        <v>20</v>
      </c>
      <c r="R34" t="s">
        <v>20</v>
      </c>
      <c r="S34" t="s">
        <v>157</v>
      </c>
    </row>
    <row r="35" spans="1:19" x14ac:dyDescent="0.25">
      <c r="A35" t="s">
        <v>84</v>
      </c>
      <c r="B35">
        <v>3.9E-2</v>
      </c>
      <c r="C35">
        <v>9.7690000000000001</v>
      </c>
      <c r="D35">
        <v>7.3810000000000002</v>
      </c>
      <c r="E35">
        <v>0.26</v>
      </c>
      <c r="F35">
        <v>0.28499999999999998</v>
      </c>
      <c r="G35">
        <v>22.872</v>
      </c>
      <c r="H35">
        <v>17.396000000000001</v>
      </c>
      <c r="I35">
        <v>35.917999999999999</v>
      </c>
      <c r="J35">
        <v>2.6589999999999998</v>
      </c>
      <c r="K35">
        <v>96.578999999999994</v>
      </c>
      <c r="L35">
        <v>0</v>
      </c>
      <c r="M35">
        <v>96.578999999999994</v>
      </c>
      <c r="N35">
        <v>12586</v>
      </c>
      <c r="O35">
        <v>20897</v>
      </c>
      <c r="P35">
        <v>218</v>
      </c>
      <c r="Q35" t="s">
        <v>20</v>
      </c>
      <c r="R35" t="s">
        <v>20</v>
      </c>
      <c r="S35" t="s">
        <v>158</v>
      </c>
    </row>
    <row r="36" spans="1:19" x14ac:dyDescent="0.25">
      <c r="A36" t="s">
        <v>86</v>
      </c>
      <c r="B36">
        <v>6.5000000000000002E-2</v>
      </c>
      <c r="C36">
        <v>9.85</v>
      </c>
      <c r="D36">
        <v>7.6970000000000001</v>
      </c>
      <c r="E36">
        <v>-0.124</v>
      </c>
      <c r="F36">
        <v>0.29399999999999998</v>
      </c>
      <c r="G36">
        <v>22.475999999999999</v>
      </c>
      <c r="H36">
        <v>17.512</v>
      </c>
      <c r="I36">
        <v>36.609000000000002</v>
      </c>
      <c r="J36">
        <v>2.6120000000000001</v>
      </c>
      <c r="K36">
        <v>97.114000000000004</v>
      </c>
      <c r="L36">
        <v>0</v>
      </c>
      <c r="M36">
        <v>97.114000000000004</v>
      </c>
      <c r="N36">
        <v>12591</v>
      </c>
      <c r="O36">
        <v>20867</v>
      </c>
      <c r="P36">
        <v>218</v>
      </c>
      <c r="Q36" t="s">
        <v>20</v>
      </c>
      <c r="R36" t="s">
        <v>20</v>
      </c>
      <c r="S36" t="s">
        <v>159</v>
      </c>
    </row>
    <row r="37" spans="1:19" x14ac:dyDescent="0.25">
      <c r="A37" t="s">
        <v>88</v>
      </c>
      <c r="B37">
        <v>6.6000000000000003E-2</v>
      </c>
      <c r="C37">
        <v>9.6219999999999999</v>
      </c>
      <c r="D37">
        <v>7.5350000000000001</v>
      </c>
      <c r="E37">
        <v>4.2000000000000003E-2</v>
      </c>
      <c r="F37">
        <v>0.27800000000000002</v>
      </c>
      <c r="G37">
        <v>22.959</v>
      </c>
      <c r="H37">
        <v>17.332000000000001</v>
      </c>
      <c r="I37">
        <v>35.661000000000001</v>
      </c>
      <c r="J37">
        <v>2.7629999999999999</v>
      </c>
      <c r="K37">
        <v>96.259</v>
      </c>
      <c r="L37">
        <v>0</v>
      </c>
      <c r="M37">
        <v>96.259</v>
      </c>
      <c r="N37">
        <v>12596</v>
      </c>
      <c r="O37">
        <v>20834</v>
      </c>
      <c r="P37">
        <v>218</v>
      </c>
      <c r="Q37" t="s">
        <v>20</v>
      </c>
      <c r="R37" t="s">
        <v>20</v>
      </c>
      <c r="S37" t="s">
        <v>160</v>
      </c>
    </row>
    <row r="38" spans="1:19" x14ac:dyDescent="0.25">
      <c r="A38" t="s">
        <v>161</v>
      </c>
      <c r="B38">
        <v>0.03</v>
      </c>
      <c r="C38">
        <v>9.8230000000000004</v>
      </c>
      <c r="D38">
        <v>7.7430000000000003</v>
      </c>
      <c r="E38">
        <v>0.115</v>
      </c>
      <c r="F38">
        <v>0.189</v>
      </c>
      <c r="G38">
        <v>23.437999999999999</v>
      </c>
      <c r="H38">
        <v>17.788</v>
      </c>
      <c r="I38">
        <v>36.31</v>
      </c>
      <c r="J38">
        <v>2.5369999999999999</v>
      </c>
      <c r="K38">
        <v>97.972999999999999</v>
      </c>
      <c r="L38">
        <v>0</v>
      </c>
      <c r="M38">
        <v>97.972999999999999</v>
      </c>
      <c r="N38">
        <v>12611</v>
      </c>
      <c r="O38">
        <v>20866</v>
      </c>
      <c r="P38">
        <v>218</v>
      </c>
      <c r="Q38" t="s">
        <v>20</v>
      </c>
      <c r="R38" t="s">
        <v>20</v>
      </c>
      <c r="S38" t="s">
        <v>162</v>
      </c>
    </row>
    <row r="39" spans="1:19" x14ac:dyDescent="0.25">
      <c r="A39" t="s">
        <v>163</v>
      </c>
      <c r="B39">
        <v>7.1999999999999995E-2</v>
      </c>
      <c r="C39">
        <v>9.9749999999999996</v>
      </c>
      <c r="D39">
        <v>7.5140000000000002</v>
      </c>
      <c r="E39">
        <v>0.11600000000000001</v>
      </c>
      <c r="F39">
        <v>0.25800000000000001</v>
      </c>
      <c r="G39">
        <v>24.754000000000001</v>
      </c>
      <c r="H39">
        <v>17.306999999999999</v>
      </c>
      <c r="I39">
        <v>35.194000000000003</v>
      </c>
      <c r="J39">
        <v>2.552</v>
      </c>
      <c r="K39">
        <v>97.742000000000004</v>
      </c>
      <c r="L39">
        <v>0</v>
      </c>
      <c r="M39">
        <v>97.742000000000004</v>
      </c>
      <c r="N39">
        <v>12590</v>
      </c>
      <c r="O39">
        <v>20786</v>
      </c>
      <c r="P39">
        <v>218</v>
      </c>
      <c r="Q39" t="s">
        <v>20</v>
      </c>
      <c r="R39" t="s">
        <v>20</v>
      </c>
      <c r="S39" t="s">
        <v>164</v>
      </c>
    </row>
    <row r="40" spans="1:19" x14ac:dyDescent="0.25">
      <c r="A40" t="s">
        <v>90</v>
      </c>
      <c r="B40">
        <v>4.2999999999999997E-2</v>
      </c>
      <c r="C40">
        <v>9.843</v>
      </c>
      <c r="D40">
        <v>7.3810000000000002</v>
      </c>
      <c r="E40">
        <v>-5.2999999999999999E-2</v>
      </c>
      <c r="F40">
        <v>0.27300000000000002</v>
      </c>
      <c r="G40">
        <v>23.065000000000001</v>
      </c>
      <c r="H40">
        <v>17.128</v>
      </c>
      <c r="I40">
        <v>35.308999999999997</v>
      </c>
      <c r="J40">
        <v>2.5030000000000001</v>
      </c>
      <c r="K40">
        <v>95.545000000000002</v>
      </c>
      <c r="L40">
        <v>0</v>
      </c>
      <c r="M40">
        <v>95.545000000000002</v>
      </c>
      <c r="N40">
        <v>12598</v>
      </c>
      <c r="O40">
        <v>20723</v>
      </c>
      <c r="P40">
        <v>218</v>
      </c>
      <c r="Q40" t="s">
        <v>20</v>
      </c>
      <c r="R40" t="s">
        <v>20</v>
      </c>
      <c r="S40" t="s">
        <v>165</v>
      </c>
    </row>
    <row r="41" spans="1:19" x14ac:dyDescent="0.25">
      <c r="A41" t="s">
        <v>92</v>
      </c>
      <c r="B41">
        <v>3.9E-2</v>
      </c>
      <c r="C41">
        <v>9.3840000000000003</v>
      </c>
      <c r="D41">
        <v>7.5039999999999996</v>
      </c>
      <c r="E41">
        <v>0.15</v>
      </c>
      <c r="F41">
        <v>0.28899999999999998</v>
      </c>
      <c r="G41">
        <v>21.832000000000001</v>
      </c>
      <c r="H41">
        <v>18.439</v>
      </c>
      <c r="I41">
        <v>35.843000000000004</v>
      </c>
      <c r="J41">
        <v>2.2989999999999999</v>
      </c>
      <c r="K41">
        <v>95.778999999999996</v>
      </c>
      <c r="L41">
        <v>0</v>
      </c>
      <c r="M41">
        <v>95.778999999999996</v>
      </c>
      <c r="N41">
        <v>12581</v>
      </c>
      <c r="O41">
        <v>20684</v>
      </c>
      <c r="P41">
        <v>218</v>
      </c>
      <c r="Q41" t="s">
        <v>20</v>
      </c>
      <c r="R41" t="s">
        <v>20</v>
      </c>
      <c r="S41" t="s">
        <v>166</v>
      </c>
    </row>
    <row r="42" spans="1:19" x14ac:dyDescent="0.25">
      <c r="A42" t="s">
        <v>167</v>
      </c>
      <c r="B42">
        <v>0.10199999999999999</v>
      </c>
      <c r="C42">
        <v>9.3450000000000006</v>
      </c>
      <c r="D42">
        <v>7.5</v>
      </c>
      <c r="E42">
        <v>-7.4999999999999997E-2</v>
      </c>
      <c r="F42">
        <v>0.33800000000000002</v>
      </c>
      <c r="G42">
        <v>22.460999999999999</v>
      </c>
      <c r="H42">
        <v>17.486999999999998</v>
      </c>
      <c r="I42">
        <v>35.161999999999999</v>
      </c>
      <c r="J42">
        <v>2.4510000000000001</v>
      </c>
      <c r="K42">
        <v>94.846000000000004</v>
      </c>
      <c r="L42">
        <v>0</v>
      </c>
      <c r="M42">
        <v>94.846000000000004</v>
      </c>
      <c r="N42">
        <v>12859</v>
      </c>
      <c r="O42">
        <v>21188</v>
      </c>
      <c r="P42">
        <v>216</v>
      </c>
      <c r="Q42" t="s">
        <v>20</v>
      </c>
      <c r="R42" t="s">
        <v>20</v>
      </c>
      <c r="S42" t="s">
        <v>168</v>
      </c>
    </row>
    <row r="43" spans="1:19" x14ac:dyDescent="0.25">
      <c r="A43" t="s">
        <v>94</v>
      </c>
      <c r="B43">
        <v>7.9000000000000001E-2</v>
      </c>
      <c r="C43">
        <v>9.1199999999999992</v>
      </c>
      <c r="D43">
        <v>7.1050000000000004</v>
      </c>
      <c r="E43">
        <v>0.247</v>
      </c>
      <c r="F43">
        <v>0.34300000000000003</v>
      </c>
      <c r="G43">
        <v>24.448</v>
      </c>
      <c r="H43">
        <v>16.893000000000001</v>
      </c>
      <c r="I43">
        <v>34.098999999999997</v>
      </c>
      <c r="J43">
        <v>2.3220000000000001</v>
      </c>
      <c r="K43">
        <v>94.653000000000006</v>
      </c>
      <c r="L43">
        <v>0</v>
      </c>
      <c r="M43">
        <v>94.653000000000006</v>
      </c>
      <c r="N43">
        <v>12854</v>
      </c>
      <c r="O43">
        <v>21152</v>
      </c>
      <c r="P43">
        <v>216</v>
      </c>
      <c r="Q43" t="s">
        <v>20</v>
      </c>
      <c r="R43" t="s">
        <v>20</v>
      </c>
      <c r="S43" t="s">
        <v>169</v>
      </c>
    </row>
    <row r="44" spans="1:19" x14ac:dyDescent="0.25">
      <c r="A44" t="s">
        <v>170</v>
      </c>
      <c r="B44">
        <v>6.0999999999999999E-2</v>
      </c>
      <c r="C44">
        <v>9.1929999999999996</v>
      </c>
      <c r="D44">
        <v>7.5229999999999997</v>
      </c>
      <c r="E44">
        <v>-4.2999999999999997E-2</v>
      </c>
      <c r="F44">
        <v>0.24299999999999999</v>
      </c>
      <c r="G44">
        <v>24.585999999999999</v>
      </c>
      <c r="H44">
        <v>17.331</v>
      </c>
      <c r="I44">
        <v>35.057000000000002</v>
      </c>
      <c r="J44">
        <v>2.609</v>
      </c>
      <c r="K44">
        <v>96.602999999999994</v>
      </c>
      <c r="L44">
        <v>0</v>
      </c>
      <c r="M44">
        <v>96.602999999999994</v>
      </c>
      <c r="N44">
        <v>12854</v>
      </c>
      <c r="O44">
        <v>21127</v>
      </c>
      <c r="P44">
        <v>216</v>
      </c>
      <c r="Q44" t="s">
        <v>20</v>
      </c>
      <c r="R44" t="s">
        <v>20</v>
      </c>
      <c r="S44" t="s">
        <v>171</v>
      </c>
    </row>
    <row r="45" spans="1:19" x14ac:dyDescent="0.25">
      <c r="A45" t="s">
        <v>96</v>
      </c>
      <c r="B45">
        <v>3.3000000000000002E-2</v>
      </c>
      <c r="C45">
        <v>9.91</v>
      </c>
      <c r="D45">
        <v>7.4080000000000004</v>
      </c>
      <c r="E45">
        <v>-3.4000000000000002E-2</v>
      </c>
      <c r="F45">
        <v>0.33300000000000002</v>
      </c>
      <c r="G45">
        <v>23.077999999999999</v>
      </c>
      <c r="H45">
        <v>17.419</v>
      </c>
      <c r="I45">
        <v>35.414999999999999</v>
      </c>
      <c r="J45">
        <v>2.456</v>
      </c>
      <c r="K45">
        <v>96.052999999999997</v>
      </c>
      <c r="L45">
        <v>0</v>
      </c>
      <c r="M45">
        <v>96.052999999999997</v>
      </c>
      <c r="N45">
        <v>12890</v>
      </c>
      <c r="O45">
        <v>21098</v>
      </c>
      <c r="P45">
        <v>216</v>
      </c>
      <c r="Q45" t="s">
        <v>20</v>
      </c>
      <c r="R45" t="s">
        <v>20</v>
      </c>
      <c r="S45" t="s">
        <v>172</v>
      </c>
    </row>
    <row r="46" spans="1:19" x14ac:dyDescent="0.25">
      <c r="A46" t="s">
        <v>173</v>
      </c>
      <c r="B46">
        <v>6.0999999999999999E-2</v>
      </c>
      <c r="C46">
        <v>9.8460000000000001</v>
      </c>
      <c r="D46">
        <v>7.6459999999999999</v>
      </c>
      <c r="E46">
        <v>0.38600000000000001</v>
      </c>
      <c r="F46">
        <v>0.26800000000000002</v>
      </c>
      <c r="G46">
        <v>23.988</v>
      </c>
      <c r="H46">
        <v>18.044</v>
      </c>
      <c r="I46">
        <v>35.32</v>
      </c>
      <c r="J46">
        <v>2.3050000000000002</v>
      </c>
      <c r="K46">
        <v>97.864000000000004</v>
      </c>
      <c r="L46">
        <v>0</v>
      </c>
      <c r="M46">
        <v>97.864000000000004</v>
      </c>
      <c r="N46">
        <v>13106</v>
      </c>
      <c r="O46">
        <v>20999</v>
      </c>
      <c r="P46">
        <v>215</v>
      </c>
      <c r="Q46" t="s">
        <v>20</v>
      </c>
      <c r="R46" t="s">
        <v>20</v>
      </c>
      <c r="S46" t="s">
        <v>174</v>
      </c>
    </row>
    <row r="47" spans="1:19" x14ac:dyDescent="0.25">
      <c r="A47" t="s">
        <v>98</v>
      </c>
      <c r="B47">
        <v>3.2000000000000001E-2</v>
      </c>
      <c r="C47">
        <v>9.8940000000000001</v>
      </c>
      <c r="D47">
        <v>7.2720000000000002</v>
      </c>
      <c r="E47">
        <v>-4.3999999999999997E-2</v>
      </c>
      <c r="F47">
        <v>0.224</v>
      </c>
      <c r="G47">
        <v>23.567</v>
      </c>
      <c r="H47">
        <v>17.898</v>
      </c>
      <c r="I47">
        <v>35.154000000000003</v>
      </c>
      <c r="J47">
        <v>2.4049999999999998</v>
      </c>
      <c r="K47">
        <v>96.445999999999998</v>
      </c>
      <c r="L47">
        <v>0</v>
      </c>
      <c r="M47">
        <v>96.445999999999998</v>
      </c>
      <c r="N47">
        <v>13129</v>
      </c>
      <c r="O47">
        <v>20999</v>
      </c>
      <c r="P47">
        <v>215</v>
      </c>
      <c r="Q47" t="s">
        <v>20</v>
      </c>
      <c r="R47" t="s">
        <v>20</v>
      </c>
      <c r="S47" t="s">
        <v>175</v>
      </c>
    </row>
    <row r="48" spans="1:19" x14ac:dyDescent="0.25">
      <c r="A48" t="s">
        <v>100</v>
      </c>
      <c r="B48">
        <v>4.2999999999999997E-2</v>
      </c>
      <c r="C48">
        <v>10.003</v>
      </c>
      <c r="D48">
        <v>7.399</v>
      </c>
      <c r="E48">
        <v>-8.0000000000000002E-3</v>
      </c>
      <c r="F48">
        <v>0.318</v>
      </c>
      <c r="G48">
        <v>22.396999999999998</v>
      </c>
      <c r="H48">
        <v>17.486000000000001</v>
      </c>
      <c r="I48">
        <v>35.962000000000003</v>
      </c>
      <c r="J48">
        <v>2.3730000000000002</v>
      </c>
      <c r="K48">
        <v>95.981999999999999</v>
      </c>
      <c r="L48">
        <v>0</v>
      </c>
      <c r="M48">
        <v>95.981999999999999</v>
      </c>
      <c r="N48">
        <v>13080</v>
      </c>
      <c r="O48">
        <v>20999</v>
      </c>
      <c r="P48">
        <v>215</v>
      </c>
      <c r="Q48" t="s">
        <v>20</v>
      </c>
      <c r="R48" t="s">
        <v>20</v>
      </c>
      <c r="S48" t="s">
        <v>176</v>
      </c>
    </row>
    <row r="49" spans="1:19" x14ac:dyDescent="0.25">
      <c r="A49" t="s">
        <v>69</v>
      </c>
      <c r="B49">
        <f>AVERAGE(B4:B48)</f>
        <v>5.2777777777777785E-2</v>
      </c>
      <c r="C49">
        <f>AVERAGE(C4:C48)</f>
        <v>9.6984666666666701</v>
      </c>
      <c r="D49">
        <f>AVERAGE(D4:D48)</f>
        <v>7.5000666666666698</v>
      </c>
      <c r="E49">
        <f>AVERAGE(E4:E48)</f>
        <v>4.760000000000001E-2</v>
      </c>
      <c r="F49">
        <f>AVERAGE(F4:F48)</f>
        <v>0.29657777777777772</v>
      </c>
      <c r="G49">
        <f>AVERAGE(G4:G48)</f>
        <v>23.183577777777771</v>
      </c>
      <c r="H49">
        <f>AVERAGE(H4:H48)</f>
        <v>17.705022222222222</v>
      </c>
      <c r="I49">
        <f>AVERAGE(I4:I48)</f>
        <v>35.597755555555551</v>
      </c>
      <c r="J49">
        <f>AVERAGE(J4:J48)</f>
        <v>2.3978666666666668</v>
      </c>
      <c r="K49">
        <f>AVERAGE(K4:K48)</f>
        <v>96.501444444444431</v>
      </c>
    </row>
    <row r="51" spans="1:19" x14ac:dyDescent="0.25">
      <c r="A51" t="s">
        <v>68</v>
      </c>
    </row>
    <row r="52" spans="1:19" x14ac:dyDescent="0.25">
      <c r="A52" t="s">
        <v>102</v>
      </c>
      <c r="B52">
        <v>0.03</v>
      </c>
      <c r="C52">
        <v>9.2270000000000003</v>
      </c>
      <c r="D52">
        <v>7.444</v>
      </c>
      <c r="E52">
        <v>3.5000000000000003E-2</v>
      </c>
      <c r="F52">
        <v>0.23799999999999999</v>
      </c>
      <c r="G52">
        <v>24.864000000000001</v>
      </c>
      <c r="H52">
        <v>17.475999999999999</v>
      </c>
      <c r="I52">
        <v>35.719000000000001</v>
      </c>
      <c r="J52">
        <v>2.4249999999999998</v>
      </c>
      <c r="K52">
        <v>97.457999999999998</v>
      </c>
      <c r="L52">
        <v>0</v>
      </c>
      <c r="M52">
        <v>97.457999999999998</v>
      </c>
      <c r="N52">
        <v>12726</v>
      </c>
      <c r="O52">
        <v>20892</v>
      </c>
      <c r="P52">
        <v>218</v>
      </c>
      <c r="Q52" t="s">
        <v>20</v>
      </c>
      <c r="R52" t="s">
        <v>20</v>
      </c>
      <c r="S52" t="s">
        <v>177</v>
      </c>
    </row>
    <row r="53" spans="1:19" x14ac:dyDescent="0.25">
      <c r="A53" t="s">
        <v>104</v>
      </c>
      <c r="B53">
        <v>3.2000000000000001E-2</v>
      </c>
      <c r="C53">
        <v>9.2050000000000001</v>
      </c>
      <c r="D53">
        <v>7.7619999999999996</v>
      </c>
      <c r="E53">
        <v>0.115</v>
      </c>
      <c r="F53">
        <v>0.39100000000000001</v>
      </c>
      <c r="G53">
        <v>20.715</v>
      </c>
      <c r="H53">
        <v>18.318000000000001</v>
      </c>
      <c r="I53">
        <v>35.869999999999997</v>
      </c>
      <c r="J53">
        <v>2.3730000000000002</v>
      </c>
      <c r="K53">
        <v>94.781000000000006</v>
      </c>
      <c r="L53">
        <v>0</v>
      </c>
      <c r="M53">
        <v>94.781000000000006</v>
      </c>
      <c r="N53">
        <v>12713</v>
      </c>
      <c r="O53">
        <v>20870</v>
      </c>
      <c r="P53">
        <v>218</v>
      </c>
      <c r="Q53" t="s">
        <v>20</v>
      </c>
      <c r="R53" t="s">
        <v>20</v>
      </c>
      <c r="S53" t="s">
        <v>178</v>
      </c>
    </row>
    <row r="54" spans="1:19" x14ac:dyDescent="0.25">
      <c r="A54" t="s">
        <v>108</v>
      </c>
      <c r="B54">
        <v>3.4000000000000002E-2</v>
      </c>
      <c r="C54">
        <v>9.5790000000000006</v>
      </c>
      <c r="D54">
        <v>7.5190000000000001</v>
      </c>
      <c r="E54">
        <v>3.9E-2</v>
      </c>
      <c r="F54">
        <v>0.23300000000000001</v>
      </c>
      <c r="G54">
        <v>24.451000000000001</v>
      </c>
      <c r="H54">
        <v>17.942</v>
      </c>
      <c r="I54">
        <v>34.759</v>
      </c>
      <c r="J54">
        <v>2.14</v>
      </c>
      <c r="K54">
        <v>96.694999999999993</v>
      </c>
      <c r="L54">
        <v>0</v>
      </c>
      <c r="M54">
        <v>96.694999999999993</v>
      </c>
      <c r="N54">
        <v>12723</v>
      </c>
      <c r="O54">
        <v>20964</v>
      </c>
      <c r="P54">
        <v>218</v>
      </c>
      <c r="Q54" t="s">
        <v>20</v>
      </c>
      <c r="R54" t="s">
        <v>20</v>
      </c>
      <c r="S54" t="s">
        <v>179</v>
      </c>
    </row>
    <row r="55" spans="1:19" x14ac:dyDescent="0.25">
      <c r="A55" t="s">
        <v>180</v>
      </c>
      <c r="B55">
        <v>3.5000000000000003E-2</v>
      </c>
      <c r="C55">
        <v>9.9390000000000001</v>
      </c>
      <c r="D55">
        <v>7.4509999999999996</v>
      </c>
      <c r="E55">
        <v>-3.2000000000000001E-2</v>
      </c>
      <c r="F55">
        <v>0.26300000000000001</v>
      </c>
      <c r="G55">
        <v>22.646999999999998</v>
      </c>
      <c r="H55">
        <v>18.361000000000001</v>
      </c>
      <c r="I55">
        <v>35.369999999999997</v>
      </c>
      <c r="J55">
        <v>2.1360000000000001</v>
      </c>
      <c r="K55">
        <v>96.203000000000003</v>
      </c>
      <c r="L55">
        <v>0</v>
      </c>
      <c r="M55">
        <v>96.203000000000003</v>
      </c>
      <c r="N55">
        <v>12712</v>
      </c>
      <c r="O55">
        <v>21063</v>
      </c>
      <c r="P55">
        <v>218</v>
      </c>
      <c r="Q55" t="s">
        <v>20</v>
      </c>
      <c r="R55" t="s">
        <v>20</v>
      </c>
      <c r="S55" t="s">
        <v>181</v>
      </c>
    </row>
    <row r="56" spans="1:19" x14ac:dyDescent="0.25">
      <c r="A56" t="s">
        <v>110</v>
      </c>
      <c r="B56">
        <v>4.2000000000000003E-2</v>
      </c>
      <c r="C56">
        <v>9.7789999999999999</v>
      </c>
      <c r="D56">
        <v>7.569</v>
      </c>
      <c r="E56">
        <v>-8.7999999999999995E-2</v>
      </c>
      <c r="F56">
        <v>0.32900000000000001</v>
      </c>
      <c r="G56">
        <v>23.507000000000001</v>
      </c>
      <c r="H56">
        <v>17.981999999999999</v>
      </c>
      <c r="I56">
        <v>35.463000000000001</v>
      </c>
      <c r="J56">
        <v>2.23</v>
      </c>
      <c r="K56">
        <v>96.9</v>
      </c>
      <c r="L56">
        <v>0</v>
      </c>
      <c r="M56">
        <v>96.9</v>
      </c>
      <c r="N56">
        <v>12714</v>
      </c>
      <c r="O56">
        <v>21056</v>
      </c>
      <c r="P56">
        <v>218</v>
      </c>
      <c r="Q56" t="s">
        <v>20</v>
      </c>
      <c r="R56" t="s">
        <v>20</v>
      </c>
      <c r="S56" t="s">
        <v>182</v>
      </c>
    </row>
    <row r="57" spans="1:19" x14ac:dyDescent="0.25">
      <c r="A57" t="s">
        <v>112</v>
      </c>
      <c r="B57">
        <v>0.126</v>
      </c>
      <c r="C57">
        <v>9.5660000000000007</v>
      </c>
      <c r="D57">
        <v>7.0419999999999998</v>
      </c>
      <c r="E57">
        <v>9.1999999999999998E-2</v>
      </c>
      <c r="F57">
        <v>0.26800000000000002</v>
      </c>
      <c r="G57">
        <v>22.158000000000001</v>
      </c>
      <c r="H57">
        <v>18.498000000000001</v>
      </c>
      <c r="I57">
        <v>35.615000000000002</v>
      </c>
      <c r="J57">
        <v>2.2709999999999999</v>
      </c>
      <c r="K57">
        <v>95.637</v>
      </c>
      <c r="L57">
        <v>0</v>
      </c>
      <c r="M57">
        <v>95.637</v>
      </c>
      <c r="N57">
        <v>12645</v>
      </c>
      <c r="O57">
        <v>21022</v>
      </c>
      <c r="P57">
        <v>218</v>
      </c>
      <c r="Q57" t="s">
        <v>20</v>
      </c>
      <c r="R57" t="s">
        <v>20</v>
      </c>
      <c r="S57" t="s">
        <v>183</v>
      </c>
    </row>
    <row r="58" spans="1:19" x14ac:dyDescent="0.25">
      <c r="A58" t="s">
        <v>184</v>
      </c>
      <c r="B58">
        <v>3.2000000000000001E-2</v>
      </c>
      <c r="C58">
        <v>8.9380000000000006</v>
      </c>
      <c r="D58">
        <v>6.5720000000000001</v>
      </c>
      <c r="E58">
        <v>-2.1999999999999999E-2</v>
      </c>
      <c r="F58">
        <v>0.315</v>
      </c>
      <c r="G58">
        <v>20.488</v>
      </c>
      <c r="H58">
        <v>19.815000000000001</v>
      </c>
      <c r="I58">
        <v>36.048000000000002</v>
      </c>
      <c r="J58">
        <v>2.2719999999999998</v>
      </c>
      <c r="K58">
        <v>94.480999999999995</v>
      </c>
      <c r="L58">
        <v>0</v>
      </c>
      <c r="M58">
        <v>94.480999999999995</v>
      </c>
      <c r="N58">
        <v>12618</v>
      </c>
      <c r="O58">
        <v>21069</v>
      </c>
      <c r="P58">
        <v>218</v>
      </c>
      <c r="Q58" t="s">
        <v>20</v>
      </c>
      <c r="R58" t="s">
        <v>20</v>
      </c>
      <c r="S58" t="s">
        <v>185</v>
      </c>
    </row>
    <row r="59" spans="1:19" x14ac:dyDescent="0.25">
      <c r="A59" t="s">
        <v>116</v>
      </c>
      <c r="B59">
        <v>6.7000000000000004E-2</v>
      </c>
      <c r="C59">
        <v>8.8650000000000002</v>
      </c>
      <c r="D59">
        <v>7.6260000000000003</v>
      </c>
      <c r="E59">
        <v>0.05</v>
      </c>
      <c r="F59">
        <v>0.38300000000000001</v>
      </c>
      <c r="G59">
        <v>24.73</v>
      </c>
      <c r="H59">
        <v>18.138000000000002</v>
      </c>
      <c r="I59">
        <v>35.375</v>
      </c>
      <c r="J59">
        <v>2.105</v>
      </c>
      <c r="K59">
        <v>97.338999999999999</v>
      </c>
      <c r="L59">
        <v>0</v>
      </c>
      <c r="M59">
        <v>97.338999999999999</v>
      </c>
      <c r="N59">
        <v>12647</v>
      </c>
      <c r="O59">
        <v>20994</v>
      </c>
      <c r="P59">
        <v>218</v>
      </c>
      <c r="Q59" t="s">
        <v>20</v>
      </c>
      <c r="R59" t="s">
        <v>20</v>
      </c>
      <c r="S59" t="s">
        <v>186</v>
      </c>
    </row>
    <row r="60" spans="1:19" x14ac:dyDescent="0.25">
      <c r="A60" t="s">
        <v>118</v>
      </c>
      <c r="B60">
        <v>4.9000000000000002E-2</v>
      </c>
      <c r="C60">
        <v>9.7629999999999999</v>
      </c>
      <c r="D60">
        <v>7.0670000000000002</v>
      </c>
      <c r="E60">
        <v>0.35399999999999998</v>
      </c>
      <c r="F60">
        <v>0.39500000000000002</v>
      </c>
      <c r="G60">
        <v>22.375</v>
      </c>
      <c r="H60">
        <v>18.114000000000001</v>
      </c>
      <c r="I60">
        <v>35.313000000000002</v>
      </c>
      <c r="J60">
        <v>2.4430000000000001</v>
      </c>
      <c r="K60">
        <v>95.872</v>
      </c>
      <c r="L60">
        <v>0</v>
      </c>
      <c r="M60">
        <v>95.872</v>
      </c>
      <c r="N60">
        <v>12632</v>
      </c>
      <c r="O60">
        <v>20975</v>
      </c>
      <c r="P60">
        <v>218</v>
      </c>
      <c r="Q60" t="s">
        <v>20</v>
      </c>
      <c r="R60" t="s">
        <v>20</v>
      </c>
      <c r="S60" t="s">
        <v>187</v>
      </c>
    </row>
    <row r="61" spans="1:19" x14ac:dyDescent="0.25">
      <c r="A61" t="s">
        <v>120</v>
      </c>
      <c r="B61">
        <v>2.1999999999999999E-2</v>
      </c>
      <c r="C61">
        <v>8.8879999999999999</v>
      </c>
      <c r="D61">
        <v>7.3360000000000003</v>
      </c>
      <c r="E61">
        <v>0.13600000000000001</v>
      </c>
      <c r="F61">
        <v>0.32800000000000001</v>
      </c>
      <c r="G61">
        <v>23.001000000000001</v>
      </c>
      <c r="H61">
        <v>17.914000000000001</v>
      </c>
      <c r="I61">
        <v>35.746000000000002</v>
      </c>
      <c r="J61">
        <v>2.0289999999999999</v>
      </c>
      <c r="K61">
        <v>95.400999999999996</v>
      </c>
      <c r="L61">
        <v>0</v>
      </c>
      <c r="M61">
        <v>95.400999999999996</v>
      </c>
      <c r="N61">
        <v>12630</v>
      </c>
      <c r="O61">
        <v>20948</v>
      </c>
      <c r="P61">
        <v>218</v>
      </c>
      <c r="Q61" t="s">
        <v>20</v>
      </c>
      <c r="R61" t="s">
        <v>20</v>
      </c>
      <c r="S61" t="s">
        <v>188</v>
      </c>
    </row>
    <row r="62" spans="1:19" x14ac:dyDescent="0.25">
      <c r="A62" t="s">
        <v>122</v>
      </c>
      <c r="B62">
        <v>0.14799999999999999</v>
      </c>
      <c r="C62">
        <v>7.4630000000000001</v>
      </c>
      <c r="D62">
        <v>6.7530000000000001</v>
      </c>
      <c r="E62">
        <v>0.24299999999999999</v>
      </c>
      <c r="F62">
        <v>0.247</v>
      </c>
      <c r="G62">
        <v>20.024000000000001</v>
      </c>
      <c r="H62">
        <v>19.978000000000002</v>
      </c>
      <c r="I62">
        <v>36.880000000000003</v>
      </c>
      <c r="J62">
        <v>2.274</v>
      </c>
      <c r="K62">
        <v>94.010999999999996</v>
      </c>
      <c r="L62">
        <v>0</v>
      </c>
      <c r="M62">
        <v>94.010999999999996</v>
      </c>
      <c r="N62">
        <v>12500</v>
      </c>
      <c r="O62">
        <v>20861</v>
      </c>
      <c r="P62">
        <v>218</v>
      </c>
      <c r="Q62" t="s">
        <v>20</v>
      </c>
      <c r="R62" t="s">
        <v>20</v>
      </c>
      <c r="S62" t="s">
        <v>189</v>
      </c>
    </row>
    <row r="63" spans="1:19" x14ac:dyDescent="0.25">
      <c r="A63" t="s">
        <v>124</v>
      </c>
      <c r="B63">
        <v>6.2E-2</v>
      </c>
      <c r="C63">
        <v>9.6240000000000006</v>
      </c>
      <c r="D63">
        <v>7.5309999999999997</v>
      </c>
      <c r="E63">
        <v>-3.1E-2</v>
      </c>
      <c r="F63">
        <v>0.214</v>
      </c>
      <c r="G63">
        <v>22.559000000000001</v>
      </c>
      <c r="H63">
        <v>17.460999999999999</v>
      </c>
      <c r="I63">
        <v>35.692</v>
      </c>
      <c r="J63">
        <v>2.0880000000000001</v>
      </c>
      <c r="K63">
        <v>95.23</v>
      </c>
      <c r="L63">
        <v>0</v>
      </c>
      <c r="M63">
        <v>95.23</v>
      </c>
      <c r="N63">
        <v>12461</v>
      </c>
      <c r="O63">
        <v>20856</v>
      </c>
      <c r="P63">
        <v>218</v>
      </c>
      <c r="Q63" t="s">
        <v>20</v>
      </c>
      <c r="R63" t="s">
        <v>20</v>
      </c>
      <c r="S63" t="s">
        <v>190</v>
      </c>
    </row>
    <row r="64" spans="1:19" x14ac:dyDescent="0.25">
      <c r="A64" t="s">
        <v>125</v>
      </c>
      <c r="B64">
        <v>8.2000000000000003E-2</v>
      </c>
      <c r="C64">
        <v>9.2810000000000006</v>
      </c>
      <c r="D64">
        <v>7.6390000000000002</v>
      </c>
      <c r="E64">
        <v>0.13700000000000001</v>
      </c>
      <c r="F64">
        <v>0.23</v>
      </c>
      <c r="G64">
        <v>21.774000000000001</v>
      </c>
      <c r="H64">
        <v>18.431000000000001</v>
      </c>
      <c r="I64">
        <v>36.462000000000003</v>
      </c>
      <c r="J64">
        <v>1.9390000000000001</v>
      </c>
      <c r="K64">
        <v>95.974999999999994</v>
      </c>
      <c r="L64">
        <v>0</v>
      </c>
      <c r="M64">
        <v>95.974999999999994</v>
      </c>
      <c r="N64">
        <v>12441</v>
      </c>
      <c r="O64">
        <v>20839</v>
      </c>
      <c r="P64">
        <v>218</v>
      </c>
      <c r="Q64" t="s">
        <v>20</v>
      </c>
      <c r="R64" t="s">
        <v>20</v>
      </c>
      <c r="S64" t="s">
        <v>191</v>
      </c>
    </row>
    <row r="65" spans="1:19" x14ac:dyDescent="0.25">
      <c r="A65" t="s">
        <v>192</v>
      </c>
      <c r="B65">
        <v>5.1999999999999998E-2</v>
      </c>
      <c r="C65">
        <v>9.532</v>
      </c>
      <c r="D65">
        <v>8.1969999999999992</v>
      </c>
      <c r="E65">
        <v>0.13900000000000001</v>
      </c>
      <c r="F65">
        <v>0.28999999999999998</v>
      </c>
      <c r="G65">
        <v>20.640999999999998</v>
      </c>
      <c r="H65">
        <v>17.504999999999999</v>
      </c>
      <c r="I65">
        <v>35.054000000000002</v>
      </c>
      <c r="J65">
        <v>1.927</v>
      </c>
      <c r="K65">
        <v>93.337000000000003</v>
      </c>
      <c r="L65">
        <v>0</v>
      </c>
      <c r="M65">
        <v>93.337000000000003</v>
      </c>
      <c r="N65">
        <v>12488</v>
      </c>
      <c r="O65">
        <v>20829</v>
      </c>
      <c r="P65">
        <v>218</v>
      </c>
      <c r="Q65" t="s">
        <v>20</v>
      </c>
      <c r="R65" t="s">
        <v>20</v>
      </c>
      <c r="S65" t="s">
        <v>190</v>
      </c>
    </row>
    <row r="66" spans="1:19" x14ac:dyDescent="0.25">
      <c r="A66" t="s">
        <v>193</v>
      </c>
      <c r="B66">
        <v>7.8E-2</v>
      </c>
      <c r="C66">
        <v>9.2029999999999994</v>
      </c>
      <c r="D66">
        <v>7.6660000000000004</v>
      </c>
      <c r="E66">
        <v>9.8000000000000004E-2</v>
      </c>
      <c r="F66">
        <v>0.19600000000000001</v>
      </c>
      <c r="G66">
        <v>23.852</v>
      </c>
      <c r="H66">
        <v>17.327000000000002</v>
      </c>
      <c r="I66">
        <v>35.840000000000003</v>
      </c>
      <c r="J66">
        <v>1.9970000000000001</v>
      </c>
      <c r="K66">
        <v>96.256</v>
      </c>
      <c r="L66">
        <v>0</v>
      </c>
      <c r="M66">
        <v>96.256</v>
      </c>
      <c r="N66">
        <v>12508</v>
      </c>
      <c r="O66">
        <v>20740</v>
      </c>
      <c r="P66">
        <v>218</v>
      </c>
      <c r="Q66" t="s">
        <v>20</v>
      </c>
      <c r="R66" t="s">
        <v>20</v>
      </c>
      <c r="S66" t="s">
        <v>194</v>
      </c>
    </row>
    <row r="67" spans="1:19" x14ac:dyDescent="0.25">
      <c r="A67" t="s">
        <v>55</v>
      </c>
      <c r="B67">
        <v>7.8E-2</v>
      </c>
      <c r="C67">
        <v>8.4809999999999999</v>
      </c>
      <c r="D67">
        <v>7.0869999999999997</v>
      </c>
      <c r="E67">
        <v>0.48499999999999999</v>
      </c>
      <c r="F67">
        <v>0.16400000000000001</v>
      </c>
      <c r="G67">
        <v>21.658000000000001</v>
      </c>
      <c r="H67">
        <v>18.321000000000002</v>
      </c>
      <c r="I67">
        <v>36.607999999999997</v>
      </c>
      <c r="J67">
        <v>1.8859999999999999</v>
      </c>
      <c r="K67">
        <v>94.766999999999996</v>
      </c>
      <c r="L67">
        <v>0</v>
      </c>
      <c r="M67">
        <v>94.766999999999996</v>
      </c>
      <c r="N67">
        <v>12516</v>
      </c>
      <c r="O67">
        <v>20740</v>
      </c>
      <c r="P67">
        <v>218</v>
      </c>
      <c r="Q67" t="s">
        <v>20</v>
      </c>
      <c r="R67" t="s">
        <v>20</v>
      </c>
      <c r="S67" t="s">
        <v>195</v>
      </c>
    </row>
    <row r="68" spans="1:19" x14ac:dyDescent="0.25">
      <c r="A68" t="s">
        <v>196</v>
      </c>
      <c r="B68">
        <v>6.3E-2</v>
      </c>
      <c r="C68">
        <v>9.5250000000000004</v>
      </c>
      <c r="D68">
        <v>7.56</v>
      </c>
      <c r="E68">
        <v>8.1000000000000003E-2</v>
      </c>
      <c r="F68">
        <v>0.23899999999999999</v>
      </c>
      <c r="G68">
        <v>22.009</v>
      </c>
      <c r="H68">
        <v>17.795999999999999</v>
      </c>
      <c r="I68">
        <v>36.658999999999999</v>
      </c>
      <c r="J68">
        <v>2.258</v>
      </c>
      <c r="K68">
        <v>96.188000000000002</v>
      </c>
      <c r="L68">
        <v>0</v>
      </c>
      <c r="M68">
        <v>96.188000000000002</v>
      </c>
      <c r="N68">
        <v>12389</v>
      </c>
      <c r="O68">
        <v>20691</v>
      </c>
      <c r="P68">
        <v>218</v>
      </c>
      <c r="Q68" t="s">
        <v>20</v>
      </c>
      <c r="R68" t="s">
        <v>20</v>
      </c>
      <c r="S68" t="s">
        <v>197</v>
      </c>
    </row>
    <row r="69" spans="1:19" x14ac:dyDescent="0.25">
      <c r="A69" t="s">
        <v>198</v>
      </c>
      <c r="B69">
        <v>6.0000000000000001E-3</v>
      </c>
      <c r="C69">
        <v>9.5980000000000008</v>
      </c>
      <c r="D69">
        <v>7.484</v>
      </c>
      <c r="E69">
        <v>4.1000000000000002E-2</v>
      </c>
      <c r="F69">
        <v>0.14899999999999999</v>
      </c>
      <c r="G69">
        <v>23.116</v>
      </c>
      <c r="H69">
        <v>18.623999999999999</v>
      </c>
      <c r="I69">
        <v>37.42</v>
      </c>
      <c r="J69">
        <v>2.2570000000000001</v>
      </c>
      <c r="K69">
        <v>98.694000000000003</v>
      </c>
      <c r="L69">
        <v>0</v>
      </c>
      <c r="M69">
        <v>98.694000000000003</v>
      </c>
      <c r="N69">
        <v>12371</v>
      </c>
      <c r="O69">
        <v>20631</v>
      </c>
      <c r="P69">
        <v>214</v>
      </c>
      <c r="Q69" t="s">
        <v>20</v>
      </c>
      <c r="R69" t="s">
        <v>20</v>
      </c>
      <c r="S69" t="s">
        <v>199</v>
      </c>
    </row>
    <row r="70" spans="1:19" x14ac:dyDescent="0.25">
      <c r="A70" t="s">
        <v>63</v>
      </c>
      <c r="B70">
        <v>3.5999999999999997E-2</v>
      </c>
      <c r="C70">
        <v>9.4169999999999998</v>
      </c>
      <c r="D70">
        <v>7.548</v>
      </c>
      <c r="E70">
        <v>0.09</v>
      </c>
      <c r="F70">
        <v>0.309</v>
      </c>
      <c r="G70">
        <v>22.448</v>
      </c>
      <c r="H70">
        <v>18.716999999999999</v>
      </c>
      <c r="I70">
        <v>36.268000000000001</v>
      </c>
      <c r="J70">
        <v>1.915</v>
      </c>
      <c r="K70">
        <v>96.748999999999995</v>
      </c>
      <c r="L70">
        <v>0</v>
      </c>
      <c r="M70">
        <v>96.748999999999995</v>
      </c>
      <c r="N70">
        <v>12509</v>
      </c>
      <c r="O70">
        <v>20536</v>
      </c>
      <c r="P70">
        <v>216</v>
      </c>
      <c r="Q70" t="s">
        <v>20</v>
      </c>
      <c r="R70" t="s">
        <v>20</v>
      </c>
      <c r="S70" t="s">
        <v>200</v>
      </c>
    </row>
    <row r="71" spans="1:19" x14ac:dyDescent="0.25">
      <c r="A71" t="s">
        <v>65</v>
      </c>
      <c r="B71">
        <v>7.2999999999999995E-2</v>
      </c>
      <c r="C71">
        <v>8.9079999999999995</v>
      </c>
      <c r="D71">
        <v>7.2450000000000001</v>
      </c>
      <c r="E71">
        <v>9.8000000000000004E-2</v>
      </c>
      <c r="F71">
        <v>0.23899999999999999</v>
      </c>
      <c r="G71">
        <v>21.841000000000001</v>
      </c>
      <c r="H71">
        <v>18.763000000000002</v>
      </c>
      <c r="I71">
        <v>36.789000000000001</v>
      </c>
      <c r="J71">
        <v>2.012</v>
      </c>
      <c r="K71">
        <v>95.968000000000004</v>
      </c>
      <c r="L71">
        <v>0</v>
      </c>
      <c r="M71">
        <v>95.968000000000004</v>
      </c>
      <c r="N71">
        <v>12512</v>
      </c>
      <c r="O71">
        <v>20500</v>
      </c>
      <c r="P71">
        <v>218</v>
      </c>
      <c r="Q71" t="s">
        <v>20</v>
      </c>
      <c r="R71" t="s">
        <v>20</v>
      </c>
      <c r="S71" t="s">
        <v>201</v>
      </c>
    </row>
    <row r="72" spans="1:19" x14ac:dyDescent="0.25">
      <c r="A72" t="s">
        <v>202</v>
      </c>
      <c r="B72">
        <v>7.6999999999999999E-2</v>
      </c>
      <c r="C72">
        <v>9.42</v>
      </c>
      <c r="D72">
        <v>7.9690000000000003</v>
      </c>
      <c r="E72">
        <v>0.10299999999999999</v>
      </c>
      <c r="F72">
        <v>0.28999999999999998</v>
      </c>
      <c r="G72">
        <v>21.146999999999998</v>
      </c>
      <c r="H72">
        <v>18.887</v>
      </c>
      <c r="I72">
        <v>36.594000000000001</v>
      </c>
      <c r="J72">
        <v>1.67</v>
      </c>
      <c r="K72">
        <v>96.156999999999996</v>
      </c>
      <c r="L72">
        <v>0</v>
      </c>
      <c r="M72">
        <v>96.156999999999996</v>
      </c>
      <c r="N72">
        <v>12512</v>
      </c>
      <c r="O72">
        <v>20480</v>
      </c>
      <c r="P72">
        <v>218</v>
      </c>
      <c r="Q72" t="s">
        <v>20</v>
      </c>
      <c r="R72" t="s">
        <v>20</v>
      </c>
      <c r="S72" t="s">
        <v>203</v>
      </c>
    </row>
    <row r="73" spans="1:19" x14ac:dyDescent="0.25">
      <c r="A73" t="s">
        <v>204</v>
      </c>
      <c r="B73">
        <v>9.6000000000000002E-2</v>
      </c>
      <c r="C73">
        <v>9.19</v>
      </c>
      <c r="D73">
        <v>7.7279999999999998</v>
      </c>
      <c r="E73">
        <v>0.25600000000000001</v>
      </c>
      <c r="F73">
        <v>0.24399999999999999</v>
      </c>
      <c r="G73">
        <v>23.326000000000001</v>
      </c>
      <c r="H73">
        <v>17.454000000000001</v>
      </c>
      <c r="I73">
        <v>34.674999999999997</v>
      </c>
      <c r="J73">
        <v>1.8919999999999999</v>
      </c>
      <c r="K73">
        <v>94.86</v>
      </c>
      <c r="L73">
        <v>0</v>
      </c>
      <c r="M73">
        <v>94.86</v>
      </c>
      <c r="N73">
        <v>12469</v>
      </c>
      <c r="O73">
        <v>20382</v>
      </c>
      <c r="P73">
        <v>214</v>
      </c>
      <c r="Q73" t="s">
        <v>20</v>
      </c>
      <c r="R73" t="s">
        <v>20</v>
      </c>
      <c r="S73" t="s">
        <v>205</v>
      </c>
    </row>
    <row r="74" spans="1:19" x14ac:dyDescent="0.25">
      <c r="A74" t="s">
        <v>206</v>
      </c>
      <c r="B74">
        <v>5.6000000000000001E-2</v>
      </c>
      <c r="C74">
        <v>9.2759999999999998</v>
      </c>
      <c r="D74">
        <v>7.2409999999999997</v>
      </c>
      <c r="E74">
        <v>0.313</v>
      </c>
      <c r="F74">
        <v>0.31900000000000001</v>
      </c>
      <c r="G74">
        <v>24.056000000000001</v>
      </c>
      <c r="H74">
        <v>17.704999999999998</v>
      </c>
      <c r="I74">
        <v>35.640999999999998</v>
      </c>
      <c r="J74">
        <v>2.4700000000000002</v>
      </c>
      <c r="K74">
        <v>97.076999999999998</v>
      </c>
      <c r="L74">
        <v>0</v>
      </c>
      <c r="M74">
        <v>97.076999999999998</v>
      </c>
      <c r="N74">
        <v>12918</v>
      </c>
      <c r="O74">
        <v>20090</v>
      </c>
      <c r="P74">
        <v>213</v>
      </c>
      <c r="Q74" t="s">
        <v>20</v>
      </c>
      <c r="R74" t="s">
        <v>20</v>
      </c>
      <c r="S74" t="s">
        <v>207</v>
      </c>
    </row>
    <row r="75" spans="1:19" x14ac:dyDescent="0.25">
      <c r="A75" t="s">
        <v>208</v>
      </c>
      <c r="B75">
        <v>0.08</v>
      </c>
      <c r="C75">
        <v>9.5280000000000005</v>
      </c>
      <c r="D75">
        <v>7.1070000000000002</v>
      </c>
      <c r="E75">
        <v>-6.9000000000000006E-2</v>
      </c>
      <c r="F75">
        <v>0.223</v>
      </c>
      <c r="G75">
        <v>23.853999999999999</v>
      </c>
      <c r="H75">
        <v>18.363</v>
      </c>
      <c r="I75">
        <v>35.17</v>
      </c>
      <c r="J75">
        <v>2.4369999999999998</v>
      </c>
      <c r="K75">
        <v>96.763000000000005</v>
      </c>
      <c r="L75">
        <v>0</v>
      </c>
      <c r="M75">
        <v>96.763000000000005</v>
      </c>
      <c r="N75">
        <v>12942</v>
      </c>
      <c r="O75">
        <v>20108</v>
      </c>
      <c r="P75">
        <v>213</v>
      </c>
      <c r="Q75" t="s">
        <v>20</v>
      </c>
      <c r="R75" t="s">
        <v>20</v>
      </c>
      <c r="S75" t="s">
        <v>209</v>
      </c>
    </row>
    <row r="76" spans="1:19" x14ac:dyDescent="0.25">
      <c r="A76" t="s">
        <v>210</v>
      </c>
      <c r="B76">
        <v>5.1999999999999998E-2</v>
      </c>
      <c r="C76">
        <v>9.0069999999999997</v>
      </c>
      <c r="D76">
        <v>7.3280000000000003</v>
      </c>
      <c r="E76">
        <v>0.56699999999999995</v>
      </c>
      <c r="F76">
        <v>0.19800000000000001</v>
      </c>
      <c r="G76">
        <v>24.024000000000001</v>
      </c>
      <c r="H76">
        <v>17.884</v>
      </c>
      <c r="I76">
        <v>35.298000000000002</v>
      </c>
      <c r="J76">
        <v>2.2909999999999999</v>
      </c>
      <c r="K76">
        <v>96.65</v>
      </c>
      <c r="L76">
        <v>0</v>
      </c>
      <c r="M76">
        <v>96.65</v>
      </c>
      <c r="N76">
        <v>12902</v>
      </c>
      <c r="O76">
        <v>20075</v>
      </c>
      <c r="P76">
        <v>213</v>
      </c>
      <c r="Q76" t="s">
        <v>20</v>
      </c>
      <c r="R76" t="s">
        <v>20</v>
      </c>
      <c r="S76" t="s">
        <v>211</v>
      </c>
    </row>
    <row r="77" spans="1:19" x14ac:dyDescent="0.25">
      <c r="A77" t="s">
        <v>212</v>
      </c>
      <c r="B77">
        <v>2.5999999999999999E-2</v>
      </c>
      <c r="C77">
        <v>9.7479999999999993</v>
      </c>
      <c r="D77">
        <v>7.6989999999999998</v>
      </c>
      <c r="E77">
        <v>-5.0000000000000001E-3</v>
      </c>
      <c r="F77">
        <v>0.31900000000000001</v>
      </c>
      <c r="G77">
        <v>22.908000000000001</v>
      </c>
      <c r="H77">
        <v>17.984000000000002</v>
      </c>
      <c r="I77">
        <v>35.445999999999998</v>
      </c>
      <c r="J77">
        <v>2.3130000000000002</v>
      </c>
      <c r="K77">
        <v>96.442999999999998</v>
      </c>
      <c r="L77">
        <v>0</v>
      </c>
      <c r="M77">
        <v>96.442999999999998</v>
      </c>
      <c r="N77">
        <v>12896</v>
      </c>
      <c r="O77">
        <v>20027</v>
      </c>
      <c r="P77">
        <v>213</v>
      </c>
      <c r="Q77" t="s">
        <v>20</v>
      </c>
      <c r="R77" t="s">
        <v>20</v>
      </c>
      <c r="S77" t="s">
        <v>213</v>
      </c>
    </row>
    <row r="78" spans="1:19" x14ac:dyDescent="0.25">
      <c r="A78" t="s">
        <v>214</v>
      </c>
      <c r="B78">
        <v>8.1000000000000003E-2</v>
      </c>
      <c r="C78">
        <v>9.9600000000000009</v>
      </c>
      <c r="D78">
        <v>7.0730000000000004</v>
      </c>
      <c r="E78">
        <v>7.0000000000000001E-3</v>
      </c>
      <c r="F78">
        <v>0.314</v>
      </c>
      <c r="G78">
        <v>21.936</v>
      </c>
      <c r="H78">
        <v>18.756</v>
      </c>
      <c r="I78">
        <v>35.863999999999997</v>
      </c>
      <c r="J78">
        <v>2.504</v>
      </c>
      <c r="K78">
        <v>96.494</v>
      </c>
      <c r="L78">
        <v>0</v>
      </c>
      <c r="M78">
        <v>96.494</v>
      </c>
      <c r="N78">
        <v>12980</v>
      </c>
      <c r="O78">
        <v>20133</v>
      </c>
      <c r="P78">
        <v>213</v>
      </c>
      <c r="Q78" t="s">
        <v>20</v>
      </c>
      <c r="R78" t="s">
        <v>20</v>
      </c>
      <c r="S78" t="s">
        <v>215</v>
      </c>
    </row>
    <row r="79" spans="1:19" x14ac:dyDescent="0.25">
      <c r="A79" t="s">
        <v>216</v>
      </c>
      <c r="B79">
        <v>4.5999999999999999E-2</v>
      </c>
      <c r="C79">
        <v>9.1980000000000004</v>
      </c>
      <c r="D79">
        <v>7.0519999999999996</v>
      </c>
      <c r="E79">
        <v>8.0000000000000002E-3</v>
      </c>
      <c r="F79">
        <v>0.28999999999999998</v>
      </c>
      <c r="G79">
        <v>21.873000000000001</v>
      </c>
      <c r="H79">
        <v>18.338000000000001</v>
      </c>
      <c r="I79">
        <v>35.401000000000003</v>
      </c>
      <c r="J79">
        <v>2.448</v>
      </c>
      <c r="K79">
        <v>94.653999999999996</v>
      </c>
      <c r="L79">
        <v>0</v>
      </c>
      <c r="M79">
        <v>94.653999999999996</v>
      </c>
      <c r="N79">
        <v>12952</v>
      </c>
      <c r="O79">
        <v>20181</v>
      </c>
      <c r="P79">
        <v>213</v>
      </c>
      <c r="Q79" t="s">
        <v>20</v>
      </c>
      <c r="R79" t="s">
        <v>20</v>
      </c>
      <c r="S79" t="s">
        <v>217</v>
      </c>
    </row>
    <row r="80" spans="1:19" x14ac:dyDescent="0.25">
      <c r="A80" t="s">
        <v>218</v>
      </c>
      <c r="B80">
        <v>0.05</v>
      </c>
      <c r="C80">
        <v>9.7279999999999998</v>
      </c>
      <c r="D80">
        <v>7.7220000000000004</v>
      </c>
      <c r="E80">
        <v>3.7999999999999999E-2</v>
      </c>
      <c r="F80">
        <v>0.34899999999999998</v>
      </c>
      <c r="G80">
        <v>21.782</v>
      </c>
      <c r="H80">
        <v>17.835000000000001</v>
      </c>
      <c r="I80">
        <v>35.11</v>
      </c>
      <c r="J80">
        <v>2.496</v>
      </c>
      <c r="K80">
        <v>95.111000000000004</v>
      </c>
      <c r="L80">
        <v>0</v>
      </c>
      <c r="M80">
        <v>95.111000000000004</v>
      </c>
      <c r="N80">
        <v>13005</v>
      </c>
      <c r="O80">
        <v>20218</v>
      </c>
      <c r="P80">
        <v>216</v>
      </c>
      <c r="Q80" t="s">
        <v>20</v>
      </c>
      <c r="R80" t="s">
        <v>20</v>
      </c>
      <c r="S80" t="s">
        <v>219</v>
      </c>
    </row>
    <row r="81" spans="1:11" x14ac:dyDescent="0.25">
      <c r="A81" t="s">
        <v>69</v>
      </c>
      <c r="B81">
        <f>AVERAGE(B52:B80)</f>
        <v>5.9000000000000011E-2</v>
      </c>
      <c r="C81">
        <f t="shared" ref="C81:K81" si="0">AVERAGE(C52:C80)</f>
        <v>9.3046896551724139</v>
      </c>
      <c r="D81">
        <f t="shared" si="0"/>
        <v>7.4143793103448283</v>
      </c>
      <c r="E81">
        <f t="shared" si="0"/>
        <v>0.1130344827586207</v>
      </c>
      <c r="F81">
        <f t="shared" si="0"/>
        <v>0.27468965517241378</v>
      </c>
      <c r="G81">
        <f t="shared" si="0"/>
        <v>22.54358620689656</v>
      </c>
      <c r="H81">
        <f t="shared" si="0"/>
        <v>18.230586206896554</v>
      </c>
      <c r="I81">
        <f t="shared" si="0"/>
        <v>35.79824137931034</v>
      </c>
      <c r="J81">
        <f t="shared" si="0"/>
        <v>2.1895862068965521</v>
      </c>
      <c r="K81">
        <f t="shared" si="0"/>
        <v>95.93624137931036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CMB18-Site0</vt:lpstr>
      <vt:lpstr>CMB18-Site2</vt:lpstr>
      <vt:lpstr>CMB18-Site3</vt:lpstr>
      <vt:lpstr>CMB5A-Site1</vt:lpstr>
      <vt:lpstr>CMB5A-Site2</vt:lpstr>
      <vt:lpstr>POG5-Site1</vt:lpstr>
      <vt:lpstr>POG5-Site2</vt:lpstr>
    </vt:vector>
  </TitlesOfParts>
  <Company>The University of Liverpool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Aslin, Joseph</dc:creator>
  <cp:lastModifiedBy>Aslin, Joseph</cp:lastModifiedBy>
  <dcterms:created xsi:type="dcterms:W3CDTF">2019-09-18T16:47:56Z</dcterms:created>
  <dcterms:modified xsi:type="dcterms:W3CDTF">2019-09-18T17:49:12Z</dcterms:modified>
</cp:coreProperties>
</file>