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All animals 2" sheetId="3" r:id="rId1"/>
    <sheet name="Breeds" sheetId="2" r:id="rId2"/>
  </sheets>
  <calcPr calcId="145621"/>
</workbook>
</file>

<file path=xl/calcChain.xml><?xml version="1.0" encoding="utf-8"?>
<calcChain xmlns="http://schemas.openxmlformats.org/spreadsheetml/2006/main">
  <c r="K4" i="3" l="1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3" i="3"/>
  <c r="K4" i="2" l="1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3" i="2"/>
</calcChain>
</file>

<file path=xl/sharedStrings.xml><?xml version="1.0" encoding="utf-8"?>
<sst xmlns="http://schemas.openxmlformats.org/spreadsheetml/2006/main" count="1127" uniqueCount="595">
  <si>
    <t>Accession</t>
  </si>
  <si>
    <t>Entry</t>
  </si>
  <si>
    <t>Description</t>
  </si>
  <si>
    <t>STD Error</t>
  </si>
  <si>
    <t>A2VDR2</t>
  </si>
  <si>
    <t>ACBD6_BOVIN</t>
  </si>
  <si>
    <t>A4FV98</t>
  </si>
  <si>
    <t>MT21B_BOVIN</t>
  </si>
  <si>
    <t>A5D7U1</t>
  </si>
  <si>
    <t>PLET1_BOVIN</t>
  </si>
  <si>
    <t>A6H768</t>
  </si>
  <si>
    <t>GALK1_BOVIN</t>
  </si>
  <si>
    <t>A6QQ77</t>
  </si>
  <si>
    <t>SACA3_BOVIN</t>
  </si>
  <si>
    <t>A6QR46</t>
  </si>
  <si>
    <t>RAB6B_BOVIN</t>
  </si>
  <si>
    <t>A7E3W2</t>
  </si>
  <si>
    <t>LG3BP_BOVIN</t>
  </si>
  <si>
    <t>A7MBB4</t>
  </si>
  <si>
    <t>M3K13_BOVIN</t>
  </si>
  <si>
    <t>A7YVI8</t>
  </si>
  <si>
    <t>CQ090_BOVIN</t>
  </si>
  <si>
    <t>O02853</t>
  </si>
  <si>
    <t>PTGDS_BOVIN</t>
  </si>
  <si>
    <t>O18815</t>
  </si>
  <si>
    <t>DFBC7_BOVIN</t>
  </si>
  <si>
    <t>O62827</t>
  </si>
  <si>
    <t>ADML_BOVIN</t>
  </si>
  <si>
    <t>O77780</t>
  </si>
  <si>
    <t>ADAM2_BOVIN</t>
  </si>
  <si>
    <t>P00442</t>
  </si>
  <si>
    <t>SODC_BOVIN</t>
  </si>
  <si>
    <t>P00514</t>
  </si>
  <si>
    <t>KAP0_BOVIN</t>
  </si>
  <si>
    <t>P00570</t>
  </si>
  <si>
    <t>KAD1_BOVIN</t>
  </si>
  <si>
    <t>P00669</t>
  </si>
  <si>
    <t>RNS_BOVIN</t>
  </si>
  <si>
    <t>P00760</t>
  </si>
  <si>
    <t>TRY1_BOVIN</t>
  </si>
  <si>
    <t>P01000</t>
  </si>
  <si>
    <t>IAC1_BOVIN</t>
  </si>
  <si>
    <t>P01001</t>
  </si>
  <si>
    <t>ISK6_BOVIN</t>
  </si>
  <si>
    <t>P01035</t>
  </si>
  <si>
    <t>CYTC_BOVIN</t>
  </si>
  <si>
    <t>P01888</t>
  </si>
  <si>
    <t>B2MG_BOVIN</t>
  </si>
  <si>
    <t>P02318</t>
  </si>
  <si>
    <t>HSP1_BOVIN</t>
  </si>
  <si>
    <t>P02769</t>
  </si>
  <si>
    <t>ALBU_BOVIN</t>
  </si>
  <si>
    <t>P02784</t>
  </si>
  <si>
    <t>SFP1_BOVIN</t>
  </si>
  <si>
    <t>P04557</t>
  </si>
  <si>
    <t>SFP3_BOVIN</t>
  </si>
  <si>
    <t>P04651</t>
  </si>
  <si>
    <t>LSHB_BOVIN</t>
  </si>
  <si>
    <t>P06833</t>
  </si>
  <si>
    <t>PYY2_BOVIN</t>
  </si>
  <si>
    <t>P07456</t>
  </si>
  <si>
    <t>IGF2_BOVIN</t>
  </si>
  <si>
    <t>P07688</t>
  </si>
  <si>
    <t>CATB_BOVIN</t>
  </si>
  <si>
    <t>P09487</t>
  </si>
  <si>
    <t>PPBT_BOVIN</t>
  </si>
  <si>
    <t>P0C8B3</t>
  </si>
  <si>
    <t>CN142_BOVIN</t>
  </si>
  <si>
    <t>P0CB32</t>
  </si>
  <si>
    <t>HS71L_BOVIN</t>
  </si>
  <si>
    <t>P10152</t>
  </si>
  <si>
    <t>ANG1_BOVIN</t>
  </si>
  <si>
    <t>P12661</t>
  </si>
  <si>
    <t>RET3_BOVIN</t>
  </si>
  <si>
    <t>P12799</t>
  </si>
  <si>
    <t>FIBG_BOVIN</t>
  </si>
  <si>
    <t>P13600</t>
  </si>
  <si>
    <t>NGF_BOVIN</t>
  </si>
  <si>
    <t>P13696</t>
  </si>
  <si>
    <t>PEBP1_BOVIN</t>
  </si>
  <si>
    <t>P15467</t>
  </si>
  <si>
    <t>RNAS4_BOVIN</t>
  </si>
  <si>
    <t>P16116</t>
  </si>
  <si>
    <t>ALDR_BOVIN</t>
  </si>
  <si>
    <t>P16368</t>
  </si>
  <si>
    <t>TIMP2_BOVIN</t>
  </si>
  <si>
    <t>P17697</t>
  </si>
  <si>
    <t>CLUS_BOVIN</t>
  </si>
  <si>
    <t>P18203</t>
  </si>
  <si>
    <t>FKB1A_BOVIN</t>
  </si>
  <si>
    <t>P19120</t>
  </si>
  <si>
    <t>HSP7C_BOVIN</t>
  </si>
  <si>
    <t>P19858</t>
  </si>
  <si>
    <t>LDHA_BOVIN</t>
  </si>
  <si>
    <t>P21856</t>
  </si>
  <si>
    <t>GDIA_BOVIN</t>
  </si>
  <si>
    <t>P24627</t>
  </si>
  <si>
    <t>TRFL_BOVIN</t>
  </si>
  <si>
    <t>P25326</t>
  </si>
  <si>
    <t>CATS_BOVIN</t>
  </si>
  <si>
    <t>P25975</t>
  </si>
  <si>
    <t>CATL1_BOVIN</t>
  </si>
  <si>
    <t>P26779</t>
  </si>
  <si>
    <t>SAP_BOVIN</t>
  </si>
  <si>
    <t>P26779-2</t>
  </si>
  <si>
    <t>P28291</t>
  </si>
  <si>
    <t>CCL2_BOVIN</t>
  </si>
  <si>
    <t>P29172-18</t>
  </si>
  <si>
    <t>TAU_BOVIN</t>
  </si>
  <si>
    <t>P29392</t>
  </si>
  <si>
    <t>SPAD1_BOVIN</t>
  </si>
  <si>
    <t>P31096</t>
  </si>
  <si>
    <t>OSTP_BOVIN</t>
  </si>
  <si>
    <t>P31098</t>
  </si>
  <si>
    <t>OSTK_BOVIN</t>
  </si>
  <si>
    <t>P34933</t>
  </si>
  <si>
    <t>HSP72_BOVIN</t>
  </si>
  <si>
    <t>P37141</t>
  </si>
  <si>
    <t>GPX3_BOVIN</t>
  </si>
  <si>
    <t>P39873</t>
  </si>
  <si>
    <t>RNBR_BOVIN</t>
  </si>
  <si>
    <t>P46168</t>
  </si>
  <si>
    <t>DFB10_BOVIN</t>
  </si>
  <si>
    <t>P48820</t>
  </si>
  <si>
    <t>RBP2_BOVIN</t>
  </si>
  <si>
    <t>P52175</t>
  </si>
  <si>
    <t>NDKA2_BOVIN</t>
  </si>
  <si>
    <t>P52193</t>
  </si>
  <si>
    <t>CALR_BOVIN</t>
  </si>
  <si>
    <t>P55206</t>
  </si>
  <si>
    <t>ANFC_BOVIN</t>
  </si>
  <si>
    <t>P58352</t>
  </si>
  <si>
    <t>GTR3_BOVIN</t>
  </si>
  <si>
    <t>P61823</t>
  </si>
  <si>
    <t>RNAS1_BOVIN</t>
  </si>
  <si>
    <t>P62157</t>
  </si>
  <si>
    <t>CALM_BOVIN</t>
  </si>
  <si>
    <t>P62894</t>
  </si>
  <si>
    <t>CYC_BOVIN</t>
  </si>
  <si>
    <t>P62992</t>
  </si>
  <si>
    <t>RS27A_BOVIN</t>
  </si>
  <si>
    <t>P63103</t>
  </si>
  <si>
    <t>1433Z_BOVIN</t>
  </si>
  <si>
    <t>P63258</t>
  </si>
  <si>
    <t>ACTG_BOVIN</t>
  </si>
  <si>
    <t>P68103</t>
  </si>
  <si>
    <t>EF1A1_BOVIN</t>
  </si>
  <si>
    <t>P69678</t>
  </si>
  <si>
    <t>CUTA_BOVIN</t>
  </si>
  <si>
    <t>P79345</t>
  </si>
  <si>
    <t>NPC2_BOVIN</t>
  </si>
  <si>
    <t>P80209</t>
  </si>
  <si>
    <t>CATD_BOVIN</t>
  </si>
  <si>
    <t>P80311</t>
  </si>
  <si>
    <t>PPIB_BOVIN</t>
  </si>
  <si>
    <t>P80724</t>
  </si>
  <si>
    <t>BASP1_BOVIN</t>
  </si>
  <si>
    <t>P80929</t>
  </si>
  <si>
    <t>ANG2_BOVIN</t>
  </si>
  <si>
    <t>P81019</t>
  </si>
  <si>
    <t>SFP4_BOVIN</t>
  </si>
  <si>
    <t>P81187</t>
  </si>
  <si>
    <t>CFAB_BOVIN</t>
  </si>
  <si>
    <t>P81265</t>
  </si>
  <si>
    <t>PIGR_BOVIN</t>
  </si>
  <si>
    <t>P81401</t>
  </si>
  <si>
    <t>VIP_BOVIN</t>
  </si>
  <si>
    <t>P81425</t>
  </si>
  <si>
    <t>DPP4_BOVIN</t>
  </si>
  <si>
    <t>P82292</t>
  </si>
  <si>
    <t>Z13_BOVIN</t>
  </si>
  <si>
    <t>Q05927</t>
  </si>
  <si>
    <t>5NTD_BOVIN</t>
  </si>
  <si>
    <t>Q06283</t>
  </si>
  <si>
    <t>LYSC2_BOVIN</t>
  </si>
  <si>
    <t>Q06284</t>
  </si>
  <si>
    <t>LYSC3_BOVIN</t>
  </si>
  <si>
    <t>Q06285</t>
  </si>
  <si>
    <t>LYSC1_BOVIN</t>
  </si>
  <si>
    <t>Q08DD1</t>
  </si>
  <si>
    <t>ARSA_BOVIN</t>
  </si>
  <si>
    <t>Q08E11</t>
  </si>
  <si>
    <t>PPIC_BOVIN</t>
  </si>
  <si>
    <t>Q0P569</t>
  </si>
  <si>
    <t>NUCB1_BOVIN</t>
  </si>
  <si>
    <t>Q0P5A3</t>
  </si>
  <si>
    <t>GSKIP_BOVIN</t>
  </si>
  <si>
    <t>Q0V8B6</t>
  </si>
  <si>
    <t>TPP1_BOVIN</t>
  </si>
  <si>
    <t>Q0VC22</t>
  </si>
  <si>
    <t>NAR5_BOVIN</t>
  </si>
  <si>
    <t>Q0VCI6</t>
  </si>
  <si>
    <t>PIHD1_BOVIN</t>
  </si>
  <si>
    <t>Q0VCX2</t>
  </si>
  <si>
    <t>GRP78_BOVIN</t>
  </si>
  <si>
    <t>Q17Q89</t>
  </si>
  <si>
    <t>PFD6_BOVIN</t>
  </si>
  <si>
    <t>Q17QE0</t>
  </si>
  <si>
    <t>CD032_BOVIN</t>
  </si>
  <si>
    <t>Q17QF9</t>
  </si>
  <si>
    <t>CBLN3_BOVIN</t>
  </si>
  <si>
    <t>Q17QK3</t>
  </si>
  <si>
    <t>PGCP_BOVIN</t>
  </si>
  <si>
    <t>Q1RMR2</t>
  </si>
  <si>
    <t>RU17_BOVIN</t>
  </si>
  <si>
    <t>Q28017</t>
  </si>
  <si>
    <t>PAFA_BOVIN</t>
  </si>
  <si>
    <t>Q28055</t>
  </si>
  <si>
    <t>ARP19_BOVIN</t>
  </si>
  <si>
    <t>Q28085</t>
  </si>
  <si>
    <t>CFAH_BOVIN</t>
  </si>
  <si>
    <t>Q28088</t>
  </si>
  <si>
    <t>CRGC_BOVIN</t>
  </si>
  <si>
    <t>Q29438</t>
  </si>
  <si>
    <t>ODFP1_BOVIN</t>
  </si>
  <si>
    <t>Q29443</t>
  </si>
  <si>
    <t>TRFE_BOVIN</t>
  </si>
  <si>
    <t>Q29444</t>
  </si>
  <si>
    <t>MANBA_BOVIN</t>
  </si>
  <si>
    <t>Q2HJH1</t>
  </si>
  <si>
    <t>DNPEP_BOVIN</t>
  </si>
  <si>
    <t>Q2KHT7</t>
  </si>
  <si>
    <t>RS27_BOVIN</t>
  </si>
  <si>
    <t>Q2KIM0</t>
  </si>
  <si>
    <t>FUCO_BOVIN</t>
  </si>
  <si>
    <t>Q2KJ56</t>
  </si>
  <si>
    <t>HOME1_BOVIN</t>
  </si>
  <si>
    <t>Q2M2T2</t>
  </si>
  <si>
    <t>CS071_BOVIN</t>
  </si>
  <si>
    <t>Q2T9S4</t>
  </si>
  <si>
    <t>PGP_BOVIN</t>
  </si>
  <si>
    <t>Q2T9U2</t>
  </si>
  <si>
    <t>ODFP2_BOVIN</t>
  </si>
  <si>
    <t>Q2T9X2</t>
  </si>
  <si>
    <t>TCPD_BOVIN</t>
  </si>
  <si>
    <t>Q2TBJ9</t>
  </si>
  <si>
    <t>CABS1_BOVIN</t>
  </si>
  <si>
    <t>Q2TBS4</t>
  </si>
  <si>
    <t>CA088_BOVIN</t>
  </si>
  <si>
    <t>Q2TBX4</t>
  </si>
  <si>
    <t>HSP13_BOVIN</t>
  </si>
  <si>
    <t>Q2UVX4</t>
  </si>
  <si>
    <t>CO3_BOVIN</t>
  </si>
  <si>
    <t>Q2YDF2</t>
  </si>
  <si>
    <t>MED30_BOVIN</t>
  </si>
  <si>
    <t>Q2YDG7</t>
  </si>
  <si>
    <t>SACA1_BOVIN</t>
  </si>
  <si>
    <t>Q2YDK0</t>
  </si>
  <si>
    <t>FHL5_BOVIN</t>
  </si>
  <si>
    <t>Q32KL5</t>
  </si>
  <si>
    <t>CX4NB_BOVIN</t>
  </si>
  <si>
    <t>Q32KN8</t>
  </si>
  <si>
    <t>TBA3_BOVIN</t>
  </si>
  <si>
    <t>Q32KP2</t>
  </si>
  <si>
    <t>LRC23_BOVIN</t>
  </si>
  <si>
    <t>Q32KV0</t>
  </si>
  <si>
    <t>PGAM2_BOVIN</t>
  </si>
  <si>
    <t>Q32LB5</t>
  </si>
  <si>
    <t>GPRL1_BOVIN</t>
  </si>
  <si>
    <t>Q32LG3</t>
  </si>
  <si>
    <t>MDHM_BOVIN</t>
  </si>
  <si>
    <t>Q3SX14</t>
  </si>
  <si>
    <t>GELS_BOVIN</t>
  </si>
  <si>
    <t>Q3SZ62</t>
  </si>
  <si>
    <t>PGAM1_BOVIN</t>
  </si>
  <si>
    <t>Q3SZ97</t>
  </si>
  <si>
    <t>CS042_BOVIN</t>
  </si>
  <si>
    <t>Q3SZB7</t>
  </si>
  <si>
    <t>F16P1_BOVIN</t>
  </si>
  <si>
    <t>Q3SZR3</t>
  </si>
  <si>
    <t>A1AG_BOVIN</t>
  </si>
  <si>
    <t>Q3SZT9</t>
  </si>
  <si>
    <t>CYC2_BOVIN</t>
  </si>
  <si>
    <t>Q3T013</t>
  </si>
  <si>
    <t>BNI3L_BOVIN</t>
  </si>
  <si>
    <t>Q3T077</t>
  </si>
  <si>
    <t>TPPP2_BOVIN</t>
  </si>
  <si>
    <t>Q3T0K2</t>
  </si>
  <si>
    <t>TCPG_BOVIN</t>
  </si>
  <si>
    <t>Q3T0M7</t>
  </si>
  <si>
    <t>RANG_BOVIN</t>
  </si>
  <si>
    <t>Q3T0P6</t>
  </si>
  <si>
    <t>PGK1_BOVIN</t>
  </si>
  <si>
    <t>Q3T112</t>
  </si>
  <si>
    <t>PSB8_BOVIN</t>
  </si>
  <si>
    <t>Q3T178</t>
  </si>
  <si>
    <t>VPS28_BOVIN</t>
  </si>
  <si>
    <t>Q3ZBD7</t>
  </si>
  <si>
    <t>G6PI_BOVIN</t>
  </si>
  <si>
    <t>Q3ZBH0</t>
  </si>
  <si>
    <t>TCPB_BOVIN</t>
  </si>
  <si>
    <t>Q3ZBU7</t>
  </si>
  <si>
    <t>TBB4_BOVIN</t>
  </si>
  <si>
    <t>Q3ZBZ1</t>
  </si>
  <si>
    <t>CAB45_BOVIN</t>
  </si>
  <si>
    <t>Q3ZC64</t>
  </si>
  <si>
    <t>EFNA1_BOVIN</t>
  </si>
  <si>
    <t>Q3ZCH5</t>
  </si>
  <si>
    <t>ZA2G_BOVIN</t>
  </si>
  <si>
    <t>Q3ZCI9</t>
  </si>
  <si>
    <t>TCPQ_BOVIN</t>
  </si>
  <si>
    <t>Q56JV6</t>
  </si>
  <si>
    <t>TWF1_BOVIN</t>
  </si>
  <si>
    <t>Q58D20</t>
  </si>
  <si>
    <t>NLE1_BOVIN</t>
  </si>
  <si>
    <t>Q58D55</t>
  </si>
  <si>
    <t>BGAL_BOVIN</t>
  </si>
  <si>
    <t>Q58DK4</t>
  </si>
  <si>
    <t>DHAK_BOVIN</t>
  </si>
  <si>
    <t>Q58DK8</t>
  </si>
  <si>
    <t>TRI38_BOVIN</t>
  </si>
  <si>
    <t>Q58DN4</t>
  </si>
  <si>
    <t>PPME1_BOVIN</t>
  </si>
  <si>
    <t>Q5E946</t>
  </si>
  <si>
    <t>PARK7_BOVIN</t>
  </si>
  <si>
    <t>Q5E9U4</t>
  </si>
  <si>
    <t>TYW3_BOVIN</t>
  </si>
  <si>
    <t>Q5EA37-2</t>
  </si>
  <si>
    <t>CC130_BOVIN</t>
  </si>
  <si>
    <t>Q5EAC2</t>
  </si>
  <si>
    <t>GSHB_BOVIN</t>
  </si>
  <si>
    <t>Q6EWQ7</t>
  </si>
  <si>
    <t>IF5A1_BOVIN</t>
  </si>
  <si>
    <t>Q6R8F2</t>
  </si>
  <si>
    <t>CADH1_BOVIN</t>
  </si>
  <si>
    <t>Q76LV1</t>
  </si>
  <si>
    <t>HS90B_BOVIN</t>
  </si>
  <si>
    <t>Q76LV2</t>
  </si>
  <si>
    <t>HS90A_BOVIN</t>
  </si>
  <si>
    <t>Q7M2N1</t>
  </si>
  <si>
    <t>ARP21_BOVIN</t>
  </si>
  <si>
    <t>Q7YRQ8</t>
  </si>
  <si>
    <t>TFPI2_BOVIN</t>
  </si>
  <si>
    <t>Q8SPF8</t>
  </si>
  <si>
    <t>LPLC1_BOVIN</t>
  </si>
  <si>
    <t>Q95114</t>
  </si>
  <si>
    <t>MFGM_BOVIN</t>
  </si>
  <si>
    <t>Q9BGI1</t>
  </si>
  <si>
    <t>PRDX5_BOVIN</t>
  </si>
  <si>
    <t>Q9MZ06</t>
  </si>
  <si>
    <t>FGFP1_BOVIN</t>
  </si>
  <si>
    <t>Q9MZ13</t>
  </si>
  <si>
    <t>VDAC3_BOVIN</t>
  </si>
  <si>
    <t>Q9N1R0-2</t>
  </si>
  <si>
    <t>CABP1_BOVIN</t>
  </si>
  <si>
    <t>Q9N2I2</t>
  </si>
  <si>
    <t>IPSP_BOVIN</t>
  </si>
  <si>
    <t>Q9N2J2-2</t>
  </si>
  <si>
    <t>GPX4_BOVIN</t>
  </si>
  <si>
    <t>Q9TTC5</t>
  </si>
  <si>
    <t>BTC_BOVIN</t>
  </si>
  <si>
    <t>Q9XSC9</t>
  </si>
  <si>
    <t>TCO2_BOVIN</t>
  </si>
  <si>
    <t>Average fmol/nl</t>
  </si>
  <si>
    <t xml:space="preserve">PLGS Key </t>
  </si>
  <si>
    <t xml:space="preserve">Holstein </t>
  </si>
  <si>
    <t>Belgian Blue</t>
  </si>
  <si>
    <t>Score</t>
  </si>
  <si>
    <t>Mass</t>
  </si>
  <si>
    <t>Isoform 2 of Proactivator polypeptide  GN PSAP</t>
  </si>
  <si>
    <t>Isoform Tau R of Microtubule associated protein tau  GN MAPT</t>
  </si>
  <si>
    <t>Bifunctional ATP dependent dihydroxyacetone kinase FAD AMP lyase cyclizing  GN DAK PE</t>
  </si>
  <si>
    <t>Isoform 2 of Coiled coil domain containing protein 130  GN CCDC130</t>
  </si>
  <si>
    <t>Long palate lung and nasal epithelium carcinoma associated protein 1  GN LPLUNC1 PE 2</t>
  </si>
  <si>
    <t>Isoform S CaBP1 of Calcium binding protein 1  GN CABP1</t>
  </si>
  <si>
    <t>Isoform Cytoplasmic of Phospholipid hydroperoxide glutathione peroxidase</t>
  </si>
  <si>
    <t>Average</t>
  </si>
  <si>
    <t xml:space="preserve">Galectin 3 binding protein  GN LGALS3BP </t>
  </si>
  <si>
    <t xml:space="preserve">Prostaglandin H2 D isomerase  GN PTGDS </t>
  </si>
  <si>
    <t xml:space="preserve">Acrosin inhibitor 1  </t>
  </si>
  <si>
    <t xml:space="preserve">Lutropin subunit beta  GN LHB </t>
  </si>
  <si>
    <t xml:space="preserve">Retinol binding protein 3  GN RBP3 </t>
  </si>
  <si>
    <t xml:space="preserve">Fibrinogen gamma B chain  GN FGG </t>
  </si>
  <si>
    <t xml:space="preserve">Aldose reductase  GN AKR1B1 </t>
  </si>
  <si>
    <t xml:space="preserve">Clusterin  GN CLU </t>
  </si>
  <si>
    <t xml:space="preserve">Rab GDP dissociation inhibitor alpha  GN GDI1 </t>
  </si>
  <si>
    <t xml:space="preserve">Spermadhesin 1  GN SPADH1 </t>
  </si>
  <si>
    <t xml:space="preserve">Ribonuclease pancreatic  GN RNASE1 </t>
  </si>
  <si>
    <t xml:space="preserve">14 3 3 protein zeta delta  GN YWHAZ </t>
  </si>
  <si>
    <t xml:space="preserve">Actin cytoplasmic 2  GN ACTG1 </t>
  </si>
  <si>
    <t xml:space="preserve">Protein CutA  GN CUTA </t>
  </si>
  <si>
    <t xml:space="preserve">Epididymal secretory protein E1  GN NPC2 </t>
  </si>
  <si>
    <t xml:space="preserve">Angiogenin 2  GN ANG2 </t>
  </si>
  <si>
    <t xml:space="preserve">Spermadhesin Z13  </t>
  </si>
  <si>
    <t xml:space="preserve">Beta mannosidase  GN MANBA </t>
  </si>
  <si>
    <t xml:space="preserve">T complex protein 1 subunit gamma  GN CCT3 </t>
  </si>
  <si>
    <t xml:space="preserve">cAMP regulated phosphoprotein 21  GN ARPP21 </t>
  </si>
  <si>
    <t xml:space="preserve">Fibroblast growth factor binding protein 1  GN FGFBP1 </t>
  </si>
  <si>
    <t xml:space="preserve">Plasma serine protease inhibitor  GN SERPINA5 </t>
  </si>
  <si>
    <t xml:space="preserve">Transcobalamin 2  GN TCN2 </t>
  </si>
  <si>
    <t xml:space="preserve">Superoxide dismutase Cu Zn  GN SOD1 </t>
  </si>
  <si>
    <t xml:space="preserve">cAMP dependent protein kinase type I alpha regulatory subunit  GN PRKAR1A </t>
  </si>
  <si>
    <t xml:space="preserve">Adenylate kinase isoenzyme 1  GN AK1 </t>
  </si>
  <si>
    <t xml:space="preserve">Seminal ribonuclease  GN SRN </t>
  </si>
  <si>
    <t xml:space="preserve">Cystatin C  GN CST3 </t>
  </si>
  <si>
    <t xml:space="preserve">Beta 2 microglobulin  GN B2M </t>
  </si>
  <si>
    <t xml:space="preserve">Sperm protamine P1  GN PRM1 </t>
  </si>
  <si>
    <t xml:space="preserve">Seminal plasma protein PDC 109  </t>
  </si>
  <si>
    <t xml:space="preserve">Seminal plasma protein A3  </t>
  </si>
  <si>
    <t xml:space="preserve">Caltrin  GN PYY2 </t>
  </si>
  <si>
    <t xml:space="preserve">Alkaline phosphatase tissue nonspecific isozyme  GN ALPL </t>
  </si>
  <si>
    <t xml:space="preserve">Phosphatidylethanolamine binding protein 1  GN PEBP1 </t>
  </si>
  <si>
    <t xml:space="preserve">Metalloproteinase inhibitor 2  GN TIMP2 </t>
  </si>
  <si>
    <t xml:space="preserve">Peptidyl prolyl cis trans isomerase FKBP1A  GN FKBP1A </t>
  </si>
  <si>
    <t xml:space="preserve">Heat shock cognate 71 kDa protein  GN HSPA8 </t>
  </si>
  <si>
    <t xml:space="preserve">Lactotransferrin  GN LTF </t>
  </si>
  <si>
    <t xml:space="preserve">Cathepsin S  GN CTSS </t>
  </si>
  <si>
    <t xml:space="preserve">Osteopontin  GN SPP1 </t>
  </si>
  <si>
    <t xml:space="preserve">Calreticulin  GN CALR </t>
  </si>
  <si>
    <t xml:space="preserve">Calmodulin  GN CALM </t>
  </si>
  <si>
    <t xml:space="preserve">Cytochrome c  GN CYCS </t>
  </si>
  <si>
    <t xml:space="preserve">Ubiquitin 40S ribosomal protein S27a  GN RPS27A </t>
  </si>
  <si>
    <t xml:space="preserve">Cathepsin D  GN CTSD </t>
  </si>
  <si>
    <t xml:space="preserve">Seminal plasma protein BSP 30 kDa  </t>
  </si>
  <si>
    <t xml:space="preserve">Complement factor B  GN CFB </t>
  </si>
  <si>
    <t xml:space="preserve">VIP peptides  GN VIP </t>
  </si>
  <si>
    <t xml:space="preserve">5 nucleotidase  GN NT5E </t>
  </si>
  <si>
    <t xml:space="preserve">Lysozyme C 2  GN LYZ2 </t>
  </si>
  <si>
    <t xml:space="preserve">cAMP regulated phosphoprotein 19  GN ARPP19 </t>
  </si>
  <si>
    <t xml:space="preserve">Complement C3  GN C3 </t>
  </si>
  <si>
    <t xml:space="preserve">Proteasome subunit beta type 8  GN PSMB8 </t>
  </si>
  <si>
    <t xml:space="preserve">Lactadherin  GN MFGE8 </t>
  </si>
  <si>
    <t xml:space="preserve">Cationic trypsin  </t>
  </si>
  <si>
    <t xml:space="preserve">Serine protease inhibitor Kazal type 6  GN SPINK6 </t>
  </si>
  <si>
    <t xml:space="preserve">Cathepsin L1  GN CTSL1 </t>
  </si>
  <si>
    <t xml:space="preserve">Proactivator polypeptide  GN PSAP </t>
  </si>
  <si>
    <t xml:space="preserve">Brain ribonuclease  GN BRN </t>
  </si>
  <si>
    <t xml:space="preserve">Beta defensin 10  GN DEFB10 </t>
  </si>
  <si>
    <t xml:space="preserve">Nucleoside diphosphate kinase A 2  GN NME1 2 </t>
  </si>
  <si>
    <t xml:space="preserve">Brain acid soluble protein 1  GN BASP1 </t>
  </si>
  <si>
    <t xml:space="preserve">Dipeptidyl peptidase 4  GN DPP4 </t>
  </si>
  <si>
    <t xml:space="preserve">Complement factor H  GN CFH </t>
  </si>
  <si>
    <t xml:space="preserve">Gamma crystallin C  GN CRYGC </t>
  </si>
  <si>
    <t xml:space="preserve">T complex protein 1 subunit delta  GN CCT4 </t>
  </si>
  <si>
    <t xml:space="preserve">T complex protein 1 subunit beta  GN CCT2 </t>
  </si>
  <si>
    <t xml:space="preserve">T complex protein 1 subunit theta  GN CCT8 </t>
  </si>
  <si>
    <t xml:space="preserve">Serum albumin  GN ALB </t>
  </si>
  <si>
    <t xml:space="preserve">Insulin like growth factor II  GN IGF2 </t>
  </si>
  <si>
    <t xml:space="preserve">Angiogenin 1  GN ANG1 </t>
  </si>
  <si>
    <t xml:space="preserve">Ribonuclease 4  GN RNASE4 </t>
  </si>
  <si>
    <t xml:space="preserve">Peptidyl prolyl cis trans isomerase B  GN PPIB </t>
  </si>
  <si>
    <t xml:space="preserve">Cathepsin B  GN CTSB </t>
  </si>
  <si>
    <t xml:space="preserve">Acyl CoA binding domain containing protein 6  GN ACBD6 </t>
  </si>
  <si>
    <t xml:space="preserve">Methyltransferase like protein 21B  GN METTL21B </t>
  </si>
  <si>
    <t xml:space="preserve">Sperm acrosome membrane associated protein 3  GN SPACA3 </t>
  </si>
  <si>
    <t xml:space="preserve">Ras related protein Rab 6B  GN RAB6B </t>
  </si>
  <si>
    <t xml:space="preserve">Mitogen activated protein kinase kinase kinase 13  GN MAP3K13 </t>
  </si>
  <si>
    <t xml:space="preserve">Uncharacterized protein C17orf90 homolog  </t>
  </si>
  <si>
    <t xml:space="preserve">Disintegrin and metalloproteinase domain containing protein 2  GN ADAM2 </t>
  </si>
  <si>
    <t xml:space="preserve">Osteopontin K  </t>
  </si>
  <si>
    <t xml:space="preserve">C type natriuretic peptide  GN NPPC </t>
  </si>
  <si>
    <t xml:space="preserve">Solute carrier family 2 facilitated glucose transporter member 3  GN SLC2A3 </t>
  </si>
  <si>
    <t xml:space="preserve">Elongation factor 1 alpha 1  GN EEF1A1 </t>
  </si>
  <si>
    <t xml:space="preserve">Polymeric immunoglobulin receptor  GN PIGR </t>
  </si>
  <si>
    <t xml:space="preserve">Arylsulfatase A  GN ARSA </t>
  </si>
  <si>
    <t xml:space="preserve">Peptidyl prolyl cis trans isomerase C  GN PPIC </t>
  </si>
  <si>
    <t xml:space="preserve">Nucleobindin 1  GN NUCB1 </t>
  </si>
  <si>
    <t xml:space="preserve">GSK3 beta interaction protein  GN GSKIP </t>
  </si>
  <si>
    <t xml:space="preserve">Tripeptidyl peptidase 1  GN TPP1 </t>
  </si>
  <si>
    <t xml:space="preserve">Ecto ADP ribosyltransferase 5  GN ART5 </t>
  </si>
  <si>
    <t xml:space="preserve">PIH1 domain containing protein 1  GN PIH1D1 </t>
  </si>
  <si>
    <t xml:space="preserve">78 kDa glucose regulated protein  GN HSPA5 </t>
  </si>
  <si>
    <t xml:space="preserve">Prefoldin subunit 6  GN PFDN6 </t>
  </si>
  <si>
    <t xml:space="preserve">Uncharacterized protein C4orf32 homolog  </t>
  </si>
  <si>
    <t xml:space="preserve">Cerebellin 3  GN CBLN3 </t>
  </si>
  <si>
    <t xml:space="preserve">Plasma glutamate carboxypeptidase  GN PGCP </t>
  </si>
  <si>
    <t xml:space="preserve">U1 small nuclear ribonucleoprotein 70 kDa  GN SNRNP70 </t>
  </si>
  <si>
    <t xml:space="preserve">Platelet activating factor acetylhydrolase  GN PLA2G7 </t>
  </si>
  <si>
    <t xml:space="preserve">Outer dense fiber protein 1  GN ODF1 </t>
  </si>
  <si>
    <t xml:space="preserve">Serotransferrin  GN TF </t>
  </si>
  <si>
    <t xml:space="preserve">Aspartyl aminopeptidase  GN DNPEP </t>
  </si>
  <si>
    <t xml:space="preserve">Tissue alpha L fucosidase  GN FUCA1 </t>
  </si>
  <si>
    <t xml:space="preserve">Homer protein homolog 1  GN HOMER1 </t>
  </si>
  <si>
    <t xml:space="preserve">Uncharacterized protein C19orf71 homolog  </t>
  </si>
  <si>
    <t xml:space="preserve">Phosphoglycolate phosphatase  GN PGP </t>
  </si>
  <si>
    <t xml:space="preserve">Outer dense fiber protein 2  GN ODF2 </t>
  </si>
  <si>
    <t xml:space="preserve">Calcium binding and spermatid specific protein 1  GN CABS1 </t>
  </si>
  <si>
    <t xml:space="preserve">Uncharacterized protein C1orf88 homolog  </t>
  </si>
  <si>
    <t xml:space="preserve">Heat shock 70 kDa protein 13  GN HSPA13 </t>
  </si>
  <si>
    <t xml:space="preserve">Mediator of RNA polymerase II transcription subunit 30  GN MED30 </t>
  </si>
  <si>
    <t xml:space="preserve">Sperm acrosome membrane associated protein 1  GN SPACA1 </t>
  </si>
  <si>
    <t xml:space="preserve">Four and a half LIM domains protein 5  GN FHL5 </t>
  </si>
  <si>
    <t xml:space="preserve">Neighbor of COX4  GN COX4NB </t>
  </si>
  <si>
    <t xml:space="preserve">Tubulin alpha 3 chain  GN TUBA3 </t>
  </si>
  <si>
    <t xml:space="preserve">Leucine rich repeat containing protein 23  GN LRRC23 </t>
  </si>
  <si>
    <t xml:space="preserve">Phosphoglycerate mutase 2  GN PGAM2 </t>
  </si>
  <si>
    <t xml:space="preserve">GLIPR1 like protein 1  GN GLIPR1L1 </t>
  </si>
  <si>
    <t xml:space="preserve">Malate dehydrogenase mitochondrial  GN MDH2 </t>
  </si>
  <si>
    <t xml:space="preserve">Gelsolin  GN GSN </t>
  </si>
  <si>
    <t xml:space="preserve">Alpha 1 acid glycoprotein  GN ORM1 </t>
  </si>
  <si>
    <t xml:space="preserve">BCL2 adenovirus E1B 19 kDa protein interacting protein 3 like  GN BNIP3L </t>
  </si>
  <si>
    <t xml:space="preserve">Tubulin polymerization promoting protein family member 2  GN TPPP2 </t>
  </si>
  <si>
    <t xml:space="preserve">Ran specific GTPase activating protein  GN RANBP1 </t>
  </si>
  <si>
    <t xml:space="preserve">Vacuolar protein sorting associated protein 28 homolog  GN VPS28 </t>
  </si>
  <si>
    <t xml:space="preserve">Tubulin beta 4 chain  GN TUBB4 </t>
  </si>
  <si>
    <t xml:space="preserve">45 kDa calcium binding protein  GN SDF4 </t>
  </si>
  <si>
    <t xml:space="preserve">Ephrin A1  GN EFNA1 </t>
  </si>
  <si>
    <t xml:space="preserve">Zinc alpha 2 glycoprotein  GN AZGP1 </t>
  </si>
  <si>
    <t xml:space="preserve">Twinfilin 1  GN TWF1 </t>
  </si>
  <si>
    <t xml:space="preserve">Beta galactosidase  GN GLB1 </t>
  </si>
  <si>
    <t xml:space="preserve">Tripartite motif containing protein 38  GN TRIM38 </t>
  </si>
  <si>
    <t xml:space="preserve">Protein DJ 1  GN PARK7 </t>
  </si>
  <si>
    <t xml:space="preserve">tRNA wybutosine synthesizing protein 3 homolog  GN TYW3 </t>
  </si>
  <si>
    <t xml:space="preserve">Glutathione synthetase  GN GSS </t>
  </si>
  <si>
    <t xml:space="preserve">Cadherin 1  GN CDH1 </t>
  </si>
  <si>
    <t xml:space="preserve">Tissue factor pathway inhibitor 2  GN TFPI2 </t>
  </si>
  <si>
    <t xml:space="preserve">Voltage dependent anion selective channel protein 3  GN VDAC3 </t>
  </si>
  <si>
    <t xml:space="preserve">Probetacellulin  GN BTC </t>
  </si>
  <si>
    <t xml:space="preserve">Placenta expressed transcript 1 protein  GN PLET1 </t>
  </si>
  <si>
    <t xml:space="preserve">Galactokinase  GN GALK1 </t>
  </si>
  <si>
    <t xml:space="preserve">ADM  GN ADM </t>
  </si>
  <si>
    <t xml:space="preserve">L lactate dehydrogenase A chain  GN LDHA </t>
  </si>
  <si>
    <t xml:space="preserve">Heat shock related 70 kDa protein 2  GN HSPA2 </t>
  </si>
  <si>
    <t xml:space="preserve">Glutathione peroxidase 3  GN GPX3 </t>
  </si>
  <si>
    <t xml:space="preserve">E3 SUMO protein ligase RanBP2 Fragment  GN RANBP2 </t>
  </si>
  <si>
    <t xml:space="preserve">Lysozyme C 3  GN LYZ3 </t>
  </si>
  <si>
    <t xml:space="preserve">Lysozyme C 1  GN LYZ1 </t>
  </si>
  <si>
    <t xml:space="preserve">Notchless protein homolog 1  GN NLE1 </t>
  </si>
  <si>
    <t xml:space="preserve">Peroxiredoxin 5 mitochondrial  GN PRDX5 </t>
  </si>
  <si>
    <t xml:space="preserve">Beta nerve growth factor  GN NGF </t>
  </si>
  <si>
    <t xml:space="preserve">Phosphoglycerate mutase 1  GN PGAM1 </t>
  </si>
  <si>
    <t xml:space="preserve">Fructose 1 6 bisphosphatase 1  GN FBP1 </t>
  </si>
  <si>
    <t xml:space="preserve">Phosphoglycerate kinase 1  GN PGK1 </t>
  </si>
  <si>
    <t xml:space="preserve">Glucose 6 phosphate isomerase  GN GPI </t>
  </si>
  <si>
    <t xml:space="preserve">Protein phosphatase methylesterase 1  GN PPME1 </t>
  </si>
  <si>
    <t xml:space="preserve">Eukaryotic translation initiation factor 5A 1  GN EIF5A </t>
  </si>
  <si>
    <t xml:space="preserve">Heat shock protein HSP 90 beta  GN HSP90AB1 </t>
  </si>
  <si>
    <t xml:space="preserve">Heat shock protein HSP 90 alpha  GN HSP90AA1 </t>
  </si>
  <si>
    <t xml:space="preserve">Beta defensin C7 Fragment  </t>
  </si>
  <si>
    <t xml:space="preserve">Heat shock 70 kDa protein 1 like  GN HSPA1L </t>
  </si>
  <si>
    <t xml:space="preserve">C C motif chemokine 2  GN CCL2 </t>
  </si>
  <si>
    <t xml:space="preserve">UPF0608 protein C19orf42 homolog  </t>
  </si>
  <si>
    <t xml:space="preserve">40S ribosomal protein S27  GN RPS27 </t>
  </si>
  <si>
    <t xml:space="preserve">Cytochrome c 2  GN CYCT </t>
  </si>
  <si>
    <t xml:space="preserve">Uncharacterized protein C14orf142 homolog  </t>
  </si>
  <si>
    <t>Holstein averages</t>
  </si>
  <si>
    <t>Belgian blue averages</t>
  </si>
  <si>
    <t>PLGS Key</t>
  </si>
  <si>
    <t>mw</t>
  </si>
  <si>
    <t>fmol/nl</t>
  </si>
  <si>
    <t>P62261</t>
  </si>
  <si>
    <t>1433E_BOVIN</t>
  </si>
  <si>
    <t>Q0VC36</t>
  </si>
  <si>
    <t>1433S_BOVIN</t>
  </si>
  <si>
    <t>P60712</t>
  </si>
  <si>
    <t>ACTB_BOVIN</t>
  </si>
  <si>
    <t>Q3SZI4</t>
  </si>
  <si>
    <t>1433T_BOVIN</t>
  </si>
  <si>
    <t>Q3MHM5</t>
  </si>
  <si>
    <t>TBB2C_BOVIN</t>
  </si>
  <si>
    <t>Q2HJ86</t>
  </si>
  <si>
    <t>TBA1D_BOVIN</t>
  </si>
  <si>
    <t>Q3ZC07</t>
  </si>
  <si>
    <t>ACTC_BOVIN</t>
  </si>
  <si>
    <t>P62739</t>
  </si>
  <si>
    <t>ACTA_BOVIN</t>
  </si>
  <si>
    <t>P81947</t>
  </si>
  <si>
    <t>TBA1B_BOVIN</t>
  </si>
  <si>
    <t>Q2HJB8</t>
  </si>
  <si>
    <t>TBA8_BOVIN</t>
  </si>
  <si>
    <t>Q3ZCJ7</t>
  </si>
  <si>
    <t>TBA1C_BOVIN</t>
  </si>
  <si>
    <t>Q6B856</t>
  </si>
  <si>
    <t>TBB2B_BOVIN</t>
  </si>
  <si>
    <t>P81948</t>
  </si>
  <si>
    <t>TBA4A_BOVIN</t>
  </si>
  <si>
    <t>Q2T9S0</t>
  </si>
  <si>
    <t>TBB3_BOVIN</t>
  </si>
  <si>
    <t>P68252</t>
  </si>
  <si>
    <t>1433G_BOVIN</t>
  </si>
  <si>
    <t>Q2HJ81</t>
  </si>
  <si>
    <t>TBB6_BOVIN</t>
  </si>
  <si>
    <t>Q5E9B5</t>
  </si>
  <si>
    <t>ACTH_BOVIN</t>
  </si>
  <si>
    <t xml:space="preserve">14 3 3 protein epsilon  GN YWHAE </t>
  </si>
  <si>
    <t xml:space="preserve">14 3 3 protein sigma  GN SFN </t>
  </si>
  <si>
    <t xml:space="preserve">Actin cytoplasmic 1  GN ACTB </t>
  </si>
  <si>
    <t xml:space="preserve">14 3 3 protein theta  GN YWHAQ </t>
  </si>
  <si>
    <t xml:space="preserve">Tubulin beta 2C chain  GN TUBB2C </t>
  </si>
  <si>
    <t xml:space="preserve">Tubulin alpha 1D chain  GN TUBA1D </t>
  </si>
  <si>
    <t xml:space="preserve">Actin alpha cardiac muscle 1  GN ACTC1 </t>
  </si>
  <si>
    <t xml:space="preserve">Actin aortic smooth muscle  GN ACTA2 </t>
  </si>
  <si>
    <t xml:space="preserve">Tubulin alpha 1B chain  </t>
  </si>
  <si>
    <t xml:space="preserve">Tubulin alpha 8 chain  GN TUBA8 </t>
  </si>
  <si>
    <t xml:space="preserve">Tubulin alpha 1C chain  GN TUBA1C </t>
  </si>
  <si>
    <t xml:space="preserve">Tubulin beta 2B chain  GN TUBB2B </t>
  </si>
  <si>
    <t xml:space="preserve">Tubulin alpha 4A chain  GN TUBA4A </t>
  </si>
  <si>
    <t xml:space="preserve">Tubulin beta 3 chain  GN TUBB3 </t>
  </si>
  <si>
    <t xml:space="preserve">14 3 3 protein gamma  GN YWHAG </t>
  </si>
  <si>
    <t xml:space="preserve">Tubulin beta 6 chain  GN TUBB6 </t>
  </si>
  <si>
    <t xml:space="preserve">Actin gamma enteric smooth muscle  GN ACTG2 </t>
  </si>
  <si>
    <t>Long palate lung and nasal epithelium carcinoma associated protein 1  GN LPLUNC1</t>
  </si>
  <si>
    <t xml:space="preserve">Isoform Cytoplasmic of Phospholipid hydroperoxide glutathione peroxidase mitochondrial </t>
  </si>
  <si>
    <t>Bifunctional ATP dependent dihydroxyacetone kinase FAD AMP lyase cyclizing  GN DAK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</si>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</sst>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"/>
  </numFmts>
  <fonts count="4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2" fontId="1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2" fontId="2" fillId="0" borderId="0" xfId="0" applyNumberFormat="1" applyFont="1" applyAlignment="1"/>
    <xf numFmtId="2" fontId="0" fillId="0" borderId="0" xfId="0" applyNumberFormat="1"/>
    <xf numFmtId="0" fontId="1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5"/>
  <sheetViews>
    <sheetView tabSelected="1" topLeftCell="A157" zoomScale="85" zoomScaleNormal="85" workbookViewId="0">
      <selection activeCell="D177" sqref="D177"/>
    </sheetView>
  </sheetViews>
  <sheetFormatPr defaultRowHeight="15" x14ac:dyDescent="0.25"/>
  <cols>
    <col min="1" max="1" width="10.7109375" style="3" customWidth="1"/>
    <col min="2" max="2" width="16.140625" style="3" customWidth="1"/>
    <col min="3" max="3" width="11.5703125" style="6" customWidth="1"/>
    <col min="4" max="4" width="10.7109375" style="11" customWidth="1"/>
    <col min="5" max="5" width="10.140625" style="11" customWidth="1"/>
    <col min="6" max="6" width="73.5703125" style="3" customWidth="1"/>
    <col min="7" max="7" width="13.140625" style="9" customWidth="1"/>
    <col min="8" max="8" width="10.5703125" style="10" customWidth="1"/>
    <col min="9" max="9" width="9.140625" style="8"/>
    <col min="10" max="10" width="12.28515625" style="5" customWidth="1"/>
  </cols>
  <sheetData>
    <row r="1" spans="1:11" x14ac:dyDescent="0.25">
      <c r="A1" s="1"/>
      <c r="B1" s="1"/>
      <c r="D1" s="19"/>
      <c r="E1" s="19"/>
      <c r="F1" s="1"/>
      <c r="G1" s="15" t="s">
        <v>535</v>
      </c>
      <c r="H1" s="4"/>
      <c r="I1" s="15" t="s">
        <v>536</v>
      </c>
      <c r="J1" s="4"/>
    </row>
    <row r="2" spans="1:11" x14ac:dyDescent="0.25">
      <c r="A2" s="2" t="s">
        <v>0</v>
      </c>
      <c r="B2" s="2" t="s">
        <v>1</v>
      </c>
      <c r="C2" s="19" t="s">
        <v>537</v>
      </c>
      <c r="D2" s="19" t="s">
        <v>357</v>
      </c>
      <c r="E2" s="19" t="s">
        <v>538</v>
      </c>
      <c r="F2" s="2" t="s">
        <v>2</v>
      </c>
      <c r="G2" s="15" t="s">
        <v>539</v>
      </c>
      <c r="H2" s="4" t="s">
        <v>3</v>
      </c>
      <c r="I2" s="15" t="s">
        <v>539</v>
      </c>
      <c r="J2" s="4" t="s">
        <v>3</v>
      </c>
      <c r="K2" s="16" t="s">
        <v>594</v>
      </c>
    </row>
    <row r="3" spans="1:11" x14ac:dyDescent="0.25">
      <c r="A3" s="3" t="s">
        <v>58</v>
      </c>
      <c r="B3" s="3" t="s">
        <v>59</v>
      </c>
      <c r="C3" s="6">
        <v>5893</v>
      </c>
      <c r="D3" s="20">
        <v>15155.65</v>
      </c>
      <c r="E3" s="21">
        <v>9033.5532000000003</v>
      </c>
      <c r="F3" s="3" t="s">
        <v>399</v>
      </c>
      <c r="G3" s="5">
        <v>214.92107972158507</v>
      </c>
      <c r="H3" s="5">
        <v>95.382595894587453</v>
      </c>
      <c r="I3" s="5">
        <v>99.940678129811431</v>
      </c>
      <c r="J3" s="5">
        <v>37.757783499200748</v>
      </c>
      <c r="K3" s="18">
        <f>SUM(G3,I3)</f>
        <v>314.86175785139653</v>
      </c>
    </row>
    <row r="4" spans="1:11" x14ac:dyDescent="0.25">
      <c r="A4" s="3" t="s">
        <v>159</v>
      </c>
      <c r="B4" s="3" t="s">
        <v>160</v>
      </c>
      <c r="C4" s="6">
        <v>6928</v>
      </c>
      <c r="D4" s="20">
        <v>152856.79999999999</v>
      </c>
      <c r="E4" s="21">
        <v>21725.4961</v>
      </c>
      <c r="F4" s="3" t="s">
        <v>413</v>
      </c>
      <c r="G4" s="5">
        <v>106.49301170916623</v>
      </c>
      <c r="H4" s="5">
        <v>13.867949739947003</v>
      </c>
      <c r="I4" s="5">
        <v>116.61474225633401</v>
      </c>
      <c r="J4" s="5">
        <v>14.20530548979675</v>
      </c>
      <c r="K4" s="18">
        <f t="shared" ref="K4:K67" si="0">SUM(G4,I4)</f>
        <v>223.10775396550025</v>
      </c>
    </row>
    <row r="5" spans="1:11" x14ac:dyDescent="0.25">
      <c r="A5" s="3" t="s">
        <v>109</v>
      </c>
      <c r="B5" s="3" t="s">
        <v>110</v>
      </c>
      <c r="C5" s="6">
        <v>7097</v>
      </c>
      <c r="D5" s="20">
        <v>373380.8</v>
      </c>
      <c r="E5" s="21">
        <v>15264.451800000001</v>
      </c>
      <c r="F5" s="3" t="s">
        <v>376</v>
      </c>
      <c r="G5" s="5">
        <v>72.834744406672158</v>
      </c>
      <c r="H5" s="5">
        <v>10.099016889316413</v>
      </c>
      <c r="I5" s="5">
        <v>81.13135824815248</v>
      </c>
      <c r="J5" s="5">
        <v>11.363133246077636</v>
      </c>
      <c r="K5" s="18">
        <f t="shared" si="0"/>
        <v>153.96610265482462</v>
      </c>
    </row>
    <row r="6" spans="1:11" x14ac:dyDescent="0.25">
      <c r="A6" s="3" t="s">
        <v>36</v>
      </c>
      <c r="B6" s="3" t="s">
        <v>37</v>
      </c>
      <c r="C6" s="6">
        <v>6416</v>
      </c>
      <c r="D6" s="20">
        <v>81696.53</v>
      </c>
      <c r="E6" s="21">
        <v>16947.4738</v>
      </c>
      <c r="F6" s="3" t="s">
        <v>393</v>
      </c>
      <c r="G6" s="5">
        <v>79.697419797119011</v>
      </c>
      <c r="H6" s="5">
        <v>13.668504130626067</v>
      </c>
      <c r="I6" s="5">
        <v>50.838085657491625</v>
      </c>
      <c r="J6" s="5">
        <v>7.932322620365361</v>
      </c>
      <c r="K6" s="18">
        <f t="shared" si="0"/>
        <v>130.53550545461064</v>
      </c>
    </row>
    <row r="7" spans="1:11" x14ac:dyDescent="0.25">
      <c r="A7" s="3" t="s">
        <v>84</v>
      </c>
      <c r="B7" s="3" t="s">
        <v>85</v>
      </c>
      <c r="C7" s="6">
        <v>7613</v>
      </c>
      <c r="D7" s="20">
        <v>62670.63</v>
      </c>
      <c r="E7" s="21">
        <v>25096.6286</v>
      </c>
      <c r="F7" s="3" t="s">
        <v>402</v>
      </c>
      <c r="G7" s="5">
        <v>44.776664101990171</v>
      </c>
      <c r="H7" s="5">
        <v>3.5230601556019066</v>
      </c>
      <c r="I7" s="5">
        <v>45.354420715929116</v>
      </c>
      <c r="J7" s="5">
        <v>5.594474506113106</v>
      </c>
      <c r="K7" s="18">
        <f t="shared" si="0"/>
        <v>90.131084817919287</v>
      </c>
    </row>
    <row r="8" spans="1:11" x14ac:dyDescent="0.25">
      <c r="A8" s="3" t="s">
        <v>52</v>
      </c>
      <c r="B8" s="3" t="s">
        <v>53</v>
      </c>
      <c r="C8" s="6">
        <v>6926</v>
      </c>
      <c r="D8" s="20">
        <v>239341.9</v>
      </c>
      <c r="E8" s="21">
        <v>15936.828100000001</v>
      </c>
      <c r="F8" s="3" t="s">
        <v>397</v>
      </c>
      <c r="G8" s="5">
        <v>34.711915041813839</v>
      </c>
      <c r="H8" s="5">
        <v>3.7691748344114062</v>
      </c>
      <c r="I8" s="5">
        <v>46.44253568824778</v>
      </c>
      <c r="J8" s="5">
        <v>14.555952223685114</v>
      </c>
      <c r="K8" s="18">
        <f t="shared" si="0"/>
        <v>81.154450730061626</v>
      </c>
    </row>
    <row r="9" spans="1:11" x14ac:dyDescent="0.25">
      <c r="A9" s="3" t="s">
        <v>54</v>
      </c>
      <c r="B9" s="3" t="s">
        <v>55</v>
      </c>
      <c r="C9" s="6">
        <v>6927</v>
      </c>
      <c r="D9" s="20">
        <v>54654.26</v>
      </c>
      <c r="E9" s="21">
        <v>16596.683799999999</v>
      </c>
      <c r="F9" s="3" t="s">
        <v>398</v>
      </c>
      <c r="G9" s="5">
        <v>55.025106666253521</v>
      </c>
      <c r="H9" s="5">
        <v>14.958049841441607</v>
      </c>
      <c r="I9" s="5">
        <v>23.352658453095685</v>
      </c>
      <c r="J9" s="5">
        <v>6.6344319115984804</v>
      </c>
      <c r="K9" s="18">
        <f t="shared" si="0"/>
        <v>78.377765119349206</v>
      </c>
    </row>
    <row r="10" spans="1:11" x14ac:dyDescent="0.25">
      <c r="A10" s="3" t="s">
        <v>44</v>
      </c>
      <c r="B10" s="3" t="s">
        <v>45</v>
      </c>
      <c r="C10" s="6">
        <v>1794</v>
      </c>
      <c r="D10" s="20">
        <v>1845.5360000000001</v>
      </c>
      <c r="E10" s="21">
        <v>16493.000599999999</v>
      </c>
      <c r="F10" s="3" t="s">
        <v>394</v>
      </c>
      <c r="G10" s="5">
        <v>47.023751173139189</v>
      </c>
      <c r="H10" s="5">
        <v>10.707554441510268</v>
      </c>
      <c r="I10" s="5">
        <v>26.397023865798978</v>
      </c>
      <c r="J10" s="5">
        <v>5.2590855018281522</v>
      </c>
      <c r="K10" s="18">
        <f t="shared" si="0"/>
        <v>73.42077503893816</v>
      </c>
    </row>
    <row r="11" spans="1:11" x14ac:dyDescent="0.25">
      <c r="A11" s="3" t="s">
        <v>105</v>
      </c>
      <c r="B11" s="3" t="s">
        <v>106</v>
      </c>
      <c r="C11" s="6">
        <v>1045</v>
      </c>
      <c r="D11" s="20">
        <v>83693.100000000006</v>
      </c>
      <c r="E11" s="21">
        <v>11399.308999999999</v>
      </c>
      <c r="F11" s="3" t="s">
        <v>530</v>
      </c>
      <c r="G11" s="5">
        <v>26.681906890387427</v>
      </c>
      <c r="H11" s="5">
        <v>5.655143647435076</v>
      </c>
      <c r="I11" s="5">
        <v>33.026785664961878</v>
      </c>
      <c r="J11" s="5">
        <v>4.1230781752619263</v>
      </c>
      <c r="K11" s="18">
        <f t="shared" si="0"/>
        <v>59.708692555349302</v>
      </c>
    </row>
    <row r="12" spans="1:11" x14ac:dyDescent="0.25">
      <c r="A12" s="3" t="s">
        <v>169</v>
      </c>
      <c r="B12" s="3" t="s">
        <v>170</v>
      </c>
      <c r="C12" s="6">
        <v>8807</v>
      </c>
      <c r="D12" s="20">
        <v>112871.7</v>
      </c>
      <c r="E12" s="21">
        <v>13668.4768</v>
      </c>
      <c r="F12" s="3" t="s">
        <v>383</v>
      </c>
      <c r="G12" s="5">
        <v>24.373211319324785</v>
      </c>
      <c r="H12" s="5">
        <v>5.9072160740657846</v>
      </c>
      <c r="I12" s="5">
        <v>34.958555373603872</v>
      </c>
      <c r="J12" s="5">
        <v>4.8191917426096937</v>
      </c>
      <c r="K12" s="18">
        <f t="shared" si="0"/>
        <v>59.331766692928653</v>
      </c>
    </row>
    <row r="13" spans="1:11" x14ac:dyDescent="0.25">
      <c r="A13" s="3" t="s">
        <v>129</v>
      </c>
      <c r="B13" s="3" t="s">
        <v>130</v>
      </c>
      <c r="C13" s="6">
        <v>355</v>
      </c>
      <c r="D13" s="20">
        <v>137919.4</v>
      </c>
      <c r="E13" s="21">
        <v>13462.498600000001</v>
      </c>
      <c r="F13" s="3" t="s">
        <v>450</v>
      </c>
      <c r="G13" s="5">
        <v>27.121156988834922</v>
      </c>
      <c r="H13" s="5">
        <v>4.3788682616777006</v>
      </c>
      <c r="I13" s="5">
        <v>17.529403686059315</v>
      </c>
      <c r="J13" s="5">
        <v>2.466739179197512</v>
      </c>
      <c r="K13" s="18">
        <f t="shared" si="0"/>
        <v>44.650560674894237</v>
      </c>
    </row>
    <row r="14" spans="1:11" x14ac:dyDescent="0.25">
      <c r="A14" s="3" t="s">
        <v>40</v>
      </c>
      <c r="B14" s="3" t="s">
        <v>41</v>
      </c>
      <c r="C14" s="6">
        <v>3312</v>
      </c>
      <c r="D14" s="20">
        <v>89175.97</v>
      </c>
      <c r="E14" s="21">
        <v>7721.2082</v>
      </c>
      <c r="F14" s="3" t="s">
        <v>369</v>
      </c>
      <c r="G14" s="5">
        <v>19.652174821516045</v>
      </c>
      <c r="H14" s="5">
        <v>1.8224249483325081</v>
      </c>
      <c r="I14" s="5">
        <v>17.141169610565825</v>
      </c>
      <c r="J14" s="5">
        <v>3.4375602249999995</v>
      </c>
      <c r="K14" s="18">
        <f t="shared" si="0"/>
        <v>36.793344432081867</v>
      </c>
    </row>
    <row r="15" spans="1:11" x14ac:dyDescent="0.25">
      <c r="A15" s="3" t="s">
        <v>42</v>
      </c>
      <c r="B15" s="3" t="s">
        <v>43</v>
      </c>
      <c r="C15" s="6">
        <v>3544</v>
      </c>
      <c r="D15" s="20">
        <v>59491.59</v>
      </c>
      <c r="E15" s="21">
        <v>9062.3024999999998</v>
      </c>
      <c r="F15" s="3" t="s">
        <v>423</v>
      </c>
      <c r="G15" s="5">
        <v>16.847174079883345</v>
      </c>
      <c r="H15" s="5">
        <v>3.2833362427106154</v>
      </c>
      <c r="I15" s="5">
        <v>15.689935610939008</v>
      </c>
      <c r="J15" s="5">
        <v>2.3982911581999939</v>
      </c>
      <c r="K15" s="18">
        <f t="shared" si="0"/>
        <v>32.537109690822355</v>
      </c>
    </row>
    <row r="16" spans="1:11" x14ac:dyDescent="0.25">
      <c r="A16" s="3" t="s">
        <v>153</v>
      </c>
      <c r="B16" s="3" t="s">
        <v>154</v>
      </c>
      <c r="C16" s="6">
        <v>5570</v>
      </c>
      <c r="D16" s="20">
        <v>23027.06</v>
      </c>
      <c r="E16" s="21">
        <v>23800.590199999999</v>
      </c>
      <c r="F16" s="3" t="s">
        <v>440</v>
      </c>
      <c r="G16" s="5">
        <v>18.340057624780329</v>
      </c>
      <c r="H16" s="5">
        <v>2.1963754121063466</v>
      </c>
      <c r="I16" s="5">
        <v>13.194695725321662</v>
      </c>
      <c r="J16" s="5">
        <v>1.7497309544335526</v>
      </c>
      <c r="K16" s="18">
        <f t="shared" si="0"/>
        <v>31.53475335010199</v>
      </c>
    </row>
    <row r="17" spans="1:11" x14ac:dyDescent="0.25">
      <c r="A17" s="3" t="s">
        <v>237</v>
      </c>
      <c r="B17" s="3" t="s">
        <v>238</v>
      </c>
      <c r="D17" s="20">
        <v>484.5455</v>
      </c>
      <c r="E17" s="21">
        <v>22458.662400000001</v>
      </c>
      <c r="F17" s="3" t="s">
        <v>477</v>
      </c>
      <c r="G17" s="5">
        <v>9.771763615959582</v>
      </c>
      <c r="H17" s="5">
        <v>3.2094571535111673</v>
      </c>
      <c r="I17" s="5">
        <v>14.851781674462393</v>
      </c>
      <c r="J17" s="5">
        <v>2.0082834977516275</v>
      </c>
      <c r="K17" s="18">
        <f t="shared" si="0"/>
        <v>24.623545290421973</v>
      </c>
    </row>
    <row r="18" spans="1:11" x14ac:dyDescent="0.25">
      <c r="A18" s="3" t="s">
        <v>86</v>
      </c>
      <c r="B18" s="3" t="s">
        <v>87</v>
      </c>
      <c r="C18" s="6">
        <v>1368</v>
      </c>
      <c r="D18" s="20">
        <v>28537.59</v>
      </c>
      <c r="E18" s="21">
        <v>51684.298699999999</v>
      </c>
      <c r="F18" s="3" t="s">
        <v>374</v>
      </c>
      <c r="G18" s="5">
        <v>9.9699711776601916</v>
      </c>
      <c r="H18" s="5">
        <v>1.1889709896321317</v>
      </c>
      <c r="I18" s="5">
        <v>13.029662255836801</v>
      </c>
      <c r="J18" s="5">
        <v>2.0265967181254374</v>
      </c>
      <c r="K18" s="18">
        <f t="shared" si="0"/>
        <v>22.999633433496992</v>
      </c>
    </row>
    <row r="19" spans="1:11" x14ac:dyDescent="0.25">
      <c r="A19" s="3" t="s">
        <v>149</v>
      </c>
      <c r="B19" s="3" t="s">
        <v>150</v>
      </c>
      <c r="C19" s="6">
        <v>4796</v>
      </c>
      <c r="D19" s="20">
        <v>54485.93</v>
      </c>
      <c r="E19" s="21">
        <v>16982.451400000002</v>
      </c>
      <c r="F19" s="3" t="s">
        <v>381</v>
      </c>
      <c r="G19" s="5">
        <v>9.4447072142410882</v>
      </c>
      <c r="H19" s="5">
        <v>1.3953762420000482</v>
      </c>
      <c r="I19" s="5">
        <v>9.7487450213146403</v>
      </c>
      <c r="J19" s="5">
        <v>1.2099957779745176</v>
      </c>
      <c r="K19" s="18">
        <f t="shared" si="0"/>
        <v>19.193452235555728</v>
      </c>
    </row>
    <row r="20" spans="1:11" x14ac:dyDescent="0.25">
      <c r="A20" s="3" t="s">
        <v>56</v>
      </c>
      <c r="B20" s="3" t="s">
        <v>57</v>
      </c>
      <c r="C20" s="6">
        <v>3997</v>
      </c>
      <c r="D20" s="20">
        <v>970.24540000000002</v>
      </c>
      <c r="E20" s="21">
        <v>15886.5391</v>
      </c>
      <c r="F20" s="3" t="s">
        <v>370</v>
      </c>
      <c r="G20" s="5">
        <v>3.8709491330141539</v>
      </c>
      <c r="H20" s="5">
        <v>0.47243240530257613</v>
      </c>
      <c r="I20" s="5">
        <v>14.770254802943059</v>
      </c>
      <c r="J20" s="5">
        <v>11.086774604708518</v>
      </c>
      <c r="K20" s="18">
        <f t="shared" si="0"/>
        <v>18.641203935957215</v>
      </c>
    </row>
    <row r="21" spans="1:11" x14ac:dyDescent="0.25">
      <c r="A21" s="3" t="s">
        <v>111</v>
      </c>
      <c r="B21" s="3" t="s">
        <v>112</v>
      </c>
      <c r="C21" s="6">
        <v>5078</v>
      </c>
      <c r="D21" s="20">
        <v>31280.86</v>
      </c>
      <c r="E21" s="21">
        <v>31018.0874</v>
      </c>
      <c r="F21" s="3" t="s">
        <v>407</v>
      </c>
      <c r="G21" s="5">
        <v>6.0894046527029539</v>
      </c>
      <c r="H21" s="5">
        <v>0.76549426086256889</v>
      </c>
      <c r="I21" s="5">
        <v>11.63793179316573</v>
      </c>
      <c r="J21" s="5">
        <v>1.7027646422347695</v>
      </c>
      <c r="K21" s="18">
        <f t="shared" si="0"/>
        <v>17.727336445868684</v>
      </c>
    </row>
    <row r="22" spans="1:11" x14ac:dyDescent="0.25">
      <c r="A22" s="3" t="s">
        <v>345</v>
      </c>
      <c r="B22" s="3" t="s">
        <v>346</v>
      </c>
      <c r="C22" s="6">
        <v>3497</v>
      </c>
      <c r="D22" s="20">
        <v>35396.46</v>
      </c>
      <c r="E22" s="21">
        <v>45467.977800000001</v>
      </c>
      <c r="F22" s="3" t="s">
        <v>388</v>
      </c>
      <c r="G22" s="5">
        <v>11.078169894457131</v>
      </c>
      <c r="H22" s="5">
        <v>2.1968713475898145</v>
      </c>
      <c r="I22" s="5">
        <v>5.5506383437881937</v>
      </c>
      <c r="J22" s="5">
        <v>1.5086431057183378</v>
      </c>
      <c r="K22" s="18">
        <f t="shared" si="0"/>
        <v>16.628808238245327</v>
      </c>
    </row>
    <row r="23" spans="1:11" x14ac:dyDescent="0.25">
      <c r="A23" s="3" t="s">
        <v>165</v>
      </c>
      <c r="B23" s="3" t="s">
        <v>166</v>
      </c>
      <c r="C23" s="6">
        <v>8310</v>
      </c>
      <c r="D23" s="20">
        <v>10429.75</v>
      </c>
      <c r="E23" s="21">
        <v>19164.637299999999</v>
      </c>
      <c r="F23" s="3" t="s">
        <v>415</v>
      </c>
      <c r="G23" s="5">
        <v>7.748983746153252</v>
      </c>
      <c r="H23" s="5">
        <v>1.7552290000170518</v>
      </c>
      <c r="I23" s="5">
        <v>5.4520500424368539</v>
      </c>
      <c r="J23" s="5">
        <v>1.5383607578701206</v>
      </c>
      <c r="K23" s="18">
        <f t="shared" si="0"/>
        <v>13.201033788590106</v>
      </c>
    </row>
    <row r="24" spans="1:11" x14ac:dyDescent="0.25">
      <c r="A24" s="3" t="s">
        <v>38</v>
      </c>
      <c r="B24" s="3" t="s">
        <v>39</v>
      </c>
      <c r="C24" s="6">
        <v>7897</v>
      </c>
      <c r="D24" s="20">
        <v>15587.39</v>
      </c>
      <c r="E24" s="21">
        <v>26469.6024</v>
      </c>
      <c r="F24" s="3" t="s">
        <v>422</v>
      </c>
      <c r="G24" s="5">
        <v>5.926810852823162</v>
      </c>
      <c r="H24" s="5">
        <v>0.99002174482652106</v>
      </c>
      <c r="I24" s="5">
        <v>6.1532595503088929</v>
      </c>
      <c r="J24" s="5">
        <v>0.70097296344646443</v>
      </c>
      <c r="K24" s="18">
        <f t="shared" si="0"/>
        <v>12.080070403132055</v>
      </c>
    </row>
    <row r="25" spans="1:11" x14ac:dyDescent="0.25">
      <c r="A25" s="3" t="s">
        <v>72</v>
      </c>
      <c r="B25" s="3" t="s">
        <v>73</v>
      </c>
      <c r="D25" s="20">
        <v>420.71190000000001</v>
      </c>
      <c r="E25" s="21">
        <v>140268.91930000001</v>
      </c>
      <c r="F25" s="3" t="s">
        <v>371</v>
      </c>
      <c r="G25" s="5">
        <v>5.1693124125268204</v>
      </c>
      <c r="H25" s="5">
        <v>0.79358852458731832</v>
      </c>
      <c r="I25" s="5">
        <v>6.4966595697506904</v>
      </c>
      <c r="J25" s="5">
        <v>1.3034744644869618</v>
      </c>
      <c r="K25" s="18">
        <f t="shared" si="0"/>
        <v>11.665971982277512</v>
      </c>
    </row>
    <row r="26" spans="1:11" x14ac:dyDescent="0.25">
      <c r="A26" s="3" t="s">
        <v>331</v>
      </c>
      <c r="B26" s="3" t="s">
        <v>332</v>
      </c>
      <c r="C26" s="6">
        <v>7533</v>
      </c>
      <c r="D26" s="20">
        <v>43321.49</v>
      </c>
      <c r="E26" s="21">
        <v>27701.431100000002</v>
      </c>
      <c r="F26" s="3" t="s">
        <v>505</v>
      </c>
      <c r="G26" s="5">
        <v>4.4159740586365075</v>
      </c>
      <c r="H26" s="5">
        <v>0.83000744529625281</v>
      </c>
      <c r="I26" s="5">
        <v>6.219431324931314</v>
      </c>
      <c r="J26" s="5">
        <v>0.59485008784778415</v>
      </c>
      <c r="K26" s="18">
        <f t="shared" si="0"/>
        <v>10.635405383567822</v>
      </c>
    </row>
    <row r="27" spans="1:11" x14ac:dyDescent="0.25">
      <c r="A27" s="3" t="s">
        <v>311</v>
      </c>
      <c r="B27" s="3" t="s">
        <v>312</v>
      </c>
      <c r="D27" s="20">
        <v>425.84350000000001</v>
      </c>
      <c r="E27" s="21">
        <v>41994.862500000003</v>
      </c>
      <c r="F27" s="3" t="s">
        <v>524</v>
      </c>
      <c r="G27" s="5">
        <v>3.7171066167933025</v>
      </c>
      <c r="H27" s="5">
        <v>0.65949507609426938</v>
      </c>
      <c r="I27" s="5">
        <v>6.3120736570733218</v>
      </c>
      <c r="J27" s="5">
        <v>1.084862496853898</v>
      </c>
      <c r="K27" s="18">
        <f t="shared" si="0"/>
        <v>10.029180273866624</v>
      </c>
    </row>
    <row r="28" spans="1:11" x14ac:dyDescent="0.25">
      <c r="A28" s="3" t="s">
        <v>26</v>
      </c>
      <c r="B28" s="3" t="s">
        <v>27</v>
      </c>
      <c r="C28" s="6">
        <v>246</v>
      </c>
      <c r="D28" s="20">
        <v>8406.6710000000003</v>
      </c>
      <c r="E28" s="21">
        <v>21077.244600000002</v>
      </c>
      <c r="F28" s="3" t="s">
        <v>510</v>
      </c>
      <c r="G28" s="5">
        <v>4.7389095875309755</v>
      </c>
      <c r="H28" s="5">
        <v>0.87906311628634659</v>
      </c>
      <c r="I28" s="5">
        <v>4.0894021094329061</v>
      </c>
      <c r="J28" s="5">
        <v>0.82414328209636734</v>
      </c>
      <c r="K28" s="18">
        <f t="shared" si="0"/>
        <v>8.8283116969638815</v>
      </c>
    </row>
    <row r="29" spans="1:11" x14ac:dyDescent="0.25">
      <c r="A29" s="3" t="s">
        <v>76</v>
      </c>
      <c r="B29" s="3" t="s">
        <v>77</v>
      </c>
      <c r="C29" s="6">
        <v>4737</v>
      </c>
      <c r="D29" s="20">
        <v>22278.63</v>
      </c>
      <c r="E29" s="21">
        <v>27011.680899999999</v>
      </c>
      <c r="F29" s="3" t="s">
        <v>519</v>
      </c>
      <c r="G29" s="5">
        <v>4.5807680970210525</v>
      </c>
      <c r="H29" s="5">
        <v>0.53046370791110753</v>
      </c>
      <c r="I29" s="5">
        <v>3.8430920163521041</v>
      </c>
      <c r="J29" s="5">
        <v>0.71356143659712257</v>
      </c>
      <c r="K29" s="18">
        <f t="shared" si="0"/>
        <v>8.4238601133731557</v>
      </c>
    </row>
    <row r="30" spans="1:11" x14ac:dyDescent="0.25">
      <c r="A30" s="3" t="s">
        <v>323</v>
      </c>
      <c r="B30" s="3" t="s">
        <v>324</v>
      </c>
      <c r="C30" s="6">
        <v>882</v>
      </c>
      <c r="D30" s="20">
        <v>635.99839999999995</v>
      </c>
      <c r="E30" s="21">
        <v>98679.103300000002</v>
      </c>
      <c r="F30" s="3" t="s">
        <v>504</v>
      </c>
      <c r="G30" s="5">
        <v>3.9793042126218343</v>
      </c>
      <c r="H30" s="5">
        <v>0.71141679217378062</v>
      </c>
      <c r="I30" s="5">
        <v>4.2808142140481751</v>
      </c>
      <c r="J30" s="5">
        <v>0.93045506944862699</v>
      </c>
      <c r="K30" s="18">
        <f t="shared" si="0"/>
        <v>8.2601184266700098</v>
      </c>
    </row>
    <row r="31" spans="1:11" x14ac:dyDescent="0.25">
      <c r="A31" s="3" t="s">
        <v>199</v>
      </c>
      <c r="B31" s="3" t="s">
        <v>200</v>
      </c>
      <c r="D31" s="20">
        <v>337.87819999999999</v>
      </c>
      <c r="E31" s="21">
        <v>21860.9041</v>
      </c>
      <c r="F31" s="3" t="s">
        <v>464</v>
      </c>
      <c r="G31" s="5">
        <v>3.855499741635469</v>
      </c>
      <c r="H31" s="5">
        <v>0.61231925792061137</v>
      </c>
      <c r="I31" s="5">
        <v>4.326652918668402</v>
      </c>
      <c r="J31" s="5">
        <v>0.70283841416559423</v>
      </c>
      <c r="K31" s="18">
        <f t="shared" si="0"/>
        <v>8.1821526603038706</v>
      </c>
    </row>
    <row r="32" spans="1:11" x14ac:dyDescent="0.25">
      <c r="A32" s="3" t="s">
        <v>70</v>
      </c>
      <c r="B32" s="3" t="s">
        <v>71</v>
      </c>
      <c r="C32" s="6">
        <v>357</v>
      </c>
      <c r="D32" s="20">
        <v>18463.060000000001</v>
      </c>
      <c r="E32" s="21">
        <v>17311.713299999999</v>
      </c>
      <c r="F32" s="3" t="s">
        <v>438</v>
      </c>
      <c r="G32" s="5">
        <v>2.922914628652812</v>
      </c>
      <c r="H32" s="5">
        <v>0.3695650431380742</v>
      </c>
      <c r="I32" s="5">
        <v>4.3059220237622222</v>
      </c>
      <c r="J32" s="5">
        <v>0.42731840494082474</v>
      </c>
      <c r="K32" s="18">
        <f t="shared" si="0"/>
        <v>7.2288366524150343</v>
      </c>
    </row>
    <row r="33" spans="1:11" x14ac:dyDescent="0.25">
      <c r="A33" s="3" t="s">
        <v>98</v>
      </c>
      <c r="B33" s="3" t="s">
        <v>99</v>
      </c>
      <c r="C33" s="6">
        <v>949</v>
      </c>
      <c r="D33" s="20">
        <v>1447.5540000000001</v>
      </c>
      <c r="E33" s="21">
        <v>37746.382899999997</v>
      </c>
      <c r="F33" s="3" t="s">
        <v>406</v>
      </c>
      <c r="G33" s="5">
        <v>3.5958164147271239</v>
      </c>
      <c r="H33" s="5">
        <v>0.41896652637677723</v>
      </c>
      <c r="I33" s="5">
        <v>3.4341817745794119</v>
      </c>
      <c r="J33" s="5">
        <v>0.63146470732946602</v>
      </c>
      <c r="K33" s="18">
        <f t="shared" si="0"/>
        <v>7.0299981893065357</v>
      </c>
    </row>
    <row r="34" spans="1:11" x14ac:dyDescent="0.25">
      <c r="A34" s="3" t="s">
        <v>221</v>
      </c>
      <c r="B34" s="3" t="s">
        <v>222</v>
      </c>
      <c r="D34" s="20">
        <v>622.99549999999999</v>
      </c>
      <c r="E34" s="21">
        <v>9803.3037999999997</v>
      </c>
      <c r="F34" s="3" t="s">
        <v>532</v>
      </c>
      <c r="G34" s="5">
        <v>3.0126506638367445</v>
      </c>
      <c r="H34" s="5">
        <v>0.73682948403104087</v>
      </c>
      <c r="I34" s="5">
        <v>3.9681266044489574</v>
      </c>
      <c r="J34" s="5">
        <v>1.4363297242934268</v>
      </c>
      <c r="K34" s="18">
        <f t="shared" si="0"/>
        <v>6.9807772682857019</v>
      </c>
    </row>
    <row r="35" spans="1:11" x14ac:dyDescent="0.25">
      <c r="A35" s="3" t="s">
        <v>48</v>
      </c>
      <c r="B35" s="3" t="s">
        <v>49</v>
      </c>
      <c r="D35" s="20">
        <v>19782.79</v>
      </c>
      <c r="E35" s="21">
        <v>7157.2948999999999</v>
      </c>
      <c r="F35" s="3" t="s">
        <v>396</v>
      </c>
      <c r="G35" s="5">
        <v>6.8102467423945727</v>
      </c>
      <c r="H35" s="5">
        <v>1.9289831942723825</v>
      </c>
      <c r="I35" s="5">
        <v>0.1245297487165728</v>
      </c>
      <c r="J35" s="5">
        <v>1.640045160516258E-2</v>
      </c>
      <c r="K35" s="18">
        <f t="shared" si="0"/>
        <v>6.9347764911111458</v>
      </c>
    </row>
    <row r="36" spans="1:11" x14ac:dyDescent="0.25">
      <c r="A36" s="3" t="s">
        <v>135</v>
      </c>
      <c r="B36" s="3" t="s">
        <v>136</v>
      </c>
      <c r="C36" s="6">
        <v>903</v>
      </c>
      <c r="D36" s="20">
        <v>4878.2359999999999</v>
      </c>
      <c r="E36" s="21">
        <v>16837.652300000002</v>
      </c>
      <c r="F36" s="3" t="s">
        <v>409</v>
      </c>
      <c r="G36" s="5">
        <v>4.0479872190776272</v>
      </c>
      <c r="H36" s="5">
        <v>1.3301282720087362</v>
      </c>
      <c r="I36" s="5">
        <v>2.8213645631955799</v>
      </c>
      <c r="J36" s="5">
        <v>0.86600540569019391</v>
      </c>
      <c r="K36" s="18">
        <f t="shared" si="0"/>
        <v>6.8693517822732071</v>
      </c>
    </row>
    <row r="37" spans="1:11" x14ac:dyDescent="0.25">
      <c r="A37" s="3" t="s">
        <v>50</v>
      </c>
      <c r="B37" s="3" t="s">
        <v>51</v>
      </c>
      <c r="C37" s="6">
        <v>316</v>
      </c>
      <c r="D37" s="20">
        <v>54239.89</v>
      </c>
      <c r="E37" s="21">
        <v>71289.430399999997</v>
      </c>
      <c r="F37" s="3" t="s">
        <v>436</v>
      </c>
      <c r="G37" s="5">
        <v>2.6763796454612403</v>
      </c>
      <c r="H37" s="5">
        <v>0.32819532103851895</v>
      </c>
      <c r="I37" s="5">
        <v>3.9031465412505244</v>
      </c>
      <c r="J37" s="5">
        <v>1.0184463471824534</v>
      </c>
      <c r="K37" s="18">
        <f t="shared" si="0"/>
        <v>6.5795261867117647</v>
      </c>
    </row>
    <row r="38" spans="1:11" x14ac:dyDescent="0.25">
      <c r="A38" s="3" t="s">
        <v>82</v>
      </c>
      <c r="B38" s="3" t="s">
        <v>83</v>
      </c>
      <c r="D38" s="20">
        <v>1036.7180000000001</v>
      </c>
      <c r="E38" s="21">
        <v>36318.454299999998</v>
      </c>
      <c r="F38" s="3" t="s">
        <v>373</v>
      </c>
      <c r="G38" s="5">
        <v>3.8147381929075785</v>
      </c>
      <c r="H38" s="5">
        <v>2.1636546434836994</v>
      </c>
      <c r="I38" s="5">
        <v>2.1906790377739176</v>
      </c>
      <c r="J38" s="5">
        <v>0.79193839472429173</v>
      </c>
      <c r="K38" s="18">
        <f t="shared" si="0"/>
        <v>6.0054172306814966</v>
      </c>
    </row>
    <row r="39" spans="1:11" x14ac:dyDescent="0.25">
      <c r="A39" s="3" t="s">
        <v>205</v>
      </c>
      <c r="B39" s="3" t="s">
        <v>206</v>
      </c>
      <c r="C39" s="6">
        <v>5138</v>
      </c>
      <c r="D39" s="20">
        <v>7980.4049999999997</v>
      </c>
      <c r="E39" s="21">
        <v>50532.445800000001</v>
      </c>
      <c r="F39" s="3" t="s">
        <v>467</v>
      </c>
      <c r="G39" s="5">
        <v>2.8546991148755776</v>
      </c>
      <c r="H39" s="5">
        <v>0.11366092341726572</v>
      </c>
      <c r="I39" s="5">
        <v>3.0024105330187338</v>
      </c>
      <c r="J39" s="5">
        <v>0.23629124231832227</v>
      </c>
      <c r="K39" s="18">
        <f t="shared" si="0"/>
        <v>5.8571096478943119</v>
      </c>
    </row>
    <row r="40" spans="1:11" x14ac:dyDescent="0.25">
      <c r="A40" s="3" t="s">
        <v>107</v>
      </c>
      <c r="B40" s="3" t="s">
        <v>108</v>
      </c>
      <c r="D40" s="20">
        <v>484.20190000000002</v>
      </c>
      <c r="E40" s="21">
        <v>49244.548000000003</v>
      </c>
      <c r="F40" s="3" t="s">
        <v>360</v>
      </c>
      <c r="G40" s="5">
        <v>2.1074642330591096</v>
      </c>
      <c r="H40" s="5">
        <v>0.32346335656648806</v>
      </c>
      <c r="I40" s="5">
        <v>3.5608220997234561</v>
      </c>
      <c r="J40" s="5">
        <v>0.6899853506935486</v>
      </c>
      <c r="K40" s="18">
        <f t="shared" si="0"/>
        <v>5.6682863327825661</v>
      </c>
    </row>
    <row r="41" spans="1:11" x14ac:dyDescent="0.25">
      <c r="A41" s="3" t="s">
        <v>295</v>
      </c>
      <c r="B41" s="3" t="s">
        <v>296</v>
      </c>
      <c r="C41" s="6">
        <v>2201</v>
      </c>
      <c r="D41" s="20">
        <v>13145.31</v>
      </c>
      <c r="E41" s="21">
        <v>24180.461299999999</v>
      </c>
      <c r="F41" s="3" t="s">
        <v>496</v>
      </c>
      <c r="G41" s="5">
        <v>2.9368294885140909</v>
      </c>
      <c r="H41" s="5">
        <v>0.81481669015239799</v>
      </c>
      <c r="I41" s="5">
        <v>2.3419942475735542</v>
      </c>
      <c r="J41" s="5">
        <v>0.31870825497761823</v>
      </c>
      <c r="K41" s="18">
        <f t="shared" si="0"/>
        <v>5.2788237360876451</v>
      </c>
    </row>
    <row r="42" spans="1:11" x14ac:dyDescent="0.25">
      <c r="A42" s="3" t="s">
        <v>80</v>
      </c>
      <c r="B42" s="3" t="s">
        <v>81</v>
      </c>
      <c r="C42" s="6">
        <v>6387</v>
      </c>
      <c r="D42" s="20">
        <v>32060.41</v>
      </c>
      <c r="E42" s="21">
        <v>14197.7302</v>
      </c>
      <c r="F42" s="3" t="s">
        <v>439</v>
      </c>
      <c r="G42" s="5">
        <v>1.9311096376239292</v>
      </c>
      <c r="H42" s="5">
        <v>0.25145551090129142</v>
      </c>
      <c r="I42" s="5">
        <v>3.0201160787846701</v>
      </c>
      <c r="J42" s="5">
        <v>0.29287395077135703</v>
      </c>
      <c r="K42" s="18">
        <f t="shared" si="0"/>
        <v>4.9512257164085991</v>
      </c>
    </row>
    <row r="43" spans="1:11" x14ac:dyDescent="0.25">
      <c r="A43" s="3" t="s">
        <v>66</v>
      </c>
      <c r="B43" s="3" t="s">
        <v>67</v>
      </c>
      <c r="D43" s="20">
        <v>783.45500000000004</v>
      </c>
      <c r="E43" s="21">
        <v>11022.8439</v>
      </c>
      <c r="F43" s="3" t="s">
        <v>534</v>
      </c>
      <c r="G43" s="5">
        <v>2.9814404054887436</v>
      </c>
      <c r="H43" s="5">
        <v>0.88369697950821102</v>
      </c>
      <c r="I43" s="5">
        <v>1.5543356402080968</v>
      </c>
      <c r="J43" s="5">
        <v>0.4580607811188851</v>
      </c>
      <c r="K43" s="18">
        <f t="shared" si="0"/>
        <v>4.5357760456968403</v>
      </c>
    </row>
    <row r="44" spans="1:11" x14ac:dyDescent="0.25">
      <c r="A44" s="3" t="s">
        <v>231</v>
      </c>
      <c r="B44" s="3" t="s">
        <v>232</v>
      </c>
      <c r="D44" s="20">
        <v>461.8965</v>
      </c>
      <c r="E44" s="21">
        <v>76296.649900000004</v>
      </c>
      <c r="F44" s="3" t="s">
        <v>475</v>
      </c>
      <c r="G44" s="5">
        <v>1.8564202505784233</v>
      </c>
      <c r="H44" s="5">
        <v>0.30224512638569179</v>
      </c>
      <c r="I44" s="5">
        <v>2.5852755289978639</v>
      </c>
      <c r="J44" s="5">
        <v>0.69900130868659227</v>
      </c>
      <c r="K44" s="18">
        <f t="shared" si="0"/>
        <v>4.4416957795762873</v>
      </c>
    </row>
    <row r="45" spans="1:11" x14ac:dyDescent="0.25">
      <c r="A45" s="3" t="s">
        <v>62</v>
      </c>
      <c r="B45" s="3" t="s">
        <v>63</v>
      </c>
      <c r="C45" s="6">
        <v>942</v>
      </c>
      <c r="D45" s="20">
        <v>854.42970000000003</v>
      </c>
      <c r="E45" s="21">
        <v>37687.802499999998</v>
      </c>
      <c r="F45" s="3" t="s">
        <v>441</v>
      </c>
      <c r="G45" s="5">
        <v>2.2369665584845237</v>
      </c>
      <c r="H45" s="5">
        <v>0.82196170542266922</v>
      </c>
      <c r="I45" s="5">
        <v>1.8649452869097181</v>
      </c>
      <c r="J45" s="5">
        <v>0.32394237998322722</v>
      </c>
      <c r="K45" s="18">
        <f t="shared" si="0"/>
        <v>4.101911845394242</v>
      </c>
    </row>
    <row r="46" spans="1:11" x14ac:dyDescent="0.25">
      <c r="A46" s="3" t="s">
        <v>540</v>
      </c>
      <c r="B46" s="3" t="s">
        <v>541</v>
      </c>
      <c r="D46" s="20">
        <v>1218.422</v>
      </c>
      <c r="E46" s="21">
        <v>29345.049299999999</v>
      </c>
      <c r="F46" s="3" t="s">
        <v>574</v>
      </c>
      <c r="G46" s="5">
        <v>2.8783590969602888</v>
      </c>
      <c r="H46" s="5">
        <v>0.42489142338344321</v>
      </c>
      <c r="I46" s="5">
        <v>1.0284116665085068</v>
      </c>
      <c r="J46" s="5">
        <v>0.2107846461345057</v>
      </c>
      <c r="K46" s="18">
        <f t="shared" si="0"/>
        <v>3.9067707634687956</v>
      </c>
    </row>
    <row r="47" spans="1:11" x14ac:dyDescent="0.25">
      <c r="A47" s="3" t="s">
        <v>209</v>
      </c>
      <c r="B47" s="3" t="s">
        <v>210</v>
      </c>
      <c r="C47" s="6">
        <v>1183</v>
      </c>
      <c r="D47" s="20">
        <v>4706.92</v>
      </c>
      <c r="E47" s="21">
        <v>145050.27989999999</v>
      </c>
      <c r="F47" s="3" t="s">
        <v>431</v>
      </c>
      <c r="G47" s="5">
        <v>1.8872310204720408</v>
      </c>
      <c r="H47" s="5">
        <v>0.25692310125860862</v>
      </c>
      <c r="I47" s="5">
        <v>1.9564595226148787</v>
      </c>
      <c r="J47" s="5">
        <v>0.29845799269459228</v>
      </c>
      <c r="K47" s="18">
        <f t="shared" si="0"/>
        <v>3.8436905430869195</v>
      </c>
    </row>
    <row r="48" spans="1:11" x14ac:dyDescent="0.25">
      <c r="A48" s="3" t="s">
        <v>46</v>
      </c>
      <c r="B48" s="3" t="s">
        <v>47</v>
      </c>
      <c r="C48" s="6">
        <v>687</v>
      </c>
      <c r="D48" s="20">
        <v>7111.7359999999999</v>
      </c>
      <c r="E48" s="21">
        <v>13790.7461</v>
      </c>
      <c r="F48" s="3" t="s">
        <v>395</v>
      </c>
      <c r="G48" s="5">
        <v>2.0311942609120388</v>
      </c>
      <c r="H48" s="5">
        <v>0.43607204893493212</v>
      </c>
      <c r="I48" s="5">
        <v>1.629867312192971</v>
      </c>
      <c r="J48" s="5">
        <v>0.28579463181311471</v>
      </c>
      <c r="K48" s="18">
        <f t="shared" si="0"/>
        <v>3.6610615731050098</v>
      </c>
    </row>
    <row r="49" spans="1:11" x14ac:dyDescent="0.25">
      <c r="A49" s="3" t="s">
        <v>123</v>
      </c>
      <c r="B49" s="3" t="s">
        <v>124</v>
      </c>
      <c r="D49" s="20">
        <v>204.3981</v>
      </c>
      <c r="E49" s="21">
        <v>121482.4587</v>
      </c>
      <c r="F49" s="3" t="s">
        <v>514</v>
      </c>
      <c r="G49" s="5">
        <v>1.7531082944346714</v>
      </c>
      <c r="H49" s="5">
        <v>0.34477704850254237</v>
      </c>
      <c r="I49" s="5">
        <v>1.8530413200408145</v>
      </c>
      <c r="J49" s="5">
        <v>0.27416423231655357</v>
      </c>
      <c r="K49" s="18">
        <f t="shared" si="0"/>
        <v>3.6061496144754859</v>
      </c>
    </row>
    <row r="50" spans="1:11" x14ac:dyDescent="0.25">
      <c r="A50" s="3" t="s">
        <v>181</v>
      </c>
      <c r="B50" s="3" t="s">
        <v>182</v>
      </c>
      <c r="C50" s="6">
        <v>5571</v>
      </c>
      <c r="D50" s="20">
        <v>2449.3879999999999</v>
      </c>
      <c r="E50" s="21">
        <v>22925.355200000002</v>
      </c>
      <c r="F50" s="3" t="s">
        <v>455</v>
      </c>
      <c r="G50" s="5">
        <v>1.8016455304288903</v>
      </c>
      <c r="H50" s="5">
        <v>0.28546522977162059</v>
      </c>
      <c r="I50" s="5">
        <v>1.7997385893178122</v>
      </c>
      <c r="J50" s="5">
        <v>0.36418419887546255</v>
      </c>
      <c r="K50" s="18">
        <f t="shared" si="0"/>
        <v>3.6013841197467027</v>
      </c>
    </row>
    <row r="51" spans="1:11" x14ac:dyDescent="0.25">
      <c r="A51" s="3" t="s">
        <v>293</v>
      </c>
      <c r="B51" s="3" t="s">
        <v>294</v>
      </c>
      <c r="C51" s="6">
        <v>866</v>
      </c>
      <c r="D51" s="20">
        <v>4852.59</v>
      </c>
      <c r="E51" s="21">
        <v>41277.193399999996</v>
      </c>
      <c r="F51" s="3" t="s">
        <v>495</v>
      </c>
      <c r="G51" s="5">
        <v>1.9821822686722386</v>
      </c>
      <c r="H51" s="5">
        <v>0.60448813678104152</v>
      </c>
      <c r="I51" s="5">
        <v>1.6065496179296468</v>
      </c>
      <c r="J51" s="5">
        <v>0.323720249019746</v>
      </c>
      <c r="K51" s="18">
        <f t="shared" si="0"/>
        <v>3.5887318866018854</v>
      </c>
    </row>
    <row r="52" spans="1:11" x14ac:dyDescent="0.25">
      <c r="A52" s="3" t="s">
        <v>291</v>
      </c>
      <c r="B52" s="3" t="s">
        <v>292</v>
      </c>
      <c r="C52" s="6">
        <v>7441</v>
      </c>
      <c r="D52" s="20">
        <v>917.10130000000004</v>
      </c>
      <c r="E52" s="21">
        <v>50042.116900000001</v>
      </c>
      <c r="F52" s="3" t="s">
        <v>494</v>
      </c>
      <c r="G52" s="5">
        <v>1.4682347190979237</v>
      </c>
      <c r="H52" s="5">
        <v>0.45321515429861103</v>
      </c>
      <c r="I52" s="5">
        <v>2.091749071858378</v>
      </c>
      <c r="J52" s="5">
        <v>0.71661770340676756</v>
      </c>
      <c r="K52" s="18">
        <f t="shared" si="0"/>
        <v>3.5599837909563017</v>
      </c>
    </row>
    <row r="53" spans="1:11" x14ac:dyDescent="0.25">
      <c r="A53" s="3" t="s">
        <v>133</v>
      </c>
      <c r="B53" s="3" t="s">
        <v>134</v>
      </c>
      <c r="C53" s="6">
        <v>6385</v>
      </c>
      <c r="D53" s="20">
        <v>11033.71</v>
      </c>
      <c r="E53" s="21">
        <v>16917.132300000001</v>
      </c>
      <c r="F53" s="3" t="s">
        <v>377</v>
      </c>
      <c r="G53" s="5">
        <v>2.0102310084742259</v>
      </c>
      <c r="H53" s="5">
        <v>0.35955411949563959</v>
      </c>
      <c r="I53" s="5">
        <v>1.3141119578133444</v>
      </c>
      <c r="J53" s="5">
        <v>0.11641464768516524</v>
      </c>
      <c r="K53" s="18">
        <f t="shared" si="0"/>
        <v>3.3243429662875705</v>
      </c>
    </row>
    <row r="54" spans="1:11" x14ac:dyDescent="0.25">
      <c r="A54" s="3" t="s">
        <v>255</v>
      </c>
      <c r="B54" s="3" t="s">
        <v>256</v>
      </c>
      <c r="C54" s="6">
        <v>5285</v>
      </c>
      <c r="D54" s="20">
        <v>11584.38</v>
      </c>
      <c r="E54" s="21">
        <v>28856.202099999999</v>
      </c>
      <c r="F54" s="3" t="s">
        <v>485</v>
      </c>
      <c r="G54" s="5">
        <v>1.4318734118793546</v>
      </c>
      <c r="H54" s="5">
        <v>0.14748082519135544</v>
      </c>
      <c r="I54" s="5">
        <v>1.8746278603516546</v>
      </c>
      <c r="J54" s="5">
        <v>0.16126176601946215</v>
      </c>
      <c r="K54" s="18">
        <f t="shared" si="0"/>
        <v>3.3065012722310092</v>
      </c>
    </row>
    <row r="55" spans="1:11" x14ac:dyDescent="0.25">
      <c r="A55" s="3" t="s">
        <v>171</v>
      </c>
      <c r="B55" s="3" t="s">
        <v>172</v>
      </c>
      <c r="C55" s="6">
        <v>27</v>
      </c>
      <c r="D55" s="20">
        <v>4274.0349999999999</v>
      </c>
      <c r="E55" s="21">
        <v>63536.565799999997</v>
      </c>
      <c r="F55" s="3" t="s">
        <v>416</v>
      </c>
      <c r="G55" s="5">
        <v>1.8933902413734698</v>
      </c>
      <c r="H55" s="5">
        <v>0.18190069185847374</v>
      </c>
      <c r="I55" s="5">
        <v>1.3814123018263682</v>
      </c>
      <c r="J55" s="5">
        <v>0.32883269674582599</v>
      </c>
      <c r="K55" s="18">
        <f t="shared" si="0"/>
        <v>3.2748025431998382</v>
      </c>
    </row>
    <row r="56" spans="1:11" x14ac:dyDescent="0.25">
      <c r="A56" s="3" t="s">
        <v>195</v>
      </c>
      <c r="B56" s="3" t="s">
        <v>196</v>
      </c>
      <c r="D56" s="20">
        <v>990.5222</v>
      </c>
      <c r="E56" s="21">
        <v>14554.625099999999</v>
      </c>
      <c r="F56" s="3" t="s">
        <v>462</v>
      </c>
      <c r="G56" s="5">
        <v>1.3159062760717855</v>
      </c>
      <c r="H56" s="5">
        <v>0.13792982266323039</v>
      </c>
      <c r="I56" s="5">
        <v>1.915215250819523</v>
      </c>
      <c r="J56" s="5">
        <v>0.35761215282888853</v>
      </c>
      <c r="K56" s="18">
        <f t="shared" si="0"/>
        <v>3.2311215268913083</v>
      </c>
    </row>
    <row r="57" spans="1:11" x14ac:dyDescent="0.25">
      <c r="A57" s="3" t="s">
        <v>183</v>
      </c>
      <c r="B57" s="3" t="s">
        <v>184</v>
      </c>
      <c r="C57" s="6">
        <v>4964</v>
      </c>
      <c r="D57" s="20">
        <v>12547.02</v>
      </c>
      <c r="E57" s="21">
        <v>54982.564599999998</v>
      </c>
      <c r="F57" s="3" t="s">
        <v>456</v>
      </c>
      <c r="G57" s="5">
        <v>1.6720139684532436</v>
      </c>
      <c r="H57" s="5">
        <v>0.20891562311042336</v>
      </c>
      <c r="I57" s="5">
        <v>1.5547006052995549</v>
      </c>
      <c r="J57" s="5">
        <v>0.25310738956866186</v>
      </c>
      <c r="K57" s="18">
        <f t="shared" si="0"/>
        <v>3.2267145737527985</v>
      </c>
    </row>
    <row r="58" spans="1:11" x14ac:dyDescent="0.25">
      <c r="A58" s="3" t="s">
        <v>175</v>
      </c>
      <c r="B58" s="3" t="s">
        <v>176</v>
      </c>
      <c r="C58" s="6">
        <v>4044</v>
      </c>
      <c r="D58" s="20">
        <v>1460.3320000000001</v>
      </c>
      <c r="E58" s="21">
        <v>16772.893400000001</v>
      </c>
      <c r="F58" s="3" t="s">
        <v>515</v>
      </c>
      <c r="G58" s="5">
        <v>1.5045148115685918</v>
      </c>
      <c r="H58" s="5">
        <v>0.31910640514899191</v>
      </c>
      <c r="I58" s="5">
        <v>1.7046150970167961</v>
      </c>
      <c r="J58" s="5">
        <v>0.4526252239045217</v>
      </c>
      <c r="K58" s="18">
        <f t="shared" si="0"/>
        <v>3.2091299085853882</v>
      </c>
    </row>
    <row r="59" spans="1:11" x14ac:dyDescent="0.25">
      <c r="A59" s="3" t="s">
        <v>117</v>
      </c>
      <c r="B59" s="3" t="s">
        <v>118</v>
      </c>
      <c r="C59" s="6">
        <v>2994</v>
      </c>
      <c r="D59" s="20">
        <v>5041.9759999999997</v>
      </c>
      <c r="E59" s="21">
        <v>25741.484700000001</v>
      </c>
      <c r="F59" s="3" t="s">
        <v>513</v>
      </c>
      <c r="G59" s="5">
        <v>1.4644930773592715</v>
      </c>
      <c r="H59" s="5">
        <v>0.42904011131485476</v>
      </c>
      <c r="I59" s="5">
        <v>1.6868261844876071</v>
      </c>
      <c r="J59" s="5">
        <v>0.25274716115021945</v>
      </c>
      <c r="K59" s="18">
        <f t="shared" si="0"/>
        <v>3.1513192618468784</v>
      </c>
    </row>
    <row r="60" spans="1:11" x14ac:dyDescent="0.25">
      <c r="A60" s="3" t="s">
        <v>147</v>
      </c>
      <c r="B60" s="3" t="s">
        <v>148</v>
      </c>
      <c r="C60" s="6">
        <v>1718</v>
      </c>
      <c r="D60" s="20">
        <v>2285.7600000000002</v>
      </c>
      <c r="E60" s="21">
        <v>19090.202600000001</v>
      </c>
      <c r="F60" s="3" t="s">
        <v>380</v>
      </c>
      <c r="G60" s="5">
        <v>1.1697818606968637</v>
      </c>
      <c r="H60" s="5">
        <v>0.10564985483199647</v>
      </c>
      <c r="I60" s="5">
        <v>1.7290089828241604</v>
      </c>
      <c r="J60" s="5">
        <v>0.22401776414025806</v>
      </c>
      <c r="K60" s="18">
        <f t="shared" si="0"/>
        <v>2.8987908435210241</v>
      </c>
    </row>
    <row r="61" spans="1:11" x14ac:dyDescent="0.25">
      <c r="A61" s="3" t="s">
        <v>317</v>
      </c>
      <c r="B61" s="3" t="s">
        <v>318</v>
      </c>
      <c r="D61" s="20">
        <v>780.54020000000003</v>
      </c>
      <c r="E61" s="21">
        <v>44073.3701</v>
      </c>
      <c r="F61" s="3" t="s">
        <v>362</v>
      </c>
      <c r="G61" s="5">
        <v>1.5938689029645032</v>
      </c>
      <c r="H61" s="5">
        <v>0.54829941711086638</v>
      </c>
      <c r="I61" s="5">
        <v>1.1212747578143867</v>
      </c>
      <c r="J61" s="5">
        <v>0.24569720165601716</v>
      </c>
      <c r="K61" s="18">
        <f t="shared" si="0"/>
        <v>2.7151436607788897</v>
      </c>
    </row>
    <row r="62" spans="1:11" x14ac:dyDescent="0.25">
      <c r="A62" s="3" t="s">
        <v>173</v>
      </c>
      <c r="B62" s="3" t="s">
        <v>174</v>
      </c>
      <c r="D62" s="20">
        <v>938.15030000000002</v>
      </c>
      <c r="E62" s="21">
        <v>16759.851200000001</v>
      </c>
      <c r="F62" s="3" t="s">
        <v>417</v>
      </c>
      <c r="G62" s="5">
        <v>1.2134413372059405</v>
      </c>
      <c r="H62" s="5">
        <v>0.29319487731834309</v>
      </c>
      <c r="I62" s="5">
        <v>1.38041863198479</v>
      </c>
      <c r="J62" s="5">
        <v>0.43932724640087356</v>
      </c>
      <c r="K62" s="18">
        <f t="shared" si="0"/>
        <v>2.5938599691907305</v>
      </c>
    </row>
    <row r="63" spans="1:11" x14ac:dyDescent="0.25">
      <c r="A63" s="3" t="s">
        <v>283</v>
      </c>
      <c r="B63" s="3" t="s">
        <v>284</v>
      </c>
      <c r="C63" s="6">
        <v>5769</v>
      </c>
      <c r="D63" s="20">
        <v>406.10359999999997</v>
      </c>
      <c r="E63" s="21">
        <v>30610.5605</v>
      </c>
      <c r="F63" s="3" t="s">
        <v>420</v>
      </c>
      <c r="G63" s="5">
        <v>1.8663697679075595</v>
      </c>
      <c r="H63" s="5">
        <v>0.91405492004686462</v>
      </c>
      <c r="I63" s="5">
        <v>0.68986993270205099</v>
      </c>
      <c r="J63" s="5">
        <v>0.17904993057790392</v>
      </c>
      <c r="K63" s="18">
        <f t="shared" si="0"/>
        <v>2.5562397006096105</v>
      </c>
    </row>
    <row r="64" spans="1:11" x14ac:dyDescent="0.25">
      <c r="A64" s="3" t="s">
        <v>339</v>
      </c>
      <c r="B64" s="3" t="s">
        <v>340</v>
      </c>
      <c r="D64" s="20">
        <v>399.5523</v>
      </c>
      <c r="E64" s="21">
        <v>26758.485000000001</v>
      </c>
      <c r="F64" s="3" t="s">
        <v>387</v>
      </c>
      <c r="G64" s="5">
        <v>1.2860571032661388</v>
      </c>
      <c r="H64" s="5">
        <v>0.24004524094551175</v>
      </c>
      <c r="I64" s="5">
        <v>1.1615508599160778</v>
      </c>
      <c r="J64" s="5">
        <v>0.23702441173308245</v>
      </c>
      <c r="K64" s="18">
        <f t="shared" si="0"/>
        <v>2.4476079631822163</v>
      </c>
    </row>
    <row r="65" spans="1:11" x14ac:dyDescent="0.25">
      <c r="A65" s="3" t="s">
        <v>261</v>
      </c>
      <c r="B65" s="3" t="s">
        <v>262</v>
      </c>
      <c r="C65" s="6">
        <v>2817</v>
      </c>
      <c r="D65" s="20">
        <v>2492.9259999999999</v>
      </c>
      <c r="E65" s="21">
        <v>81015.946200000006</v>
      </c>
      <c r="F65" s="3" t="s">
        <v>488</v>
      </c>
      <c r="G65" s="5">
        <v>0.98054697200479701</v>
      </c>
      <c r="H65" s="5">
        <v>0.23013493767466522</v>
      </c>
      <c r="I65" s="5">
        <v>1.3192223058906174</v>
      </c>
      <c r="J65" s="5">
        <v>0.33005059412834148</v>
      </c>
      <c r="K65" s="18">
        <f t="shared" si="0"/>
        <v>2.2997692778954146</v>
      </c>
    </row>
    <row r="66" spans="1:11" x14ac:dyDescent="0.25">
      <c r="A66" s="3" t="s">
        <v>303</v>
      </c>
      <c r="B66" s="3" t="s">
        <v>304</v>
      </c>
      <c r="D66" s="20">
        <v>519.51570000000004</v>
      </c>
      <c r="E66" s="21">
        <v>53611.053500000002</v>
      </c>
      <c r="F66" s="3" t="s">
        <v>517</v>
      </c>
      <c r="G66" s="5">
        <v>1.2027381699730253</v>
      </c>
      <c r="H66" s="5">
        <v>0.15518087601009051</v>
      </c>
      <c r="I66" s="5">
        <v>1.0244295134522308</v>
      </c>
      <c r="J66" s="5">
        <v>0.13237816752436093</v>
      </c>
      <c r="K66" s="18">
        <f t="shared" si="0"/>
        <v>2.2271676834252561</v>
      </c>
    </row>
    <row r="67" spans="1:11" x14ac:dyDescent="0.25">
      <c r="A67" s="3" t="s">
        <v>177</v>
      </c>
      <c r="B67" s="3" t="s">
        <v>178</v>
      </c>
      <c r="C67" s="6">
        <v>4042</v>
      </c>
      <c r="D67" s="20">
        <v>912.23419999999999</v>
      </c>
      <c r="E67" s="21">
        <v>16734.841499999999</v>
      </c>
      <c r="F67" s="3" t="s">
        <v>516</v>
      </c>
      <c r="G67" s="5">
        <v>0.9348996535187396</v>
      </c>
      <c r="H67" s="5">
        <v>0.20540590209322973</v>
      </c>
      <c r="I67" s="5">
        <v>1.154537886601527</v>
      </c>
      <c r="J67" s="5">
        <v>0.30785730584388971</v>
      </c>
      <c r="K67" s="18">
        <f t="shared" si="0"/>
        <v>2.0894375401202665</v>
      </c>
    </row>
    <row r="68" spans="1:11" x14ac:dyDescent="0.25">
      <c r="A68" s="3" t="s">
        <v>102</v>
      </c>
      <c r="B68" s="3" t="s">
        <v>103</v>
      </c>
      <c r="C68" s="6">
        <v>6791</v>
      </c>
      <c r="D68" s="20">
        <v>2264.3620000000001</v>
      </c>
      <c r="E68" s="21">
        <v>59876.390800000001</v>
      </c>
      <c r="F68" s="3" t="s">
        <v>425</v>
      </c>
      <c r="G68" s="5">
        <v>0.90279115790579278</v>
      </c>
      <c r="H68" s="5">
        <v>0.16625829675648357</v>
      </c>
      <c r="I68" s="5">
        <v>1.1560673217557147</v>
      </c>
      <c r="J68" s="5">
        <v>0.23367861194979336</v>
      </c>
      <c r="K68" s="18">
        <f t="shared" ref="K68:K131" si="1">SUM(G68,I68)</f>
        <v>2.0588584796615077</v>
      </c>
    </row>
    <row r="69" spans="1:11" x14ac:dyDescent="0.25">
      <c r="A69" s="3" t="s">
        <v>18</v>
      </c>
      <c r="B69" s="3" t="s">
        <v>19</v>
      </c>
      <c r="C69" s="6">
        <v>4083</v>
      </c>
      <c r="D69" s="20">
        <v>575.90830000000005</v>
      </c>
      <c r="E69" s="21">
        <v>109292.9516</v>
      </c>
      <c r="F69" s="3" t="s">
        <v>446</v>
      </c>
      <c r="G69" s="5">
        <v>1.0724394693065693</v>
      </c>
      <c r="H69" s="5">
        <v>0.16934438687885148</v>
      </c>
      <c r="I69" s="5">
        <v>0.96867659342207446</v>
      </c>
      <c r="J69" s="5">
        <v>0.21445939235205447</v>
      </c>
      <c r="K69" s="18">
        <f t="shared" si="1"/>
        <v>2.0411160627286438</v>
      </c>
    </row>
    <row r="70" spans="1:11" x14ac:dyDescent="0.25">
      <c r="A70" s="3" t="s">
        <v>8</v>
      </c>
      <c r="B70" s="3" t="s">
        <v>9</v>
      </c>
      <c r="C70" s="6">
        <v>5433</v>
      </c>
      <c r="D70" s="20">
        <v>3583.8519999999999</v>
      </c>
      <c r="E70" s="21">
        <v>26951.008300000001</v>
      </c>
      <c r="F70" s="3" t="s">
        <v>508</v>
      </c>
      <c r="G70" s="5">
        <v>1.2375276863282321</v>
      </c>
      <c r="H70" s="5">
        <v>0.2491777142835471</v>
      </c>
      <c r="I70" s="5">
        <v>0.7582770210462948</v>
      </c>
      <c r="J70" s="5">
        <v>0.11606591948208071</v>
      </c>
      <c r="K70" s="18">
        <f t="shared" si="1"/>
        <v>1.9958047073745269</v>
      </c>
    </row>
    <row r="71" spans="1:11" x14ac:dyDescent="0.25">
      <c r="A71" s="3" t="s">
        <v>351</v>
      </c>
      <c r="B71" s="3" t="s">
        <v>352</v>
      </c>
      <c r="C71" s="6">
        <v>7474</v>
      </c>
      <c r="D71" s="20">
        <v>1461.4659999999999</v>
      </c>
      <c r="E71" s="21">
        <v>48300.643600000003</v>
      </c>
      <c r="F71" s="3" t="s">
        <v>389</v>
      </c>
      <c r="G71" s="5">
        <v>0.97278651931378135</v>
      </c>
      <c r="H71" s="5">
        <v>0.17112364157367391</v>
      </c>
      <c r="I71" s="5">
        <v>0.93516861543672047</v>
      </c>
      <c r="J71" s="5">
        <v>0.10393468126868155</v>
      </c>
      <c r="K71" s="18">
        <f t="shared" si="1"/>
        <v>1.9079551347505017</v>
      </c>
    </row>
    <row r="72" spans="1:11" x14ac:dyDescent="0.25">
      <c r="A72" s="3" t="s">
        <v>155</v>
      </c>
      <c r="B72" s="3" t="s">
        <v>156</v>
      </c>
      <c r="D72" s="20">
        <v>745.31240000000003</v>
      </c>
      <c r="E72" s="21">
        <v>23010.587299999999</v>
      </c>
      <c r="F72" s="3" t="s">
        <v>429</v>
      </c>
      <c r="G72" s="5">
        <v>1.6257129453167332</v>
      </c>
      <c r="H72" s="5">
        <v>0.33584684299218587</v>
      </c>
      <c r="I72" s="5">
        <v>0.27602583136963266</v>
      </c>
      <c r="J72" s="5">
        <v>4.2200021518666572E-2</v>
      </c>
      <c r="K72" s="18">
        <f t="shared" si="1"/>
        <v>1.9017387766863658</v>
      </c>
    </row>
    <row r="73" spans="1:11" x14ac:dyDescent="0.25">
      <c r="A73" s="3" t="s">
        <v>217</v>
      </c>
      <c r="B73" s="3" t="s">
        <v>218</v>
      </c>
      <c r="C73" s="6">
        <v>4103</v>
      </c>
      <c r="D73" s="20">
        <v>2356.9859999999999</v>
      </c>
      <c r="E73" s="21">
        <v>101974.9872</v>
      </c>
      <c r="F73" s="3" t="s">
        <v>384</v>
      </c>
      <c r="G73" s="5">
        <v>0.89395529608027124</v>
      </c>
      <c r="H73" s="5">
        <v>6.3887369427933036E-2</v>
      </c>
      <c r="I73" s="5">
        <v>0.92514811708050393</v>
      </c>
      <c r="J73" s="5">
        <v>7.6365711948250495E-2</v>
      </c>
      <c r="K73" s="18">
        <f t="shared" si="1"/>
        <v>1.8191034131607751</v>
      </c>
    </row>
    <row r="74" spans="1:11" x14ac:dyDescent="0.25">
      <c r="A74" s="3" t="s">
        <v>16</v>
      </c>
      <c r="B74" s="3" t="s">
        <v>17</v>
      </c>
      <c r="C74" s="6">
        <v>3875</v>
      </c>
      <c r="D74" s="20">
        <v>2528.6880000000001</v>
      </c>
      <c r="E74" s="21">
        <v>63039.4084</v>
      </c>
      <c r="F74" s="3" t="s">
        <v>367</v>
      </c>
      <c r="G74" s="5">
        <v>0.85924172282145361</v>
      </c>
      <c r="H74" s="5">
        <v>0.12809407499994399</v>
      </c>
      <c r="I74" s="5">
        <v>0.94427748447273019</v>
      </c>
      <c r="J74" s="5">
        <v>8.4707988114132493E-2</v>
      </c>
      <c r="K74" s="18">
        <f t="shared" si="1"/>
        <v>1.8035192072941837</v>
      </c>
    </row>
    <row r="75" spans="1:11" x14ac:dyDescent="0.25">
      <c r="A75" s="3" t="s">
        <v>269</v>
      </c>
      <c r="B75" s="3" t="s">
        <v>270</v>
      </c>
      <c r="D75" s="20">
        <v>1350.9449999999999</v>
      </c>
      <c r="E75" s="21">
        <v>23467.606800000001</v>
      </c>
      <c r="F75" s="3" t="s">
        <v>489</v>
      </c>
      <c r="G75" s="5">
        <v>0.87836729665283608</v>
      </c>
      <c r="H75" s="5"/>
      <c r="I75" s="5"/>
      <c r="K75" s="18">
        <f t="shared" si="1"/>
        <v>0.87836729665283608</v>
      </c>
    </row>
    <row r="76" spans="1:11" x14ac:dyDescent="0.25">
      <c r="A76" s="3" t="s">
        <v>203</v>
      </c>
      <c r="B76" s="3" t="s">
        <v>204</v>
      </c>
      <c r="D76" s="20">
        <v>742.23689999999999</v>
      </c>
      <c r="E76" s="21">
        <v>51482.610200000003</v>
      </c>
      <c r="F76" s="3" t="s">
        <v>466</v>
      </c>
      <c r="G76" s="5">
        <v>0.88307594191672278</v>
      </c>
      <c r="H76" s="5">
        <v>9.9554607340095302E-2</v>
      </c>
      <c r="I76" s="5">
        <v>0.75904859255544788</v>
      </c>
      <c r="J76" s="5">
        <v>0.1061929205145921</v>
      </c>
      <c r="K76" s="18">
        <f t="shared" si="1"/>
        <v>1.6421245344721707</v>
      </c>
    </row>
    <row r="77" spans="1:11" x14ac:dyDescent="0.25">
      <c r="A77" s="3" t="s">
        <v>94</v>
      </c>
      <c r="B77" s="3" t="s">
        <v>95</v>
      </c>
      <c r="D77" s="20">
        <v>742.55730000000005</v>
      </c>
      <c r="E77" s="21">
        <v>51136.011200000001</v>
      </c>
      <c r="F77" s="3" t="s">
        <v>375</v>
      </c>
      <c r="G77" s="5">
        <v>0.88960872532877466</v>
      </c>
      <c r="H77" s="5">
        <v>0.39939642053354341</v>
      </c>
      <c r="I77" s="5">
        <v>0.7191931781255273</v>
      </c>
      <c r="J77" s="5">
        <v>0.25640292296567418</v>
      </c>
      <c r="K77" s="18">
        <f t="shared" si="1"/>
        <v>1.608801903454302</v>
      </c>
    </row>
    <row r="78" spans="1:11" x14ac:dyDescent="0.25">
      <c r="A78" s="3" t="s">
        <v>249</v>
      </c>
      <c r="B78" s="3" t="s">
        <v>250</v>
      </c>
      <c r="D78" s="20">
        <v>714.91769999999997</v>
      </c>
      <c r="E78" s="21">
        <v>24233.319599999999</v>
      </c>
      <c r="F78" s="3" t="s">
        <v>482</v>
      </c>
      <c r="G78" s="5">
        <v>0.83516477514671716</v>
      </c>
      <c r="H78" s="5">
        <v>0.15795859032399648</v>
      </c>
      <c r="I78" s="5">
        <v>0.68500908936299698</v>
      </c>
      <c r="J78" s="5">
        <v>0.11685686896431458</v>
      </c>
      <c r="K78" s="18">
        <f t="shared" si="1"/>
        <v>1.5201738645097143</v>
      </c>
    </row>
    <row r="79" spans="1:11" x14ac:dyDescent="0.25">
      <c r="A79" s="3" t="s">
        <v>20</v>
      </c>
      <c r="B79" s="3" t="s">
        <v>21</v>
      </c>
      <c r="D79" s="20">
        <v>357.1044</v>
      </c>
      <c r="E79" s="21">
        <v>16541.624599999999</v>
      </c>
      <c r="F79" s="3" t="s">
        <v>447</v>
      </c>
      <c r="G79" s="5">
        <v>0.7306508307573788</v>
      </c>
      <c r="H79" s="5">
        <v>4.0318251947198035E-2</v>
      </c>
      <c r="I79" s="5">
        <v>0.76270139397310766</v>
      </c>
      <c r="J79" s="5">
        <v>9.1674252241786658E-2</v>
      </c>
      <c r="K79" s="18">
        <f t="shared" si="1"/>
        <v>1.4933522247304865</v>
      </c>
    </row>
    <row r="80" spans="1:11" x14ac:dyDescent="0.25">
      <c r="A80" s="3" t="s">
        <v>349</v>
      </c>
      <c r="B80" s="3" t="s">
        <v>350</v>
      </c>
      <c r="D80" s="20">
        <v>400.04430000000002</v>
      </c>
      <c r="E80" s="21">
        <v>20381.316599999998</v>
      </c>
      <c r="F80" s="3" t="s">
        <v>507</v>
      </c>
      <c r="G80" s="5">
        <v>0.73300307160360934</v>
      </c>
      <c r="H80" s="5">
        <v>5.4269804212550628E-2</v>
      </c>
      <c r="I80" s="5">
        <v>0.70725530569941308</v>
      </c>
      <c r="J80" s="5">
        <v>0.1225574098296138</v>
      </c>
      <c r="K80" s="18">
        <f t="shared" si="1"/>
        <v>1.4402583773030224</v>
      </c>
    </row>
    <row r="81" spans="1:11" x14ac:dyDescent="0.25">
      <c r="A81" s="3" t="s">
        <v>4</v>
      </c>
      <c r="B81" s="3" t="s">
        <v>5</v>
      </c>
      <c r="D81" s="20">
        <v>506.33150000000001</v>
      </c>
      <c r="E81" s="21">
        <v>31674.256600000001</v>
      </c>
      <c r="F81" s="3" t="s">
        <v>442</v>
      </c>
      <c r="G81" s="5">
        <v>0.76144989295500931</v>
      </c>
      <c r="H81" s="5">
        <v>0.14501905458137523</v>
      </c>
      <c r="I81" s="5">
        <v>0.62540451615712811</v>
      </c>
      <c r="J81" s="5">
        <v>6.2874857477491317E-2</v>
      </c>
      <c r="K81" s="18">
        <f t="shared" si="1"/>
        <v>1.3868544091121375</v>
      </c>
    </row>
    <row r="82" spans="1:11" x14ac:dyDescent="0.25">
      <c r="A82" s="3" t="s">
        <v>22</v>
      </c>
      <c r="B82" s="3" t="s">
        <v>23</v>
      </c>
      <c r="C82" s="6">
        <v>5815</v>
      </c>
      <c r="D82" s="20">
        <v>10224.26</v>
      </c>
      <c r="E82" s="21">
        <v>21457.364399999999</v>
      </c>
      <c r="F82" s="3" t="s">
        <v>368</v>
      </c>
      <c r="G82" s="5">
        <v>0.62420710366968946</v>
      </c>
      <c r="H82" s="5">
        <v>0.16477591373893108</v>
      </c>
      <c r="I82" s="5">
        <v>0.74360114492071439</v>
      </c>
      <c r="J82" s="5">
        <v>0.10391274563380525</v>
      </c>
      <c r="K82" s="18">
        <f t="shared" si="1"/>
        <v>1.367808248590404</v>
      </c>
    </row>
    <row r="83" spans="1:11" x14ac:dyDescent="0.25">
      <c r="A83" s="3" t="s">
        <v>189</v>
      </c>
      <c r="B83" s="3" t="s">
        <v>190</v>
      </c>
      <c r="C83" s="6">
        <v>4580</v>
      </c>
      <c r="D83" s="20">
        <v>1888.675</v>
      </c>
      <c r="E83" s="21">
        <v>35350.1348</v>
      </c>
      <c r="F83" s="3" t="s">
        <v>459</v>
      </c>
      <c r="G83" s="5">
        <v>0.79039722924922207</v>
      </c>
      <c r="H83" s="5">
        <v>0.23957989481998743</v>
      </c>
      <c r="I83" s="5">
        <v>0.54678632231823887</v>
      </c>
      <c r="J83" s="5">
        <v>0.11285593043854693</v>
      </c>
      <c r="K83" s="18">
        <f t="shared" si="1"/>
        <v>1.337183551567461</v>
      </c>
    </row>
    <row r="84" spans="1:11" x14ac:dyDescent="0.25">
      <c r="A84" s="3" t="s">
        <v>281</v>
      </c>
      <c r="B84" s="3" t="s">
        <v>282</v>
      </c>
      <c r="C84" s="6">
        <v>5302</v>
      </c>
      <c r="D84" s="20">
        <v>2094.337</v>
      </c>
      <c r="E84" s="21">
        <v>44936.891799999998</v>
      </c>
      <c r="F84" s="3" t="s">
        <v>522</v>
      </c>
      <c r="G84" s="5">
        <v>0.67974166106569267</v>
      </c>
      <c r="H84" s="5">
        <v>7.1470674012091839E-2</v>
      </c>
      <c r="I84" s="5">
        <v>0.64440471535753974</v>
      </c>
      <c r="J84" s="5">
        <v>4.0097717852864118E-2</v>
      </c>
      <c r="K84" s="18">
        <f t="shared" si="1"/>
        <v>1.3241463764232324</v>
      </c>
    </row>
    <row r="85" spans="1:11" x14ac:dyDescent="0.25">
      <c r="A85" s="3" t="s">
        <v>337</v>
      </c>
      <c r="B85" s="3" t="s">
        <v>338</v>
      </c>
      <c r="C85" s="6">
        <v>5614</v>
      </c>
      <c r="D85" s="20">
        <v>9726.5509999999995</v>
      </c>
      <c r="E85" s="21">
        <v>23538.165199999999</v>
      </c>
      <c r="F85" s="3" t="s">
        <v>518</v>
      </c>
      <c r="G85" s="5">
        <v>0.65521758399956087</v>
      </c>
      <c r="H85" s="5">
        <v>0.16637162105325334</v>
      </c>
      <c r="I85" s="5">
        <v>0.66872984175742811</v>
      </c>
      <c r="J85" s="5">
        <v>0.32654884048514526</v>
      </c>
      <c r="K85" s="18">
        <f t="shared" si="1"/>
        <v>1.323947425756989</v>
      </c>
    </row>
    <row r="86" spans="1:11" x14ac:dyDescent="0.25">
      <c r="A86" s="3" t="s">
        <v>213</v>
      </c>
      <c r="B86" s="3" t="s">
        <v>214</v>
      </c>
      <c r="C86" s="6">
        <v>5010</v>
      </c>
      <c r="D86" s="20">
        <v>1697.2159999999999</v>
      </c>
      <c r="E86" s="21">
        <v>31773.575099999998</v>
      </c>
      <c r="F86" s="3" t="s">
        <v>468</v>
      </c>
      <c r="G86" s="5">
        <v>0.74450952964526029</v>
      </c>
      <c r="H86" s="5">
        <v>0.10592270976855059</v>
      </c>
      <c r="I86" s="5">
        <v>0.57399084538239253</v>
      </c>
      <c r="J86" s="5">
        <v>5.1400585736074186E-2</v>
      </c>
      <c r="K86" s="18">
        <f t="shared" si="1"/>
        <v>1.3185003750276527</v>
      </c>
    </row>
    <row r="87" spans="1:11" x14ac:dyDescent="0.25">
      <c r="A87" s="3" t="s">
        <v>297</v>
      </c>
      <c r="B87" s="3" t="s">
        <v>298</v>
      </c>
      <c r="C87" s="6">
        <v>8808</v>
      </c>
      <c r="D87" s="20">
        <v>2475.4839999999999</v>
      </c>
      <c r="E87" s="21">
        <v>34079.880299999997</v>
      </c>
      <c r="F87" s="3" t="s">
        <v>497</v>
      </c>
      <c r="G87" s="5">
        <v>0.61085637543223792</v>
      </c>
      <c r="H87" s="5">
        <v>0.14897858880566103</v>
      </c>
      <c r="I87" s="5">
        <v>0.69838436244333046</v>
      </c>
      <c r="J87" s="5">
        <v>8.4935307702479174E-2</v>
      </c>
      <c r="K87" s="18">
        <f t="shared" si="1"/>
        <v>1.3092407378755684</v>
      </c>
    </row>
    <row r="88" spans="1:11" x14ac:dyDescent="0.25">
      <c r="A88" s="3" t="s">
        <v>542</v>
      </c>
      <c r="B88" s="3" t="s">
        <v>543</v>
      </c>
      <c r="D88" s="20">
        <v>933.31989999999996</v>
      </c>
      <c r="E88" s="21">
        <v>27963.239699999998</v>
      </c>
      <c r="F88" s="3" t="s">
        <v>575</v>
      </c>
      <c r="G88" s="5">
        <v>0.65639935143201344</v>
      </c>
      <c r="H88" s="5">
        <v>9.4114106338188536E-2</v>
      </c>
      <c r="I88" s="5">
        <v>0.64878801178057866</v>
      </c>
      <c r="J88" s="5">
        <v>9.2904384798376871E-2</v>
      </c>
      <c r="K88" s="18">
        <f t="shared" si="1"/>
        <v>1.3051873632125921</v>
      </c>
    </row>
    <row r="89" spans="1:11" x14ac:dyDescent="0.25">
      <c r="A89" s="3" t="s">
        <v>64</v>
      </c>
      <c r="B89" s="3" t="s">
        <v>65</v>
      </c>
      <c r="D89" s="20">
        <v>384.62310000000002</v>
      </c>
      <c r="E89" s="21">
        <v>57535.009700000002</v>
      </c>
      <c r="F89" s="3" t="s">
        <v>400</v>
      </c>
      <c r="G89" s="5">
        <v>0.46409655925084009</v>
      </c>
      <c r="H89" s="5">
        <v>8.7773441706858621E-2</v>
      </c>
      <c r="I89" s="5">
        <v>0.83828511873709954</v>
      </c>
      <c r="J89" s="5">
        <v>0.29596880678272081</v>
      </c>
      <c r="K89" s="18">
        <f t="shared" si="1"/>
        <v>1.3023816779879396</v>
      </c>
    </row>
    <row r="90" spans="1:11" x14ac:dyDescent="0.25">
      <c r="A90" s="3" t="s">
        <v>211</v>
      </c>
      <c r="B90" s="3" t="s">
        <v>212</v>
      </c>
      <c r="D90" s="20">
        <v>424.02949999999998</v>
      </c>
      <c r="E90" s="21">
        <v>21444.805499999999</v>
      </c>
      <c r="F90" s="3" t="s">
        <v>432</v>
      </c>
      <c r="G90" s="5">
        <v>0.72083240735525966</v>
      </c>
      <c r="H90" s="5">
        <v>0.20058778312367426</v>
      </c>
      <c r="I90" s="5">
        <v>0.53305829979510599</v>
      </c>
      <c r="J90" s="5">
        <v>7.4800907923558035E-2</v>
      </c>
      <c r="K90" s="18">
        <f t="shared" si="1"/>
        <v>1.2538907071503655</v>
      </c>
    </row>
    <row r="91" spans="1:11" x14ac:dyDescent="0.25">
      <c r="A91" s="3" t="s">
        <v>96</v>
      </c>
      <c r="B91" s="3" t="s">
        <v>97</v>
      </c>
      <c r="C91" s="6">
        <v>7848</v>
      </c>
      <c r="D91" s="20">
        <v>3076.0070000000001</v>
      </c>
      <c r="E91" s="21">
        <v>80052.386799999993</v>
      </c>
      <c r="F91" s="3" t="s">
        <v>405</v>
      </c>
      <c r="G91" s="5">
        <v>0.54695215867459823</v>
      </c>
      <c r="H91" s="5">
        <v>9.4291111923935189E-2</v>
      </c>
      <c r="I91" s="5">
        <v>0.70662051183144881</v>
      </c>
      <c r="J91" s="5">
        <v>0.15973847422438858</v>
      </c>
      <c r="K91" s="18">
        <f t="shared" si="1"/>
        <v>1.253572670506047</v>
      </c>
    </row>
    <row r="92" spans="1:11" x14ac:dyDescent="0.25">
      <c r="A92" s="3" t="s">
        <v>127</v>
      </c>
      <c r="B92" s="3" t="s">
        <v>128</v>
      </c>
      <c r="C92" s="6">
        <v>906</v>
      </c>
      <c r="D92" s="20">
        <v>715.37459999999999</v>
      </c>
      <c r="E92" s="21">
        <v>48209.663800000002</v>
      </c>
      <c r="F92" s="3" t="s">
        <v>408</v>
      </c>
      <c r="G92" s="5">
        <v>0.60795050744844936</v>
      </c>
      <c r="H92" s="5">
        <v>7.3627843420973393E-2</v>
      </c>
      <c r="I92" s="5">
        <v>0.62339219683368641</v>
      </c>
      <c r="J92" s="5">
        <v>0.1001299323892286</v>
      </c>
      <c r="K92" s="18">
        <f t="shared" si="1"/>
        <v>1.2313427042821359</v>
      </c>
    </row>
    <row r="93" spans="1:11" x14ac:dyDescent="0.25">
      <c r="A93" s="3" t="s">
        <v>100</v>
      </c>
      <c r="B93" s="3" t="s">
        <v>101</v>
      </c>
      <c r="C93" s="6">
        <v>947</v>
      </c>
      <c r="D93" s="20">
        <v>2148.9349999999999</v>
      </c>
      <c r="E93" s="21">
        <v>37860.220500000003</v>
      </c>
      <c r="F93" s="3" t="s">
        <v>424</v>
      </c>
      <c r="G93" s="5">
        <v>0.6046076067366053</v>
      </c>
      <c r="H93" s="5">
        <v>0.12672744688784124</v>
      </c>
      <c r="I93" s="5">
        <v>0.61293419697079521</v>
      </c>
      <c r="J93" s="5">
        <v>5.575392680985021E-2</v>
      </c>
      <c r="K93" s="18">
        <f t="shared" si="1"/>
        <v>1.2175418037074004</v>
      </c>
    </row>
    <row r="94" spans="1:11" x14ac:dyDescent="0.25">
      <c r="A94" s="3" t="s">
        <v>544</v>
      </c>
      <c r="B94" s="3" t="s">
        <v>545</v>
      </c>
      <c r="D94" s="20">
        <v>2547.0540000000001</v>
      </c>
      <c r="E94" s="21">
        <v>42079.017</v>
      </c>
      <c r="F94" s="3" t="s">
        <v>576</v>
      </c>
      <c r="G94" s="5">
        <v>0.57620545454010397</v>
      </c>
      <c r="H94" s="5">
        <v>0.13122555510315895</v>
      </c>
      <c r="I94" s="5">
        <v>0.59335491808158491</v>
      </c>
      <c r="J94" s="5">
        <v>0.10803769637934123</v>
      </c>
      <c r="K94" s="18">
        <f t="shared" si="1"/>
        <v>1.1695603726216888</v>
      </c>
    </row>
    <row r="95" spans="1:11" x14ac:dyDescent="0.25">
      <c r="A95" s="3" t="s">
        <v>163</v>
      </c>
      <c r="B95" s="3" t="s">
        <v>164</v>
      </c>
      <c r="D95" s="20">
        <v>701.64829999999995</v>
      </c>
      <c r="E95" s="21">
        <v>83746.512600000002</v>
      </c>
      <c r="F95" s="3" t="s">
        <v>453</v>
      </c>
      <c r="G95" s="5">
        <v>0.60981607545593619</v>
      </c>
      <c r="H95" s="5">
        <v>0.1213949428245069</v>
      </c>
      <c r="I95" s="5">
        <v>0.5426222231871346</v>
      </c>
      <c r="J95" s="5">
        <v>7.878237153129794E-2</v>
      </c>
      <c r="K95" s="18">
        <f t="shared" si="1"/>
        <v>1.1524382986430708</v>
      </c>
    </row>
    <row r="96" spans="1:11" x14ac:dyDescent="0.25">
      <c r="A96" s="3" t="s">
        <v>139</v>
      </c>
      <c r="B96" s="3" t="s">
        <v>140</v>
      </c>
      <c r="C96" s="6">
        <v>6567</v>
      </c>
      <c r="D96" s="20">
        <v>6744.4040000000005</v>
      </c>
      <c r="E96" s="21">
        <v>18307.103500000001</v>
      </c>
      <c r="F96" s="3" t="s">
        <v>411</v>
      </c>
      <c r="G96" s="5">
        <v>0.62028766197275265</v>
      </c>
      <c r="H96" s="5">
        <v>0.15581396136913656</v>
      </c>
      <c r="I96" s="5">
        <v>0.52778135960791739</v>
      </c>
      <c r="J96" s="5">
        <v>0.15397405972199096</v>
      </c>
      <c r="K96" s="18">
        <f t="shared" si="1"/>
        <v>1.1480690215806701</v>
      </c>
    </row>
    <row r="97" spans="1:11" x14ac:dyDescent="0.25">
      <c r="A97" s="3" t="s">
        <v>343</v>
      </c>
      <c r="B97" s="3" t="s">
        <v>344</v>
      </c>
      <c r="D97" s="20">
        <v>390.39049999999997</v>
      </c>
      <c r="E97" s="21">
        <v>19525.045600000001</v>
      </c>
      <c r="F97" s="3" t="s">
        <v>364</v>
      </c>
      <c r="G97" s="5">
        <v>0.4612850326710371</v>
      </c>
      <c r="H97" s="5">
        <v>5.3315148003257651E-2</v>
      </c>
      <c r="I97" s="5">
        <v>0.68408829621814893</v>
      </c>
      <c r="J97" s="5">
        <v>0.14349188791556086</v>
      </c>
      <c r="K97" s="18">
        <f t="shared" si="1"/>
        <v>1.1453733288891861</v>
      </c>
    </row>
    <row r="98" spans="1:11" x14ac:dyDescent="0.25">
      <c r="A98" s="3" t="s">
        <v>257</v>
      </c>
      <c r="B98" s="3" t="s">
        <v>258</v>
      </c>
      <c r="C98" s="6">
        <v>2987</v>
      </c>
      <c r="D98" s="20">
        <v>1667.0889999999999</v>
      </c>
      <c r="E98" s="21">
        <v>28022.688099999999</v>
      </c>
      <c r="F98" s="3" t="s">
        <v>486</v>
      </c>
      <c r="G98" s="5">
        <v>0.54002626531171938</v>
      </c>
      <c r="H98" s="5">
        <v>5.3316867265999039E-2</v>
      </c>
      <c r="I98" s="5">
        <v>0.57510586632334748</v>
      </c>
      <c r="J98" s="5">
        <v>8.4412288104632874E-2</v>
      </c>
      <c r="K98" s="18">
        <f t="shared" si="1"/>
        <v>1.1151321316350669</v>
      </c>
    </row>
    <row r="99" spans="1:11" x14ac:dyDescent="0.25">
      <c r="A99" s="3" t="s">
        <v>151</v>
      </c>
      <c r="B99" s="3" t="s">
        <v>152</v>
      </c>
      <c r="C99" s="6">
        <v>944</v>
      </c>
      <c r="D99" s="20">
        <v>1288.1500000000001</v>
      </c>
      <c r="E99" s="21">
        <v>42613.6803</v>
      </c>
      <c r="F99" s="3" t="s">
        <v>412</v>
      </c>
      <c r="G99" s="5">
        <v>0.56051228300907263</v>
      </c>
      <c r="H99" s="5">
        <v>0.11709452065296362</v>
      </c>
      <c r="I99" s="5">
        <v>0.55031137574212485</v>
      </c>
      <c r="J99" s="5">
        <v>8.0210241325397572E-2</v>
      </c>
      <c r="K99" s="18">
        <f t="shared" si="1"/>
        <v>1.1108236587511975</v>
      </c>
    </row>
    <row r="100" spans="1:11" x14ac:dyDescent="0.25">
      <c r="A100" s="3" t="s">
        <v>143</v>
      </c>
      <c r="B100" s="3" t="s">
        <v>144</v>
      </c>
      <c r="C100" s="6">
        <v>197</v>
      </c>
      <c r="D100" s="20">
        <v>2184.3919999999998</v>
      </c>
      <c r="E100" s="21">
        <v>42135.124600000003</v>
      </c>
      <c r="F100" s="3" t="s">
        <v>379</v>
      </c>
      <c r="G100" s="5">
        <v>0.54159301624218481</v>
      </c>
      <c r="H100" s="5">
        <v>9.1084776773175627E-2</v>
      </c>
      <c r="I100" s="5">
        <v>0.56166601368907199</v>
      </c>
      <c r="J100" s="5">
        <v>0.11669248127187894</v>
      </c>
      <c r="K100" s="18">
        <f t="shared" si="1"/>
        <v>1.1032590299312568</v>
      </c>
    </row>
    <row r="101" spans="1:11" x14ac:dyDescent="0.25">
      <c r="A101" s="3" t="s">
        <v>104</v>
      </c>
      <c r="B101" s="3" t="s">
        <v>103</v>
      </c>
      <c r="C101" s="6">
        <v>6791</v>
      </c>
      <c r="D101" s="20">
        <v>2865.201</v>
      </c>
      <c r="E101" s="21">
        <v>60247.741000000002</v>
      </c>
      <c r="F101" s="3" t="s">
        <v>359</v>
      </c>
      <c r="G101" s="5">
        <v>0.47437245837206621</v>
      </c>
      <c r="H101" s="5">
        <v>7.4888922433944016E-2</v>
      </c>
      <c r="I101" s="5">
        <v>0.59524769509909703</v>
      </c>
      <c r="J101" s="5">
        <v>0.10853592550732175</v>
      </c>
      <c r="K101" s="18">
        <f t="shared" si="1"/>
        <v>1.0696201534711633</v>
      </c>
    </row>
    <row r="102" spans="1:11" x14ac:dyDescent="0.25">
      <c r="A102" s="3" t="s">
        <v>305</v>
      </c>
      <c r="B102" s="3" t="s">
        <v>306</v>
      </c>
      <c r="D102" s="20">
        <v>556.149</v>
      </c>
      <c r="E102" s="21">
        <v>73812.526299999998</v>
      </c>
      <c r="F102" s="3" t="s">
        <v>499</v>
      </c>
      <c r="G102" s="5">
        <v>0.54903423114071748</v>
      </c>
      <c r="H102" s="5">
        <v>0.12340111616635806</v>
      </c>
      <c r="I102" s="5">
        <v>0.44697567987216547</v>
      </c>
      <c r="J102" s="5">
        <v>0.10487535480218449</v>
      </c>
      <c r="K102" s="18">
        <f t="shared" si="1"/>
        <v>0.99600991101288294</v>
      </c>
    </row>
    <row r="103" spans="1:11" x14ac:dyDescent="0.25">
      <c r="A103" s="3" t="s">
        <v>241</v>
      </c>
      <c r="B103" s="3" t="s">
        <v>242</v>
      </c>
      <c r="C103" s="6">
        <v>1435</v>
      </c>
      <c r="D103" s="20">
        <v>1010.782</v>
      </c>
      <c r="E103" s="21">
        <v>188793.20139999999</v>
      </c>
      <c r="F103" s="3" t="s">
        <v>419</v>
      </c>
      <c r="G103" s="5">
        <v>0.37340929053432714</v>
      </c>
      <c r="H103" s="5">
        <v>7.8584574040333852E-2</v>
      </c>
      <c r="I103" s="5">
        <v>0.60089450365314279</v>
      </c>
      <c r="J103" s="5">
        <v>0.18835189773960315</v>
      </c>
      <c r="K103" s="18">
        <f t="shared" si="1"/>
        <v>0.97430379418746993</v>
      </c>
    </row>
    <row r="104" spans="1:11" x14ac:dyDescent="0.25">
      <c r="A104" s="3" t="s">
        <v>235</v>
      </c>
      <c r="B104" s="3" t="s">
        <v>236</v>
      </c>
      <c r="D104" s="20">
        <v>400.7448</v>
      </c>
      <c r="E104" s="21">
        <v>42773.026400000002</v>
      </c>
      <c r="F104" s="3" t="s">
        <v>476</v>
      </c>
      <c r="G104" s="5">
        <v>0.69079493908997514</v>
      </c>
      <c r="H104" s="5">
        <v>0.21492906729206085</v>
      </c>
      <c r="I104" s="5">
        <v>0.24496207552583105</v>
      </c>
      <c r="J104" s="5">
        <v>7.3799401446146246E-2</v>
      </c>
      <c r="K104" s="18">
        <f t="shared" si="1"/>
        <v>0.93575701461580618</v>
      </c>
    </row>
    <row r="105" spans="1:11" x14ac:dyDescent="0.25">
      <c r="A105" s="3" t="s">
        <v>167</v>
      </c>
      <c r="B105" s="3" t="s">
        <v>168</v>
      </c>
      <c r="C105" s="6">
        <v>2080</v>
      </c>
      <c r="D105" s="20">
        <v>547.58950000000004</v>
      </c>
      <c r="E105" s="21">
        <v>88996.911600000007</v>
      </c>
      <c r="F105" s="3" t="s">
        <v>430</v>
      </c>
      <c r="G105" s="5">
        <v>0.55887247213648306</v>
      </c>
      <c r="H105" s="5">
        <v>6.0355997742652281E-2</v>
      </c>
      <c r="I105" s="5">
        <v>0.37588147191577692</v>
      </c>
      <c r="J105" s="5">
        <v>5.0623650106479505E-2</v>
      </c>
      <c r="K105" s="18">
        <f t="shared" si="1"/>
        <v>0.93475394405225998</v>
      </c>
    </row>
    <row r="106" spans="1:11" x14ac:dyDescent="0.25">
      <c r="A106" s="3" t="s">
        <v>34</v>
      </c>
      <c r="B106" s="3" t="s">
        <v>35</v>
      </c>
      <c r="D106" s="20">
        <v>3537.1959999999999</v>
      </c>
      <c r="E106" s="21">
        <v>21778.044000000002</v>
      </c>
      <c r="F106" s="3" t="s">
        <v>392</v>
      </c>
      <c r="G106" s="5">
        <v>0.33666485154410591</v>
      </c>
      <c r="H106" s="5">
        <v>3.9675959673390312E-2</v>
      </c>
      <c r="I106" s="5">
        <v>0.59762638973914584</v>
      </c>
      <c r="J106" s="5">
        <v>0.10254650988308596</v>
      </c>
      <c r="K106" s="18">
        <f t="shared" si="1"/>
        <v>0.93429124128325181</v>
      </c>
    </row>
    <row r="107" spans="1:11" x14ac:dyDescent="0.25">
      <c r="A107" s="3" t="s">
        <v>157</v>
      </c>
      <c r="B107" s="3" t="s">
        <v>158</v>
      </c>
      <c r="C107" s="6">
        <v>358</v>
      </c>
      <c r="D107" s="20">
        <v>4995.9880000000003</v>
      </c>
      <c r="E107" s="21">
        <v>14864.499</v>
      </c>
      <c r="F107" s="3" t="s">
        <v>382</v>
      </c>
      <c r="G107" s="5">
        <v>0.33341670863448231</v>
      </c>
      <c r="H107" s="5">
        <v>5.7988058734814489E-2</v>
      </c>
      <c r="I107" s="5">
        <v>0.57923545848916325</v>
      </c>
      <c r="J107" s="5">
        <v>9.8036895174264824E-2</v>
      </c>
      <c r="K107" s="18">
        <f t="shared" si="1"/>
        <v>0.91265216712364561</v>
      </c>
    </row>
    <row r="108" spans="1:11" x14ac:dyDescent="0.25">
      <c r="A108" s="3" t="s">
        <v>227</v>
      </c>
      <c r="B108" s="3" t="s">
        <v>228</v>
      </c>
      <c r="D108" s="20">
        <v>503.25510000000003</v>
      </c>
      <c r="E108" s="21">
        <v>24671.5625</v>
      </c>
      <c r="F108" s="3" t="s">
        <v>473</v>
      </c>
      <c r="G108" s="5">
        <v>0.44181546785736309</v>
      </c>
      <c r="H108" s="5"/>
      <c r="I108" s="5">
        <v>0.44590911215629259</v>
      </c>
      <c r="J108" s="5">
        <v>5.5568709264367099E-2</v>
      </c>
      <c r="K108" s="18">
        <f t="shared" si="1"/>
        <v>0.88772458001365573</v>
      </c>
    </row>
    <row r="109" spans="1:11" x14ac:dyDescent="0.25">
      <c r="A109" s="3" t="s">
        <v>546</v>
      </c>
      <c r="B109" s="3" t="s">
        <v>547</v>
      </c>
      <c r="D109" s="20">
        <v>1056.287</v>
      </c>
      <c r="E109" s="21">
        <v>28049.433099999998</v>
      </c>
      <c r="F109" s="3" t="s">
        <v>577</v>
      </c>
      <c r="G109" s="5">
        <v>0.47175771057297616</v>
      </c>
      <c r="H109" s="5">
        <v>6.5608280828039461E-2</v>
      </c>
      <c r="I109" s="5">
        <v>0.39248640790966471</v>
      </c>
      <c r="J109" s="5">
        <v>7.5055003962109221E-2</v>
      </c>
      <c r="K109" s="18">
        <f t="shared" si="1"/>
        <v>0.86424411848264082</v>
      </c>
    </row>
    <row r="110" spans="1:11" x14ac:dyDescent="0.25">
      <c r="A110" s="3" t="s">
        <v>287</v>
      </c>
      <c r="B110" s="3" t="s">
        <v>288</v>
      </c>
      <c r="C110" s="6">
        <v>2705</v>
      </c>
      <c r="D110" s="20">
        <v>5545.8739999999998</v>
      </c>
      <c r="E110" s="21">
        <v>63098.938699999999</v>
      </c>
      <c r="F110" s="3" t="s">
        <v>523</v>
      </c>
      <c r="G110" s="5">
        <v>0.38380436303341597</v>
      </c>
      <c r="H110" s="5">
        <v>0.1019131886867322</v>
      </c>
      <c r="I110" s="5">
        <v>0.45976491241284168</v>
      </c>
      <c r="J110" s="5">
        <v>0.17976489804247547</v>
      </c>
      <c r="K110" s="18">
        <f t="shared" si="1"/>
        <v>0.84356927544625759</v>
      </c>
    </row>
    <row r="111" spans="1:11" x14ac:dyDescent="0.25">
      <c r="A111" s="3" t="s">
        <v>197</v>
      </c>
      <c r="B111" s="3" t="s">
        <v>198</v>
      </c>
      <c r="C111" s="6">
        <v>1070</v>
      </c>
      <c r="D111" s="20">
        <v>831.90170000000001</v>
      </c>
      <c r="E111" s="21">
        <v>15184.183999999999</v>
      </c>
      <c r="F111" s="3" t="s">
        <v>463</v>
      </c>
      <c r="G111" s="5">
        <v>0.48039135954497308</v>
      </c>
      <c r="H111" s="5">
        <v>7.0843606870615514E-2</v>
      </c>
      <c r="I111" s="5">
        <v>0.35753813453307687</v>
      </c>
      <c r="J111" s="5">
        <v>4.749807489877525E-2</v>
      </c>
      <c r="K111" s="18">
        <f t="shared" si="1"/>
        <v>0.83792949407804995</v>
      </c>
    </row>
    <row r="112" spans="1:11" x14ac:dyDescent="0.25">
      <c r="A112" s="3" t="s">
        <v>277</v>
      </c>
      <c r="B112" s="3" t="s">
        <v>278</v>
      </c>
      <c r="C112" s="6">
        <v>7478</v>
      </c>
      <c r="D112" s="20">
        <v>659.27549999999997</v>
      </c>
      <c r="E112" s="21">
        <v>61156.311699999998</v>
      </c>
      <c r="F112" s="3" t="s">
        <v>385</v>
      </c>
      <c r="G112" s="5">
        <v>0.36730654455295281</v>
      </c>
      <c r="H112" s="5">
        <v>7.9026564040793279E-2</v>
      </c>
      <c r="I112" s="5">
        <v>0.46661106579915523</v>
      </c>
      <c r="J112" s="5">
        <v>0.10674381373910219</v>
      </c>
      <c r="K112" s="18">
        <f t="shared" si="1"/>
        <v>0.83391761035210799</v>
      </c>
    </row>
    <row r="113" spans="1:11" x14ac:dyDescent="0.25">
      <c r="A113" s="3" t="s">
        <v>141</v>
      </c>
      <c r="B113" s="3" t="s">
        <v>142</v>
      </c>
      <c r="C113" s="6">
        <v>11</v>
      </c>
      <c r="D113" s="20">
        <v>5612.4440000000004</v>
      </c>
      <c r="E113" s="21">
        <v>27916.239399999999</v>
      </c>
      <c r="F113" s="3" t="s">
        <v>378</v>
      </c>
      <c r="G113" s="5">
        <v>0.40576783777959707</v>
      </c>
      <c r="H113" s="5">
        <v>5.0912084543861202E-2</v>
      </c>
      <c r="I113" s="5">
        <v>0.42127775433348558</v>
      </c>
      <c r="J113" s="5">
        <v>5.2808610465997344E-2</v>
      </c>
      <c r="K113" s="18">
        <f t="shared" si="1"/>
        <v>0.82704559211308259</v>
      </c>
    </row>
    <row r="114" spans="1:11" x14ac:dyDescent="0.25">
      <c r="A114" s="3" t="s">
        <v>299</v>
      </c>
      <c r="B114" s="3" t="s">
        <v>300</v>
      </c>
      <c r="D114" s="20">
        <v>561.92049999999995</v>
      </c>
      <c r="E114" s="21">
        <v>60179.881099999999</v>
      </c>
      <c r="F114" s="3" t="s">
        <v>435</v>
      </c>
      <c r="G114" s="5">
        <v>0.37055063630694046</v>
      </c>
      <c r="H114" s="5">
        <v>7.0684038249064149E-2</v>
      </c>
      <c r="I114" s="5">
        <v>0.44760820590467204</v>
      </c>
      <c r="J114" s="5">
        <v>7.2651862316683205E-2</v>
      </c>
      <c r="K114" s="18">
        <f t="shared" si="1"/>
        <v>0.8181588422116125</v>
      </c>
    </row>
    <row r="115" spans="1:11" x14ac:dyDescent="0.25">
      <c r="A115" s="3" t="s">
        <v>187</v>
      </c>
      <c r="B115" s="3" t="s">
        <v>188</v>
      </c>
      <c r="C115" s="6">
        <v>7808</v>
      </c>
      <c r="D115" s="20">
        <v>627.48310000000004</v>
      </c>
      <c r="E115" s="21">
        <v>61808.266600000003</v>
      </c>
      <c r="F115" s="3" t="s">
        <v>458</v>
      </c>
      <c r="G115" s="5">
        <v>0.36428896896885293</v>
      </c>
      <c r="H115" s="5">
        <v>6.3260172028362927E-2</v>
      </c>
      <c r="I115" s="5">
        <v>0.43859809481661838</v>
      </c>
      <c r="J115" s="5">
        <v>6.5025807535293412E-2</v>
      </c>
      <c r="K115" s="18">
        <f t="shared" si="1"/>
        <v>0.80288706378547126</v>
      </c>
    </row>
    <row r="116" spans="1:11" x14ac:dyDescent="0.25">
      <c r="A116" s="3" t="s">
        <v>263</v>
      </c>
      <c r="B116" s="3" t="s">
        <v>264</v>
      </c>
      <c r="D116" s="20">
        <v>1862.0050000000001</v>
      </c>
      <c r="E116" s="21">
        <v>28966.101699999999</v>
      </c>
      <c r="F116" s="3" t="s">
        <v>520</v>
      </c>
      <c r="G116" s="5">
        <v>0.29402575048948126</v>
      </c>
      <c r="H116" s="5">
        <v>3.5436047711959504E-2</v>
      </c>
      <c r="I116" s="5">
        <v>0.49706930216233181</v>
      </c>
      <c r="J116" s="5">
        <v>9.071334398313069E-2</v>
      </c>
      <c r="K116" s="18">
        <f t="shared" si="1"/>
        <v>0.79109505265181301</v>
      </c>
    </row>
    <row r="117" spans="1:11" x14ac:dyDescent="0.25">
      <c r="A117" s="3" t="s">
        <v>321</v>
      </c>
      <c r="B117" s="3" t="s">
        <v>322</v>
      </c>
      <c r="D117" s="20">
        <v>910.29629999999997</v>
      </c>
      <c r="E117" s="21">
        <v>17060.4028</v>
      </c>
      <c r="F117" s="3" t="s">
        <v>525</v>
      </c>
      <c r="G117" s="5">
        <v>0.41169611399048273</v>
      </c>
      <c r="H117" s="5">
        <v>8.1926985600370275E-2</v>
      </c>
      <c r="I117" s="5">
        <v>0.37934233334966611</v>
      </c>
      <c r="J117" s="5">
        <v>6.4344498831537561E-2</v>
      </c>
      <c r="K117" s="18">
        <f t="shared" si="1"/>
        <v>0.79103844734014883</v>
      </c>
    </row>
    <row r="118" spans="1:11" x14ac:dyDescent="0.25">
      <c r="A118" s="3" t="s">
        <v>259</v>
      </c>
      <c r="B118" s="3" t="s">
        <v>260</v>
      </c>
      <c r="C118" s="6">
        <v>4197</v>
      </c>
      <c r="D118" s="20">
        <v>1042.838</v>
      </c>
      <c r="E118" s="21">
        <v>36124.772199999999</v>
      </c>
      <c r="F118" s="3" t="s">
        <v>487</v>
      </c>
      <c r="G118" s="5"/>
      <c r="H118" s="5"/>
      <c r="I118" s="5">
        <v>0.3926629902911038</v>
      </c>
      <c r="K118" s="18">
        <f t="shared" si="1"/>
        <v>0.3926629902911038</v>
      </c>
    </row>
    <row r="119" spans="1:11" x14ac:dyDescent="0.25">
      <c r="A119" s="3" t="s">
        <v>267</v>
      </c>
      <c r="B119" s="3" t="s">
        <v>268</v>
      </c>
      <c r="C119" s="6">
        <v>2419</v>
      </c>
      <c r="D119" s="20">
        <v>3903.1669999999999</v>
      </c>
      <c r="E119" s="21">
        <v>37070.6083</v>
      </c>
      <c r="F119" s="3" t="s">
        <v>521</v>
      </c>
      <c r="G119" s="5">
        <v>0.35780928268842532</v>
      </c>
      <c r="H119" s="5">
        <v>6.671383499523742E-2</v>
      </c>
      <c r="I119" s="5">
        <v>0.42123340653417329</v>
      </c>
      <c r="J119" s="5">
        <v>0.14707294481557542</v>
      </c>
      <c r="K119" s="18">
        <f t="shared" si="1"/>
        <v>0.77904268922259856</v>
      </c>
    </row>
    <row r="120" spans="1:11" x14ac:dyDescent="0.25">
      <c r="A120" s="3" t="s">
        <v>289</v>
      </c>
      <c r="B120" s="3" t="s">
        <v>290</v>
      </c>
      <c r="C120" s="6">
        <v>7476</v>
      </c>
      <c r="D120" s="20">
        <v>457.07490000000001</v>
      </c>
      <c r="E120" s="21">
        <v>57817.538699999997</v>
      </c>
      <c r="F120" s="3" t="s">
        <v>434</v>
      </c>
      <c r="G120" s="5">
        <v>0.37240315938909019</v>
      </c>
      <c r="H120" s="5">
        <v>3.1215154769207356E-2</v>
      </c>
      <c r="I120" s="5">
        <v>0.39585801314544805</v>
      </c>
      <c r="J120" s="5">
        <v>5.8544195764418668E-2</v>
      </c>
      <c r="K120" s="18">
        <f t="shared" si="1"/>
        <v>0.76826117253453829</v>
      </c>
    </row>
    <row r="121" spans="1:11" x14ac:dyDescent="0.25">
      <c r="A121" s="3" t="s">
        <v>193</v>
      </c>
      <c r="B121" s="3" t="s">
        <v>194</v>
      </c>
      <c r="D121" s="20">
        <v>1126.71</v>
      </c>
      <c r="E121" s="21">
        <v>72514.177100000001</v>
      </c>
      <c r="F121" s="3" t="s">
        <v>461</v>
      </c>
      <c r="G121" s="5">
        <v>0.42016823711337897</v>
      </c>
      <c r="H121" s="5">
        <v>5.6781371284968803E-2</v>
      </c>
      <c r="I121" s="5">
        <v>0.31967556459714191</v>
      </c>
      <c r="J121" s="5">
        <v>4.5661637934445248E-2</v>
      </c>
      <c r="K121" s="18">
        <f t="shared" si="1"/>
        <v>0.73984380171052089</v>
      </c>
    </row>
    <row r="122" spans="1:11" x14ac:dyDescent="0.25">
      <c r="A122" s="3" t="s">
        <v>333</v>
      </c>
      <c r="B122" s="3" t="s">
        <v>334</v>
      </c>
      <c r="D122" s="20">
        <v>839.97979999999995</v>
      </c>
      <c r="E122" s="21">
        <v>51928.127999999997</v>
      </c>
      <c r="F122" s="3" t="s">
        <v>591</v>
      </c>
      <c r="G122" s="5">
        <v>0.38052121433009584</v>
      </c>
      <c r="H122" s="5">
        <v>8.6969316990859913E-2</v>
      </c>
      <c r="I122" s="5">
        <v>0.3460983278044073</v>
      </c>
      <c r="J122" s="5">
        <v>3.3735125855431099E-2</v>
      </c>
      <c r="K122" s="18">
        <f t="shared" si="1"/>
        <v>0.72661954213450319</v>
      </c>
    </row>
    <row r="123" spans="1:11" x14ac:dyDescent="0.25">
      <c r="A123" s="3" t="s">
        <v>301</v>
      </c>
      <c r="B123" s="3" t="s">
        <v>302</v>
      </c>
      <c r="D123" s="20">
        <v>517.76779999999997</v>
      </c>
      <c r="E123" s="21">
        <v>40476.985500000003</v>
      </c>
      <c r="F123" s="3" t="s">
        <v>498</v>
      </c>
      <c r="G123" s="5">
        <v>0.32123553256671422</v>
      </c>
      <c r="H123" s="5">
        <v>6.2291048428265841E-2</v>
      </c>
      <c r="I123" s="5">
        <v>0.38573208883774485</v>
      </c>
      <c r="J123" s="5">
        <v>6.4833543882941325E-2</v>
      </c>
      <c r="K123" s="18">
        <f t="shared" si="1"/>
        <v>0.70696762140445912</v>
      </c>
    </row>
    <row r="124" spans="1:11" x14ac:dyDescent="0.25">
      <c r="A124" s="3" t="s">
        <v>161</v>
      </c>
      <c r="B124" s="3" t="s">
        <v>162</v>
      </c>
      <c r="D124" s="20">
        <v>739.57029999999997</v>
      </c>
      <c r="E124" s="21">
        <v>86792.1155</v>
      </c>
      <c r="F124" s="3" t="s">
        <v>414</v>
      </c>
      <c r="G124" s="5">
        <v>0.32487194294426619</v>
      </c>
      <c r="H124" s="5">
        <v>8.0420092056487424E-2</v>
      </c>
      <c r="I124" s="5">
        <v>0.37869958050479369</v>
      </c>
      <c r="J124" s="5">
        <v>7.5002560060990334E-2</v>
      </c>
      <c r="K124" s="18">
        <f t="shared" si="1"/>
        <v>0.70357152344905982</v>
      </c>
    </row>
    <row r="125" spans="1:11" x14ac:dyDescent="0.25">
      <c r="A125" s="3" t="s">
        <v>74</v>
      </c>
      <c r="B125" s="3" t="s">
        <v>75</v>
      </c>
      <c r="D125" s="20">
        <v>388.12709999999998</v>
      </c>
      <c r="E125" s="21">
        <v>50871.436500000003</v>
      </c>
      <c r="F125" s="3" t="s">
        <v>372</v>
      </c>
      <c r="G125" s="5">
        <v>0.35652601444095933</v>
      </c>
      <c r="H125" s="5">
        <v>0.10584621130195598</v>
      </c>
      <c r="I125" s="5">
        <v>0.33966897872965041</v>
      </c>
      <c r="J125" s="5">
        <v>7.051374120406162E-2</v>
      </c>
      <c r="K125" s="18">
        <f t="shared" si="1"/>
        <v>0.69619499317060973</v>
      </c>
    </row>
    <row r="126" spans="1:11" x14ac:dyDescent="0.25">
      <c r="A126" s="3" t="s">
        <v>347</v>
      </c>
      <c r="B126" s="3" t="s">
        <v>348</v>
      </c>
      <c r="D126" s="20">
        <v>2394.6060000000002</v>
      </c>
      <c r="E126" s="21">
        <v>19742.528399999999</v>
      </c>
      <c r="F126" s="3" t="s">
        <v>592</v>
      </c>
      <c r="G126" s="5">
        <v>0.48861352986748657</v>
      </c>
      <c r="H126" s="5">
        <v>0.16279898187996289</v>
      </c>
      <c r="I126" s="5">
        <v>0.19581733284134806</v>
      </c>
      <c r="J126" s="5">
        <v>4.761507847973221E-2</v>
      </c>
      <c r="K126" s="18">
        <f t="shared" si="1"/>
        <v>0.68443086270883469</v>
      </c>
    </row>
    <row r="127" spans="1:11" x14ac:dyDescent="0.25">
      <c r="A127" s="3" t="s">
        <v>215</v>
      </c>
      <c r="B127" s="3" t="s">
        <v>216</v>
      </c>
      <c r="D127" s="20">
        <v>3369.3670000000002</v>
      </c>
      <c r="E127" s="21">
        <v>79920.295499999993</v>
      </c>
      <c r="F127" s="3" t="s">
        <v>469</v>
      </c>
      <c r="G127" s="5">
        <v>0.30802219483482302</v>
      </c>
      <c r="H127" s="5">
        <v>7.6881171241911114E-2</v>
      </c>
      <c r="I127" s="5">
        <v>0.36214755820370848</v>
      </c>
      <c r="J127" s="5">
        <v>0.12155458289618336</v>
      </c>
      <c r="K127" s="18">
        <f t="shared" si="1"/>
        <v>0.67016975303853155</v>
      </c>
    </row>
    <row r="128" spans="1:11" x14ac:dyDescent="0.25">
      <c r="A128" s="3" t="s">
        <v>319</v>
      </c>
      <c r="B128" s="3" t="s">
        <v>320</v>
      </c>
      <c r="D128" s="20">
        <v>745.37840000000006</v>
      </c>
      <c r="E128" s="21">
        <v>52407.742200000001</v>
      </c>
      <c r="F128" s="3" t="s">
        <v>503</v>
      </c>
      <c r="G128" s="5">
        <v>0.42801421385017613</v>
      </c>
      <c r="H128" s="5">
        <v>9.5635234034680591E-2</v>
      </c>
      <c r="I128" s="5">
        <v>0.23714470773678642</v>
      </c>
      <c r="J128" s="5">
        <v>1.7349350254184388E-2</v>
      </c>
      <c r="K128" s="18">
        <f t="shared" si="1"/>
        <v>0.66515892158696255</v>
      </c>
    </row>
    <row r="129" spans="1:11" x14ac:dyDescent="0.25">
      <c r="A129" s="3" t="s">
        <v>185</v>
      </c>
      <c r="B129" s="3" t="s">
        <v>186</v>
      </c>
      <c r="D129" s="20">
        <v>619.2921</v>
      </c>
      <c r="E129" s="21">
        <v>15884.645699999999</v>
      </c>
      <c r="F129" s="3" t="s">
        <v>457</v>
      </c>
      <c r="G129" s="5">
        <v>0.27619528444556596</v>
      </c>
      <c r="H129" s="5">
        <v>5.9634600059296404E-2</v>
      </c>
      <c r="I129" s="5">
        <v>0.37825776168053366</v>
      </c>
      <c r="J129" s="5">
        <v>2.487914901901872E-2</v>
      </c>
      <c r="K129" s="18">
        <f t="shared" si="1"/>
        <v>0.65445304612609956</v>
      </c>
    </row>
    <row r="130" spans="1:11" x14ac:dyDescent="0.25">
      <c r="A130" s="3" t="s">
        <v>191</v>
      </c>
      <c r="B130" s="3" t="s">
        <v>192</v>
      </c>
      <c r="D130" s="20">
        <v>519.93010000000004</v>
      </c>
      <c r="E130" s="21">
        <v>32643.109199999999</v>
      </c>
      <c r="F130" s="3" t="s">
        <v>460</v>
      </c>
      <c r="G130" s="5">
        <v>0.20224834009577874</v>
      </c>
      <c r="H130" s="5">
        <v>4.4071945403695793E-2</v>
      </c>
      <c r="I130" s="5">
        <v>0.44989522796622305</v>
      </c>
      <c r="J130" s="5">
        <v>0.10386812362544293</v>
      </c>
      <c r="K130" s="18">
        <f t="shared" si="1"/>
        <v>0.6521435680620018</v>
      </c>
    </row>
    <row r="131" spans="1:11" x14ac:dyDescent="0.25">
      <c r="A131" s="3" t="s">
        <v>327</v>
      </c>
      <c r="B131" s="3" t="s">
        <v>328</v>
      </c>
      <c r="C131" s="6">
        <v>3262</v>
      </c>
      <c r="D131" s="20">
        <v>979.47199999999998</v>
      </c>
      <c r="E131" s="21">
        <v>85130.092600000004</v>
      </c>
      <c r="F131" s="3" t="s">
        <v>527</v>
      </c>
      <c r="G131" s="5">
        <v>0.36698708892262277</v>
      </c>
      <c r="H131" s="5">
        <v>4.8483599458228652E-2</v>
      </c>
      <c r="I131" s="5">
        <v>0.27425731772864309</v>
      </c>
      <c r="J131" s="5">
        <v>9.5860011777960719E-2</v>
      </c>
      <c r="K131" s="18">
        <f t="shared" si="1"/>
        <v>0.64124440665126592</v>
      </c>
    </row>
    <row r="132" spans="1:11" x14ac:dyDescent="0.25">
      <c r="A132" s="3" t="s">
        <v>28</v>
      </c>
      <c r="B132" s="3" t="s">
        <v>29</v>
      </c>
      <c r="C132" s="6">
        <v>225</v>
      </c>
      <c r="D132" s="20">
        <v>1188.7280000000001</v>
      </c>
      <c r="E132" s="21">
        <v>85659.796199999997</v>
      </c>
      <c r="F132" s="3" t="s">
        <v>448</v>
      </c>
      <c r="G132" s="5">
        <v>0.28814670881173676</v>
      </c>
      <c r="H132" s="5">
        <v>6.5876989510089259E-2</v>
      </c>
      <c r="I132" s="5">
        <v>0.34921093753074117</v>
      </c>
      <c r="J132" s="5">
        <v>0.10531795817806035</v>
      </c>
      <c r="K132" s="18">
        <f t="shared" ref="K132:K194" si="2">SUM(G132,I132)</f>
        <v>0.63735764634247793</v>
      </c>
    </row>
    <row r="133" spans="1:11" x14ac:dyDescent="0.25">
      <c r="A133" s="3" t="s">
        <v>78</v>
      </c>
      <c r="B133" s="3" t="s">
        <v>79</v>
      </c>
      <c r="C133" s="6">
        <v>5247</v>
      </c>
      <c r="D133" s="20">
        <v>5070.92</v>
      </c>
      <c r="E133" s="21">
        <v>21099.821899999999</v>
      </c>
      <c r="F133" s="3" t="s">
        <v>401</v>
      </c>
      <c r="G133" s="5">
        <v>0.26478847078534706</v>
      </c>
      <c r="H133" s="5">
        <v>3.0837309439689729E-2</v>
      </c>
      <c r="I133" s="5">
        <v>0.37043737547837974</v>
      </c>
      <c r="J133" s="5">
        <v>5.1764636838986015E-2</v>
      </c>
      <c r="K133" s="18">
        <f t="shared" si="2"/>
        <v>0.6352258462637268</v>
      </c>
    </row>
    <row r="134" spans="1:11" x14ac:dyDescent="0.25">
      <c r="A134" s="3" t="s">
        <v>113</v>
      </c>
      <c r="B134" s="3" t="s">
        <v>114</v>
      </c>
      <c r="C134" s="6">
        <v>5076</v>
      </c>
      <c r="D134" s="20">
        <v>22887.19</v>
      </c>
      <c r="E134" s="21">
        <v>31254.629199999999</v>
      </c>
      <c r="F134" s="3" t="s">
        <v>449</v>
      </c>
      <c r="G134" s="5">
        <v>0.55906999575961902</v>
      </c>
      <c r="H134" s="5">
        <v>0.32055448637383682</v>
      </c>
      <c r="I134" s="5">
        <v>7.3454349431361227E-2</v>
      </c>
      <c r="J134" s="5">
        <v>9.5409936337760345E-3</v>
      </c>
      <c r="K134" s="18">
        <f t="shared" si="2"/>
        <v>0.63252434519098022</v>
      </c>
    </row>
    <row r="135" spans="1:11" x14ac:dyDescent="0.25">
      <c r="A135" s="3" t="s">
        <v>6</v>
      </c>
      <c r="B135" s="3" t="s">
        <v>7</v>
      </c>
      <c r="D135" s="20">
        <v>372.23390000000001</v>
      </c>
      <c r="E135" s="21">
        <v>25257.3842</v>
      </c>
      <c r="F135" s="3" t="s">
        <v>443</v>
      </c>
      <c r="G135" s="5">
        <v>0.38305255569062185</v>
      </c>
      <c r="H135" s="5">
        <v>4.7776085282382148E-2</v>
      </c>
      <c r="I135" s="5">
        <v>0.24064270976752189</v>
      </c>
      <c r="J135" s="5">
        <v>4.5523019778435189E-2</v>
      </c>
      <c r="K135" s="18">
        <f t="shared" si="2"/>
        <v>0.6236952654581438</v>
      </c>
    </row>
    <row r="136" spans="1:11" x14ac:dyDescent="0.25">
      <c r="A136" s="3" t="s">
        <v>285</v>
      </c>
      <c r="B136" s="3" t="s">
        <v>286</v>
      </c>
      <c r="D136" s="20">
        <v>450.31540000000001</v>
      </c>
      <c r="E136" s="21">
        <v>25769.4719</v>
      </c>
      <c r="F136" s="3" t="s">
        <v>493</v>
      </c>
      <c r="G136" s="5">
        <v>0.27269587011013535</v>
      </c>
      <c r="H136" s="5">
        <v>7.3631590758145696E-2</v>
      </c>
      <c r="I136" s="5">
        <v>0.34296535099368103</v>
      </c>
      <c r="J136" s="5">
        <v>5.8530860681293394E-2</v>
      </c>
      <c r="K136" s="18">
        <f t="shared" si="2"/>
        <v>0.61566122110381638</v>
      </c>
    </row>
    <row r="137" spans="1:11" x14ac:dyDescent="0.25">
      <c r="A137" s="3" t="s">
        <v>313</v>
      </c>
      <c r="B137" s="3" t="s">
        <v>314</v>
      </c>
      <c r="C137" s="6">
        <v>5167</v>
      </c>
      <c r="D137" s="20">
        <v>3415.7089999999998</v>
      </c>
      <c r="E137" s="21">
        <v>20206.4303</v>
      </c>
      <c r="F137" s="3" t="s">
        <v>501</v>
      </c>
      <c r="G137" s="5">
        <v>0.29541587358785215</v>
      </c>
      <c r="H137" s="5">
        <v>7.8120625695460549E-2</v>
      </c>
      <c r="I137" s="5">
        <v>0.31470333846269805</v>
      </c>
      <c r="J137" s="5">
        <v>0.11130522855056826</v>
      </c>
      <c r="K137" s="18">
        <f t="shared" si="2"/>
        <v>0.6101192120505502</v>
      </c>
    </row>
    <row r="138" spans="1:11" x14ac:dyDescent="0.25">
      <c r="A138" s="3" t="s">
        <v>225</v>
      </c>
      <c r="B138" s="3" t="s">
        <v>226</v>
      </c>
      <c r="D138" s="20">
        <v>448.22609999999997</v>
      </c>
      <c r="E138" s="21">
        <v>40426.980300000003</v>
      </c>
      <c r="F138" s="3" t="s">
        <v>472</v>
      </c>
      <c r="G138" s="5">
        <v>0.25571501650164419</v>
      </c>
      <c r="H138" s="5">
        <v>3.0275235207450967E-2</v>
      </c>
      <c r="I138" s="5">
        <v>0.34618462286893548</v>
      </c>
      <c r="J138" s="5">
        <v>4.2753122158281899E-2</v>
      </c>
      <c r="K138" s="18">
        <f t="shared" si="2"/>
        <v>0.60189963937057966</v>
      </c>
    </row>
    <row r="139" spans="1:11" x14ac:dyDescent="0.25">
      <c r="A139" s="3" t="s">
        <v>329</v>
      </c>
      <c r="B139" s="3" t="s">
        <v>330</v>
      </c>
      <c r="D139" s="20">
        <v>708.38319999999999</v>
      </c>
      <c r="E139" s="21">
        <v>9697.5938999999998</v>
      </c>
      <c r="F139" s="3" t="s">
        <v>386</v>
      </c>
      <c r="G139" s="5">
        <v>0.33306275456282058</v>
      </c>
      <c r="H139" s="5">
        <v>5.81188658149938E-2</v>
      </c>
      <c r="I139" s="5">
        <v>0.25264848798744305</v>
      </c>
      <c r="J139" s="5">
        <v>3.4572172433058532E-2</v>
      </c>
      <c r="K139" s="18">
        <f t="shared" si="2"/>
        <v>0.58571124255026363</v>
      </c>
    </row>
    <row r="140" spans="1:11" x14ac:dyDescent="0.25">
      <c r="A140" s="3" t="s">
        <v>548</v>
      </c>
      <c r="B140" s="3" t="s">
        <v>549</v>
      </c>
      <c r="D140" s="20">
        <v>832.02829999999994</v>
      </c>
      <c r="E140" s="21">
        <v>50287.352299999999</v>
      </c>
      <c r="F140" s="3" t="s">
        <v>578</v>
      </c>
      <c r="G140" s="5">
        <v>0.35603131811110522</v>
      </c>
      <c r="H140" s="5">
        <v>0.10406266892272821</v>
      </c>
      <c r="I140" s="5">
        <v>0.21905151815050825</v>
      </c>
      <c r="J140" s="5">
        <v>3.6281770886267349E-2</v>
      </c>
      <c r="K140" s="18">
        <f t="shared" si="2"/>
        <v>0.57508283626161349</v>
      </c>
    </row>
    <row r="141" spans="1:11" x14ac:dyDescent="0.25">
      <c r="A141" s="3" t="s">
        <v>24</v>
      </c>
      <c r="B141" s="3" t="s">
        <v>25</v>
      </c>
      <c r="D141" s="20">
        <v>1625.8130000000001</v>
      </c>
      <c r="E141" s="21">
        <v>5992.0986999999996</v>
      </c>
      <c r="F141" s="3" t="s">
        <v>528</v>
      </c>
      <c r="G141" s="5">
        <v>0.29678684444168446</v>
      </c>
      <c r="H141" s="5">
        <v>4.9803615169842635E-2</v>
      </c>
      <c r="I141" s="5">
        <v>0.27119362276969694</v>
      </c>
      <c r="J141" s="5">
        <v>4.3880442727356729E-2</v>
      </c>
      <c r="K141" s="18">
        <f t="shared" si="2"/>
        <v>0.5679804672113814</v>
      </c>
    </row>
    <row r="142" spans="1:11" x14ac:dyDescent="0.25">
      <c r="A142" s="3" t="s">
        <v>253</v>
      </c>
      <c r="B142" s="3" t="s">
        <v>254</v>
      </c>
      <c r="D142" s="20">
        <v>440.95319999999998</v>
      </c>
      <c r="E142" s="21">
        <v>39702.2955</v>
      </c>
      <c r="F142" s="3" t="s">
        <v>484</v>
      </c>
      <c r="G142" s="5">
        <v>0.23397984686924642</v>
      </c>
      <c r="H142" s="5">
        <v>5.0615949884454302E-2</v>
      </c>
      <c r="I142" s="5">
        <v>0.33392966859584627</v>
      </c>
      <c r="J142" s="5">
        <v>5.9234817126571977E-2</v>
      </c>
      <c r="K142" s="18">
        <f t="shared" si="2"/>
        <v>0.56790951546509272</v>
      </c>
    </row>
    <row r="143" spans="1:11" x14ac:dyDescent="0.25">
      <c r="A143" s="3" t="s">
        <v>245</v>
      </c>
      <c r="B143" s="3" t="s">
        <v>246</v>
      </c>
      <c r="D143" s="20">
        <v>717.26430000000005</v>
      </c>
      <c r="E143" s="21">
        <v>31452.118999999999</v>
      </c>
      <c r="F143" s="3" t="s">
        <v>480</v>
      </c>
      <c r="G143" s="5">
        <v>0.31054441433619095</v>
      </c>
      <c r="H143" s="5">
        <v>7.7078748170220271E-2</v>
      </c>
      <c r="I143" s="5">
        <v>0.22239213014771697</v>
      </c>
      <c r="J143" s="5">
        <v>6.4303277524819513E-2</v>
      </c>
      <c r="K143" s="18">
        <f t="shared" si="2"/>
        <v>0.53293654448390793</v>
      </c>
    </row>
    <row r="144" spans="1:11" x14ac:dyDescent="0.25">
      <c r="A144" s="3" t="s">
        <v>30</v>
      </c>
      <c r="B144" s="3" t="s">
        <v>31</v>
      </c>
      <c r="D144" s="20">
        <v>1727.835</v>
      </c>
      <c r="E144" s="21">
        <v>15853.626899999999</v>
      </c>
      <c r="F144" s="3" t="s">
        <v>390</v>
      </c>
      <c r="G144" s="5">
        <v>0.26978614973224035</v>
      </c>
      <c r="H144" s="5">
        <v>6.418823572678739E-2</v>
      </c>
      <c r="I144" s="5">
        <v>0.26250262417525683</v>
      </c>
      <c r="J144" s="5">
        <v>8.9929581097913144E-2</v>
      </c>
      <c r="K144" s="18">
        <f t="shared" si="2"/>
        <v>0.53228877390749718</v>
      </c>
    </row>
    <row r="145" spans="1:11" x14ac:dyDescent="0.25">
      <c r="A145" s="3" t="s">
        <v>219</v>
      </c>
      <c r="B145" s="3" t="s">
        <v>220</v>
      </c>
      <c r="D145" s="20">
        <v>704.84050000000002</v>
      </c>
      <c r="E145" s="21">
        <v>52398.662600000003</v>
      </c>
      <c r="F145" s="3" t="s">
        <v>470</v>
      </c>
      <c r="G145" s="5">
        <v>0.24352846018872756</v>
      </c>
      <c r="H145" s="5">
        <v>3.7603968597089518E-2</v>
      </c>
      <c r="I145" s="5">
        <v>0.28578456661716678</v>
      </c>
      <c r="J145" s="5">
        <v>2.9521244156475508E-2</v>
      </c>
      <c r="K145" s="18">
        <f t="shared" si="2"/>
        <v>0.52931302680589432</v>
      </c>
    </row>
    <row r="146" spans="1:11" x14ac:dyDescent="0.25">
      <c r="A146" s="3" t="s">
        <v>335</v>
      </c>
      <c r="B146" s="3" t="s">
        <v>336</v>
      </c>
      <c r="D146" s="20">
        <v>524.24009999999998</v>
      </c>
      <c r="E146" s="21">
        <v>48551.444900000002</v>
      </c>
      <c r="F146" s="3" t="s">
        <v>421</v>
      </c>
      <c r="G146" s="5">
        <v>0.22778701735344964</v>
      </c>
      <c r="H146" s="5">
        <v>2.8882005556067736E-2</v>
      </c>
      <c r="I146" s="5">
        <v>0.29842034980544097</v>
      </c>
      <c r="J146" s="5">
        <v>4.4394960992334434E-2</v>
      </c>
      <c r="K146" s="18">
        <f t="shared" si="2"/>
        <v>0.5262073671588906</v>
      </c>
    </row>
    <row r="147" spans="1:11" x14ac:dyDescent="0.25">
      <c r="A147" s="3" t="s">
        <v>12</v>
      </c>
      <c r="B147" s="3" t="s">
        <v>13</v>
      </c>
      <c r="D147" s="20">
        <v>926.65700000000004</v>
      </c>
      <c r="E147" s="21">
        <v>18554.7883</v>
      </c>
      <c r="F147" s="3" t="s">
        <v>444</v>
      </c>
      <c r="G147" s="5">
        <v>0.26751824996043588</v>
      </c>
      <c r="H147" s="5">
        <v>7.0963785361419743E-2</v>
      </c>
      <c r="I147" s="5">
        <v>0.2558543168619235</v>
      </c>
      <c r="J147" s="5">
        <v>6.099781547193267E-2</v>
      </c>
      <c r="K147" s="18">
        <f t="shared" si="2"/>
        <v>0.52337256682235944</v>
      </c>
    </row>
    <row r="148" spans="1:11" x14ac:dyDescent="0.25">
      <c r="A148" s="3" t="s">
        <v>239</v>
      </c>
      <c r="B148" s="3" t="s">
        <v>240</v>
      </c>
      <c r="D148" s="20">
        <v>771.29</v>
      </c>
      <c r="E148" s="21">
        <v>51977.612699999998</v>
      </c>
      <c r="F148" s="3" t="s">
        <v>478</v>
      </c>
      <c r="G148" s="5">
        <v>0.27330657093402111</v>
      </c>
      <c r="H148" s="5">
        <v>6.9363317533203489E-2</v>
      </c>
      <c r="I148" s="5">
        <v>0.24041590625232079</v>
      </c>
      <c r="J148" s="5">
        <v>1.9041158263396033E-2</v>
      </c>
      <c r="K148" s="18">
        <f t="shared" si="2"/>
        <v>0.5137224771863419</v>
      </c>
    </row>
    <row r="149" spans="1:11" x14ac:dyDescent="0.25">
      <c r="A149" s="3" t="s">
        <v>247</v>
      </c>
      <c r="B149" s="3" t="s">
        <v>248</v>
      </c>
      <c r="D149" s="20">
        <v>422.21850000000001</v>
      </c>
      <c r="E149" s="21">
        <v>34862.753100000002</v>
      </c>
      <c r="F149" s="3" t="s">
        <v>481</v>
      </c>
      <c r="G149" s="5">
        <v>0.14039861381082866</v>
      </c>
      <c r="H149" s="5">
        <v>1.973721527447234E-2</v>
      </c>
      <c r="I149" s="5">
        <v>0.37253730082595921</v>
      </c>
      <c r="J149" s="5">
        <v>5.8192290459354944E-2</v>
      </c>
      <c r="K149" s="18">
        <f t="shared" si="2"/>
        <v>0.51293591463678789</v>
      </c>
    </row>
    <row r="150" spans="1:11" x14ac:dyDescent="0.25">
      <c r="A150" s="3" t="s">
        <v>251</v>
      </c>
      <c r="B150" s="3" t="s">
        <v>252</v>
      </c>
      <c r="C150" s="6">
        <v>7435</v>
      </c>
      <c r="D150" s="20">
        <v>1025.3130000000001</v>
      </c>
      <c r="E150" s="21">
        <v>50609.938000000002</v>
      </c>
      <c r="F150" s="3" t="s">
        <v>483</v>
      </c>
      <c r="G150" s="5">
        <v>0.34282139746710066</v>
      </c>
      <c r="H150" s="5">
        <v>0.11442796039269117</v>
      </c>
      <c r="I150" s="5">
        <v>0.16682396141586636</v>
      </c>
      <c r="J150" s="5">
        <v>3.8782177194415179E-2</v>
      </c>
      <c r="K150" s="18">
        <f t="shared" si="2"/>
        <v>0.50964535888296703</v>
      </c>
    </row>
    <row r="151" spans="1:11" x14ac:dyDescent="0.25">
      <c r="A151" s="3" t="s">
        <v>275</v>
      </c>
      <c r="B151" s="3" t="s">
        <v>276</v>
      </c>
      <c r="C151" s="6">
        <v>7817</v>
      </c>
      <c r="D151" s="20">
        <v>1394.8320000000001</v>
      </c>
      <c r="E151" s="21">
        <v>18677.790799999999</v>
      </c>
      <c r="F151" s="3" t="s">
        <v>491</v>
      </c>
      <c r="G151" s="5">
        <v>0.23303972163657094</v>
      </c>
      <c r="H151" s="5">
        <v>3.1100659222821968E-2</v>
      </c>
      <c r="I151" s="5">
        <v>0.27276069814198767</v>
      </c>
      <c r="J151" s="5">
        <v>8.5695156733307493E-2</v>
      </c>
      <c r="K151" s="18">
        <f t="shared" si="2"/>
        <v>0.50580041977855861</v>
      </c>
    </row>
    <row r="152" spans="1:11" x14ac:dyDescent="0.25">
      <c r="A152" s="3" t="s">
        <v>550</v>
      </c>
      <c r="B152" s="3" t="s">
        <v>551</v>
      </c>
      <c r="D152" s="20">
        <v>933.93320000000006</v>
      </c>
      <c r="E152" s="21">
        <v>50967.195500000002</v>
      </c>
      <c r="F152" s="3" t="s">
        <v>579</v>
      </c>
      <c r="G152" s="5">
        <v>0.36660698051719814</v>
      </c>
      <c r="H152" s="5">
        <v>0.24699254514164762</v>
      </c>
      <c r="I152" s="5">
        <v>0.13634794725595226</v>
      </c>
      <c r="J152" s="5">
        <v>5.3686987469231395E-2</v>
      </c>
      <c r="K152" s="18">
        <f t="shared" si="2"/>
        <v>0.50295492777315043</v>
      </c>
    </row>
    <row r="153" spans="1:11" x14ac:dyDescent="0.25">
      <c r="A153" s="3" t="s">
        <v>14</v>
      </c>
      <c r="B153" s="3" t="s">
        <v>15</v>
      </c>
      <c r="D153" s="20">
        <v>419.14870000000002</v>
      </c>
      <c r="E153" s="21">
        <v>23575.7919</v>
      </c>
      <c r="F153" s="3" t="s">
        <v>445</v>
      </c>
      <c r="G153" s="5">
        <v>0.27680217907069071</v>
      </c>
      <c r="H153" s="5">
        <v>2.3203694559934523E-2</v>
      </c>
      <c r="I153" s="5">
        <v>0.22076644969200826</v>
      </c>
      <c r="J153" s="5">
        <v>5.5368801061626158E-2</v>
      </c>
      <c r="K153" s="18">
        <f t="shared" si="2"/>
        <v>0.49756862876269897</v>
      </c>
    </row>
    <row r="154" spans="1:11" x14ac:dyDescent="0.25">
      <c r="A154" s="3" t="s">
        <v>32</v>
      </c>
      <c r="B154" s="3" t="s">
        <v>33</v>
      </c>
      <c r="D154" s="20">
        <v>542.3664</v>
      </c>
      <c r="E154" s="21">
        <v>43120.876400000001</v>
      </c>
      <c r="F154" s="3" t="s">
        <v>391</v>
      </c>
      <c r="G154" s="5">
        <v>0.22728296498162043</v>
      </c>
      <c r="H154" s="5">
        <v>5.0633728479156363E-2</v>
      </c>
      <c r="I154" s="5">
        <v>0.26921956205605818</v>
      </c>
      <c r="J154" s="5">
        <v>4.183121811415734E-2</v>
      </c>
      <c r="K154" s="18">
        <f t="shared" si="2"/>
        <v>0.49650252703767861</v>
      </c>
    </row>
    <row r="155" spans="1:11" x14ac:dyDescent="0.25">
      <c r="A155" s="3" t="s">
        <v>10</v>
      </c>
      <c r="B155" s="3" t="s">
        <v>11</v>
      </c>
      <c r="D155" s="20">
        <v>373.12860000000001</v>
      </c>
      <c r="E155" s="21">
        <v>42626.222300000001</v>
      </c>
      <c r="F155" s="3" t="s">
        <v>509</v>
      </c>
      <c r="G155" s="5">
        <v>0.26423649087277246</v>
      </c>
      <c r="H155" s="5">
        <v>6.9415199156555377E-2</v>
      </c>
      <c r="I155" s="5">
        <v>0.23187284229967081</v>
      </c>
      <c r="J155" s="5">
        <v>4.3342359284856372E-2</v>
      </c>
      <c r="K155" s="18">
        <f t="shared" si="2"/>
        <v>0.49610933317244327</v>
      </c>
    </row>
    <row r="156" spans="1:11" x14ac:dyDescent="0.25">
      <c r="A156" s="3" t="s">
        <v>68</v>
      </c>
      <c r="B156" s="3" t="s">
        <v>69</v>
      </c>
      <c r="C156" s="6">
        <v>3261</v>
      </c>
      <c r="D156" s="20">
        <v>1190.6020000000001</v>
      </c>
      <c r="E156" s="21">
        <v>70788.371199999994</v>
      </c>
      <c r="F156" s="3" t="s">
        <v>529</v>
      </c>
      <c r="G156" s="5">
        <v>0.2334588553272807</v>
      </c>
      <c r="H156" s="5">
        <v>2.9202351815380362E-2</v>
      </c>
      <c r="I156" s="5">
        <v>0.25679174448966974</v>
      </c>
      <c r="J156" s="5">
        <v>3.4046756302858444E-2</v>
      </c>
      <c r="K156" s="18">
        <f t="shared" si="2"/>
        <v>0.49025059981695041</v>
      </c>
    </row>
    <row r="157" spans="1:11" x14ac:dyDescent="0.25">
      <c r="A157" s="3" t="s">
        <v>315</v>
      </c>
      <c r="B157" s="3" t="s">
        <v>316</v>
      </c>
      <c r="D157" s="20">
        <v>731.78710000000001</v>
      </c>
      <c r="E157" s="21">
        <v>29701.741900000001</v>
      </c>
      <c r="F157" s="3" t="s">
        <v>502</v>
      </c>
      <c r="G157" s="5">
        <v>0.27567165608636263</v>
      </c>
      <c r="H157" s="5">
        <v>4.9328288122480281E-2</v>
      </c>
      <c r="I157" s="5">
        <v>0.21115746605476904</v>
      </c>
      <c r="J157" s="5">
        <v>2.2412219150377066E-2</v>
      </c>
      <c r="K157" s="18">
        <f t="shared" si="2"/>
        <v>0.48682912214113166</v>
      </c>
    </row>
    <row r="158" spans="1:11" x14ac:dyDescent="0.25">
      <c r="A158" s="3" t="s">
        <v>125</v>
      </c>
      <c r="B158" s="3" t="s">
        <v>126</v>
      </c>
      <c r="D158" s="20">
        <v>457.93740000000003</v>
      </c>
      <c r="E158" s="21">
        <v>17412.129799999999</v>
      </c>
      <c r="F158" s="3" t="s">
        <v>428</v>
      </c>
      <c r="G158" s="5">
        <v>0.25559200779009056</v>
      </c>
      <c r="H158" s="5">
        <v>3.4392152574768492E-2</v>
      </c>
      <c r="I158" s="5">
        <v>0.22920901554435374</v>
      </c>
      <c r="J158" s="5">
        <v>6.1463841729972116E-2</v>
      </c>
      <c r="K158" s="18">
        <f t="shared" si="2"/>
        <v>0.4848010233344443</v>
      </c>
    </row>
    <row r="159" spans="1:11" x14ac:dyDescent="0.25">
      <c r="A159" s="3" t="s">
        <v>233</v>
      </c>
      <c r="B159" s="3" t="s">
        <v>234</v>
      </c>
      <c r="D159" s="20">
        <v>1065.1790000000001</v>
      </c>
      <c r="E159" s="21">
        <v>58719.849399999999</v>
      </c>
      <c r="F159" s="3" t="s">
        <v>433</v>
      </c>
      <c r="G159" s="5">
        <v>0.23708554686556813</v>
      </c>
      <c r="H159" s="5">
        <v>4.5614248569628882E-2</v>
      </c>
      <c r="I159" s="5">
        <v>0.23874582711618694</v>
      </c>
      <c r="J159" s="5">
        <v>4.2203555249511783E-2</v>
      </c>
      <c r="K159" s="18">
        <f t="shared" si="2"/>
        <v>0.47583137398175507</v>
      </c>
    </row>
    <row r="160" spans="1:11" x14ac:dyDescent="0.25">
      <c r="A160" s="3" t="s">
        <v>309</v>
      </c>
      <c r="B160" s="3" t="s">
        <v>310</v>
      </c>
      <c r="D160" s="20">
        <v>394.50630000000001</v>
      </c>
      <c r="E160" s="21">
        <v>54073.2042</v>
      </c>
      <c r="F160" s="3" t="s">
        <v>500</v>
      </c>
      <c r="G160" s="5">
        <v>0.21690526197541984</v>
      </c>
      <c r="H160" s="5">
        <v>5.5271902572068009E-2</v>
      </c>
      <c r="I160" s="5">
        <v>0.25407667423532115</v>
      </c>
      <c r="J160" s="5">
        <v>1.6373021984237145E-2</v>
      </c>
      <c r="K160" s="18">
        <f t="shared" si="2"/>
        <v>0.47098193621074103</v>
      </c>
    </row>
    <row r="161" spans="1:11" x14ac:dyDescent="0.25">
      <c r="A161" s="3" t="s">
        <v>60</v>
      </c>
      <c r="B161" s="3" t="s">
        <v>61</v>
      </c>
      <c r="D161" s="20">
        <v>903.73829999999998</v>
      </c>
      <c r="E161" s="21">
        <v>20137.738700000002</v>
      </c>
      <c r="F161" s="3" t="s">
        <v>437</v>
      </c>
      <c r="G161" s="5">
        <v>0.14045271033654919</v>
      </c>
      <c r="H161" s="5">
        <v>3.7452594141139731E-2</v>
      </c>
      <c r="I161" s="5">
        <v>0.32686577302801018</v>
      </c>
      <c r="J161" s="5">
        <v>8.2431106015773872E-2</v>
      </c>
      <c r="K161" s="18">
        <f t="shared" si="2"/>
        <v>0.46731848336455939</v>
      </c>
    </row>
    <row r="162" spans="1:11" x14ac:dyDescent="0.25">
      <c r="A162" s="3" t="s">
        <v>265</v>
      </c>
      <c r="B162" s="3" t="s">
        <v>266</v>
      </c>
      <c r="D162" s="20">
        <v>824.44259999999997</v>
      </c>
      <c r="E162" s="21">
        <v>8674.3292000000001</v>
      </c>
      <c r="F162" s="3" t="s">
        <v>531</v>
      </c>
      <c r="G162" s="5">
        <v>0.29896953967502365</v>
      </c>
      <c r="H162" s="5">
        <v>5.9589271753808411E-2</v>
      </c>
      <c r="I162" s="5">
        <v>0.16676607585507738</v>
      </c>
      <c r="J162" s="5">
        <v>2.5553655992914141E-2</v>
      </c>
      <c r="K162" s="18">
        <f t="shared" si="2"/>
        <v>0.46573561553010101</v>
      </c>
    </row>
    <row r="163" spans="1:11" x14ac:dyDescent="0.25">
      <c r="A163" s="3" t="s">
        <v>201</v>
      </c>
      <c r="B163" s="3" t="s">
        <v>202</v>
      </c>
      <c r="C163" s="6">
        <v>5293</v>
      </c>
      <c r="D163" s="20">
        <v>1926.155</v>
      </c>
      <c r="E163" s="21">
        <v>51736.265800000001</v>
      </c>
      <c r="F163" s="3" t="s">
        <v>465</v>
      </c>
      <c r="G163" s="5">
        <v>0.1942163227012062</v>
      </c>
      <c r="H163" s="5">
        <v>2.749836780299008E-2</v>
      </c>
      <c r="I163" s="5">
        <v>0.27104192777040392</v>
      </c>
      <c r="J163" s="5">
        <v>9.281775337252901E-2</v>
      </c>
      <c r="K163" s="18">
        <f t="shared" si="2"/>
        <v>0.46525825047161012</v>
      </c>
    </row>
    <row r="164" spans="1:11" x14ac:dyDescent="0.25">
      <c r="A164" s="3" t="s">
        <v>223</v>
      </c>
      <c r="B164" s="3" t="s">
        <v>224</v>
      </c>
      <c r="D164" s="20">
        <v>472.18060000000003</v>
      </c>
      <c r="E164" s="21">
        <v>54488.0196</v>
      </c>
      <c r="F164" s="3" t="s">
        <v>471</v>
      </c>
      <c r="G164" s="5">
        <v>0.22019449678867878</v>
      </c>
      <c r="H164" s="5">
        <v>1.888030266738646E-2</v>
      </c>
      <c r="I164" s="5">
        <v>0.23442379644222938</v>
      </c>
      <c r="J164" s="5">
        <v>2.5835777489138494E-2</v>
      </c>
      <c r="K164" s="18">
        <f t="shared" si="2"/>
        <v>0.45461829323090819</v>
      </c>
    </row>
    <row r="165" spans="1:11" x14ac:dyDescent="0.25">
      <c r="A165" s="3" t="s">
        <v>229</v>
      </c>
      <c r="B165" s="3" t="s">
        <v>230</v>
      </c>
      <c r="C165" s="6">
        <v>5309</v>
      </c>
      <c r="D165" s="20">
        <v>2364.3449999999998</v>
      </c>
      <c r="E165" s="21">
        <v>34890.778700000003</v>
      </c>
      <c r="F165" s="3" t="s">
        <v>474</v>
      </c>
      <c r="G165" s="5">
        <v>0.19707476297722404</v>
      </c>
      <c r="H165" s="5">
        <v>3.6391915647504644E-2</v>
      </c>
      <c r="I165" s="5">
        <v>0.24565141039363589</v>
      </c>
      <c r="J165" s="5">
        <v>6.2042062630242596E-2</v>
      </c>
      <c r="K165" s="18">
        <f t="shared" si="2"/>
        <v>0.44272617337085995</v>
      </c>
    </row>
    <row r="166" spans="1:11" x14ac:dyDescent="0.25">
      <c r="A166" s="3" t="s">
        <v>92</v>
      </c>
      <c r="B166" s="3" t="s">
        <v>93</v>
      </c>
      <c r="C166" s="6">
        <v>3844</v>
      </c>
      <c r="D166" s="20">
        <v>942.45309999999995</v>
      </c>
      <c r="E166" s="21">
        <v>36939.871299999999</v>
      </c>
      <c r="F166" s="3" t="s">
        <v>511</v>
      </c>
      <c r="G166" s="5">
        <v>0.24183856043752022</v>
      </c>
      <c r="H166" s="5">
        <v>5.1636527319993498E-2</v>
      </c>
      <c r="I166" s="5">
        <v>0.19611698094918939</v>
      </c>
      <c r="J166" s="5">
        <v>4.5462878607794764E-2</v>
      </c>
      <c r="K166" s="18">
        <f t="shared" si="2"/>
        <v>0.43795554138670961</v>
      </c>
    </row>
    <row r="167" spans="1:11" x14ac:dyDescent="0.25">
      <c r="A167" s="3" t="s">
        <v>207</v>
      </c>
      <c r="B167" s="3" t="s">
        <v>208</v>
      </c>
      <c r="D167" s="20">
        <v>533.28650000000005</v>
      </c>
      <c r="E167" s="21">
        <v>12353.03</v>
      </c>
      <c r="F167" s="3" t="s">
        <v>418</v>
      </c>
      <c r="G167" s="5">
        <v>0.29196961379408215</v>
      </c>
      <c r="H167" s="5"/>
      <c r="I167" s="5">
        <v>0.14223288180724614</v>
      </c>
      <c r="J167" s="5">
        <v>3.2781171850639078E-2</v>
      </c>
      <c r="K167" s="18">
        <f t="shared" si="2"/>
        <v>0.43420249560132829</v>
      </c>
    </row>
    <row r="168" spans="1:11" x14ac:dyDescent="0.25">
      <c r="A168" s="3" t="s">
        <v>552</v>
      </c>
      <c r="B168" s="3" t="s">
        <v>553</v>
      </c>
      <c r="D168" s="20">
        <v>1431.3009999999999</v>
      </c>
      <c r="E168" s="21">
        <v>42361.249300000003</v>
      </c>
      <c r="F168" s="3" t="s">
        <v>580</v>
      </c>
      <c r="G168" s="5">
        <v>0.1934448364388954</v>
      </c>
      <c r="H168" s="5">
        <v>5.5502692893843866E-2</v>
      </c>
      <c r="I168" s="5">
        <v>0.2211713875416198</v>
      </c>
      <c r="J168" s="5">
        <v>1.3986526976309241E-2</v>
      </c>
      <c r="K168" s="18">
        <f t="shared" si="2"/>
        <v>0.41461622398051523</v>
      </c>
    </row>
    <row r="169" spans="1:11" x14ac:dyDescent="0.25">
      <c r="A169" s="3" t="s">
        <v>341</v>
      </c>
      <c r="B169" s="3" t="s">
        <v>342</v>
      </c>
      <c r="D169" s="20">
        <v>462.49250000000001</v>
      </c>
      <c r="E169" s="21">
        <v>31080.934600000001</v>
      </c>
      <c r="F169" s="3" t="s">
        <v>506</v>
      </c>
      <c r="G169" s="5">
        <v>0.25762070231306078</v>
      </c>
      <c r="H169" s="5">
        <v>8.8720194320372162E-2</v>
      </c>
      <c r="I169" s="5">
        <v>0.15668796595076109</v>
      </c>
      <c r="J169" s="5">
        <v>1.7590365878333632E-2</v>
      </c>
      <c r="K169" s="18">
        <f t="shared" si="2"/>
        <v>0.41430866826382184</v>
      </c>
    </row>
    <row r="170" spans="1:11" x14ac:dyDescent="0.25">
      <c r="A170" s="3" t="s">
        <v>121</v>
      </c>
      <c r="B170" s="3" t="s">
        <v>122</v>
      </c>
      <c r="D170" s="20">
        <v>1930.9390000000001</v>
      </c>
      <c r="E170" s="21">
        <v>7270.6032999999998</v>
      </c>
      <c r="F170" s="3" t="s">
        <v>427</v>
      </c>
      <c r="G170" s="5">
        <v>0.17944429092637457</v>
      </c>
      <c r="H170" s="5">
        <v>5.809694568761066E-2</v>
      </c>
      <c r="I170" s="5">
        <v>0.23324828453230703</v>
      </c>
      <c r="J170" s="5">
        <v>4.3137643580376257E-2</v>
      </c>
      <c r="K170" s="18">
        <f t="shared" si="2"/>
        <v>0.4126925754586816</v>
      </c>
    </row>
    <row r="171" spans="1:11" x14ac:dyDescent="0.25">
      <c r="A171" s="3" t="s">
        <v>115</v>
      </c>
      <c r="B171" s="3" t="s">
        <v>116</v>
      </c>
      <c r="C171" s="6">
        <v>3275</v>
      </c>
      <c r="D171" s="20">
        <v>977.45939999999996</v>
      </c>
      <c r="E171" s="21">
        <v>70024.926900000006</v>
      </c>
      <c r="F171" s="3" t="s">
        <v>512</v>
      </c>
      <c r="G171" s="5">
        <v>0.20115545526450881</v>
      </c>
      <c r="H171" s="5">
        <v>2.500020501929388E-2</v>
      </c>
      <c r="I171" s="5">
        <v>0.18081849005249717</v>
      </c>
      <c r="J171" s="5">
        <v>2.2716984913711016E-2</v>
      </c>
      <c r="K171" s="18">
        <f t="shared" si="2"/>
        <v>0.38197394531700601</v>
      </c>
    </row>
    <row r="172" spans="1:11" x14ac:dyDescent="0.25">
      <c r="A172" s="3" t="s">
        <v>179</v>
      </c>
      <c r="B172" s="3" t="s">
        <v>180</v>
      </c>
      <c r="D172" s="20">
        <v>624.65989999999999</v>
      </c>
      <c r="E172" s="21">
        <v>54605.553599999999</v>
      </c>
      <c r="F172" s="3" t="s">
        <v>454</v>
      </c>
      <c r="G172" s="5">
        <v>0.20061958540832264</v>
      </c>
      <c r="H172" s="5">
        <v>1.691534805477922E-3</v>
      </c>
      <c r="I172" s="5">
        <v>0.18085165236437606</v>
      </c>
      <c r="J172" s="5">
        <v>4.0705173450745029E-2</v>
      </c>
      <c r="K172" s="18">
        <f t="shared" si="2"/>
        <v>0.3814712377726987</v>
      </c>
    </row>
    <row r="173" spans="1:11" x14ac:dyDescent="0.25">
      <c r="A173" s="3" t="s">
        <v>279</v>
      </c>
      <c r="B173" s="3" t="s">
        <v>280</v>
      </c>
      <c r="D173" s="20">
        <v>468.93</v>
      </c>
      <c r="E173" s="21">
        <v>23883.6014</v>
      </c>
      <c r="F173" s="3" t="s">
        <v>492</v>
      </c>
      <c r="G173" s="5">
        <v>0.19040528270057086</v>
      </c>
      <c r="H173" s="5">
        <v>2.5908552301937376E-2</v>
      </c>
      <c r="I173" s="5">
        <v>0.16494713207922934</v>
      </c>
      <c r="J173" s="5">
        <v>3.7415298258432372E-2</v>
      </c>
      <c r="K173" s="18">
        <f t="shared" si="2"/>
        <v>0.35535241477980017</v>
      </c>
    </row>
    <row r="174" spans="1:11" x14ac:dyDescent="0.25">
      <c r="A174" s="3" t="s">
        <v>273</v>
      </c>
      <c r="B174" s="3" t="s">
        <v>274</v>
      </c>
      <c r="D174" s="20">
        <v>578.26120000000003</v>
      </c>
      <c r="E174" s="21">
        <v>23960.405900000002</v>
      </c>
      <c r="F174" s="3" t="s">
        <v>490</v>
      </c>
      <c r="G174" s="5">
        <v>0.20710717695032649</v>
      </c>
      <c r="H174" s="5">
        <v>2.1518533446327266E-2</v>
      </c>
      <c r="I174" s="5">
        <v>0.14625499338427714</v>
      </c>
      <c r="J174" s="5">
        <v>1.850226100481818E-2</v>
      </c>
      <c r="K174" s="18">
        <f t="shared" si="2"/>
        <v>0.3533621703346036</v>
      </c>
    </row>
    <row r="175" spans="1:11" x14ac:dyDescent="0.25">
      <c r="A175" s="3" t="s">
        <v>243</v>
      </c>
      <c r="B175" s="3" t="s">
        <v>244</v>
      </c>
      <c r="D175" s="20">
        <v>602.7328</v>
      </c>
      <c r="E175" s="21">
        <v>21975.889500000001</v>
      </c>
      <c r="F175" s="3" t="s">
        <v>479</v>
      </c>
      <c r="G175" s="5">
        <v>7.1865183224725404E-2</v>
      </c>
      <c r="H175" s="5">
        <v>5.0391745317496725E-3</v>
      </c>
      <c r="I175" s="5">
        <v>0.2606426205265624</v>
      </c>
      <c r="J175" s="5">
        <v>6.0236870257479543E-2</v>
      </c>
      <c r="K175" s="18">
        <f t="shared" si="2"/>
        <v>0.3325078037512878</v>
      </c>
    </row>
    <row r="176" spans="1:11" x14ac:dyDescent="0.25">
      <c r="A176" s="3" t="s">
        <v>271</v>
      </c>
      <c r="B176" s="3" t="s">
        <v>272</v>
      </c>
      <c r="C176" s="6">
        <v>1780</v>
      </c>
      <c r="D176" s="20">
        <v>2179.768</v>
      </c>
      <c r="E176" s="21">
        <v>11853.6471</v>
      </c>
      <c r="F176" s="3" t="s">
        <v>533</v>
      </c>
      <c r="G176" s="5">
        <v>8.1539450240288136E-2</v>
      </c>
      <c r="H176" s="5">
        <v>2.651219859092779E-5</v>
      </c>
      <c r="I176" s="5">
        <v>0.2471139586292507</v>
      </c>
      <c r="J176" s="5">
        <v>6.4610350350680676E-2</v>
      </c>
      <c r="K176" s="18">
        <f t="shared" si="2"/>
        <v>0.32865340886953887</v>
      </c>
    </row>
    <row r="177" spans="1:11" x14ac:dyDescent="0.25">
      <c r="A177" s="3" t="s">
        <v>131</v>
      </c>
      <c r="B177" s="3" t="s">
        <v>132</v>
      </c>
      <c r="D177" s="20">
        <v>552.26859999999999</v>
      </c>
      <c r="E177" s="21">
        <v>54533.0236</v>
      </c>
      <c r="F177" s="3" t="s">
        <v>451</v>
      </c>
      <c r="G177" s="5">
        <v>0.1266962053031801</v>
      </c>
      <c r="H177" s="5">
        <v>2.4366346950116583E-2</v>
      </c>
      <c r="I177" s="5">
        <v>0.19086792210634912</v>
      </c>
      <c r="J177" s="5">
        <v>6.113086217256393E-2</v>
      </c>
      <c r="K177" s="18">
        <f t="shared" si="2"/>
        <v>0.31756412740952922</v>
      </c>
    </row>
    <row r="178" spans="1:11" x14ac:dyDescent="0.25">
      <c r="A178" s="3" t="s">
        <v>137</v>
      </c>
      <c r="B178" s="3" t="s">
        <v>138</v>
      </c>
      <c r="C178" s="6">
        <v>1781</v>
      </c>
      <c r="D178" s="20">
        <v>977.02949999999998</v>
      </c>
      <c r="E178" s="21">
        <v>11817.617399999999</v>
      </c>
      <c r="F178" s="3" t="s">
        <v>410</v>
      </c>
      <c r="G178" s="5"/>
      <c r="H178" s="5"/>
      <c r="I178" s="5">
        <v>0.15710015457009918</v>
      </c>
      <c r="J178" s="5">
        <v>3.9989673293584722E-2</v>
      </c>
      <c r="K178" s="18">
        <f t="shared" si="2"/>
        <v>0.15710015457009918</v>
      </c>
    </row>
    <row r="179" spans="1:11" x14ac:dyDescent="0.25">
      <c r="A179" s="3" t="s">
        <v>307</v>
      </c>
      <c r="B179" s="3" t="s">
        <v>308</v>
      </c>
      <c r="D179" s="20">
        <v>554.7242</v>
      </c>
      <c r="E179" s="21">
        <v>59411.508800000003</v>
      </c>
      <c r="F179" s="3" t="s">
        <v>593</v>
      </c>
      <c r="G179" s="5">
        <v>0.14757323873272768</v>
      </c>
      <c r="H179" s="5">
        <v>2.1614444269492571E-2</v>
      </c>
      <c r="I179" s="5">
        <v>0.1618262589709081</v>
      </c>
      <c r="J179" s="5">
        <v>4.3049438098912027E-2</v>
      </c>
      <c r="K179" s="18">
        <f t="shared" si="2"/>
        <v>0.30939949770363578</v>
      </c>
    </row>
    <row r="180" spans="1:11" x14ac:dyDescent="0.25">
      <c r="A180" s="3" t="s">
        <v>88</v>
      </c>
      <c r="B180" s="3" t="s">
        <v>89</v>
      </c>
      <c r="D180" s="20">
        <v>1899.7080000000001</v>
      </c>
      <c r="E180" s="21">
        <v>11966.6857</v>
      </c>
      <c r="F180" s="3" t="s">
        <v>403</v>
      </c>
      <c r="G180" s="5">
        <v>9.7377310477379894E-2</v>
      </c>
      <c r="H180" s="5">
        <v>8.0509141448833407E-3</v>
      </c>
      <c r="I180" s="5">
        <v>0.1671999188856636</v>
      </c>
      <c r="J180" s="5">
        <v>3.7372748251847311E-2</v>
      </c>
      <c r="K180" s="18">
        <f t="shared" si="2"/>
        <v>0.26457722936304351</v>
      </c>
    </row>
    <row r="181" spans="1:11" x14ac:dyDescent="0.25">
      <c r="A181" s="3" t="s">
        <v>554</v>
      </c>
      <c r="B181" s="3" t="s">
        <v>555</v>
      </c>
      <c r="D181" s="20">
        <v>1390.7550000000001</v>
      </c>
      <c r="E181" s="21">
        <v>42408.256099999999</v>
      </c>
      <c r="F181" s="3" t="s">
        <v>581</v>
      </c>
      <c r="G181" s="5">
        <v>0.13074074213337356</v>
      </c>
      <c r="H181" s="5">
        <v>3.225898265334147E-2</v>
      </c>
      <c r="I181" s="5">
        <v>0.10829684485508083</v>
      </c>
      <c r="J181" s="5">
        <v>6.6434503134743292E-2</v>
      </c>
      <c r="K181" s="18">
        <f t="shared" si="2"/>
        <v>0.2390375869884544</v>
      </c>
    </row>
    <row r="182" spans="1:11" x14ac:dyDescent="0.25">
      <c r="A182" s="3" t="s">
        <v>145</v>
      </c>
      <c r="B182" s="3" t="s">
        <v>146</v>
      </c>
      <c r="D182" s="20">
        <v>419.04730000000001</v>
      </c>
      <c r="E182" s="21">
        <v>50483.119899999998</v>
      </c>
      <c r="F182" s="3" t="s">
        <v>452</v>
      </c>
      <c r="G182" s="5">
        <v>0.11981941389049955</v>
      </c>
      <c r="H182" s="5">
        <v>2.3808897337596623E-2</v>
      </c>
      <c r="I182" s="5">
        <v>0.10101714944464983</v>
      </c>
      <c r="J182" s="5">
        <v>2.7046584986138229E-2</v>
      </c>
      <c r="K182" s="18">
        <f t="shared" si="2"/>
        <v>0.22083656333514939</v>
      </c>
    </row>
    <row r="183" spans="1:11" x14ac:dyDescent="0.25">
      <c r="A183" s="3" t="s">
        <v>119</v>
      </c>
      <c r="B183" s="3" t="s">
        <v>120</v>
      </c>
      <c r="D183" s="20">
        <v>5959.7759999999998</v>
      </c>
      <c r="E183" s="21">
        <v>18906.690600000002</v>
      </c>
      <c r="F183" s="3" t="s">
        <v>426</v>
      </c>
      <c r="G183" s="5">
        <v>0.12635436435780936</v>
      </c>
      <c r="H183" s="5">
        <v>5.450271136506428E-2</v>
      </c>
      <c r="I183" s="5">
        <v>7.2812424750397467E-2</v>
      </c>
      <c r="J183" s="5">
        <v>2.0532610723447621E-2</v>
      </c>
      <c r="K183" s="18">
        <f t="shared" si="2"/>
        <v>0.19916678910820684</v>
      </c>
    </row>
    <row r="184" spans="1:11" x14ac:dyDescent="0.25">
      <c r="A184" s="3" t="s">
        <v>556</v>
      </c>
      <c r="B184" s="3" t="s">
        <v>557</v>
      </c>
      <c r="D184" s="20">
        <v>992.01289999999995</v>
      </c>
      <c r="E184" s="21">
        <v>50836.040200000003</v>
      </c>
      <c r="F184" s="3" t="s">
        <v>582</v>
      </c>
      <c r="G184" s="5">
        <v>0.10953373023097121</v>
      </c>
      <c r="H184" s="5">
        <v>3.5061929568181903E-2</v>
      </c>
      <c r="I184" s="5">
        <v>8.3342670885880502E-2</v>
      </c>
      <c r="J184" s="5">
        <v>2.1561113703502412E-2</v>
      </c>
      <c r="K184" s="18">
        <f t="shared" si="2"/>
        <v>0.19287640111685173</v>
      </c>
    </row>
    <row r="185" spans="1:11" x14ac:dyDescent="0.25">
      <c r="A185" s="3" t="s">
        <v>90</v>
      </c>
      <c r="B185" s="3" t="s">
        <v>91</v>
      </c>
      <c r="D185" s="20">
        <v>638.65449999999998</v>
      </c>
      <c r="E185" s="21">
        <v>71468.728900000002</v>
      </c>
      <c r="F185" s="3" t="s">
        <v>404</v>
      </c>
      <c r="G185" s="5">
        <v>8.5421829511811723E-2</v>
      </c>
      <c r="H185" s="5">
        <v>2.1870963488425692E-2</v>
      </c>
      <c r="I185" s="5">
        <v>8.5634211885748546E-2</v>
      </c>
      <c r="J185" s="5">
        <v>2.8430018634051844E-2</v>
      </c>
      <c r="K185" s="18">
        <f t="shared" si="2"/>
        <v>0.17105604139756025</v>
      </c>
    </row>
    <row r="186" spans="1:11" x14ac:dyDescent="0.25">
      <c r="A186" s="3" t="s">
        <v>558</v>
      </c>
      <c r="B186" s="3" t="s">
        <v>559</v>
      </c>
      <c r="D186" s="20">
        <v>672.7654</v>
      </c>
      <c r="E186" s="21">
        <v>50737.940900000001</v>
      </c>
      <c r="F186" s="3" t="s">
        <v>583</v>
      </c>
      <c r="G186" s="5">
        <v>9.5490255753425374E-2</v>
      </c>
      <c r="H186" s="5">
        <v>3.338065221610742E-2</v>
      </c>
      <c r="I186" s="5">
        <v>6.6650867423404675E-2</v>
      </c>
      <c r="J186" s="5">
        <v>1.1166223556498356E-2</v>
      </c>
      <c r="K186" s="18">
        <f t="shared" si="2"/>
        <v>0.16214112317683005</v>
      </c>
    </row>
    <row r="187" spans="1:11" x14ac:dyDescent="0.25">
      <c r="A187" s="3" t="s">
        <v>325</v>
      </c>
      <c r="B187" s="3" t="s">
        <v>326</v>
      </c>
      <c r="D187" s="20">
        <v>499.23540000000003</v>
      </c>
      <c r="E187" s="21">
        <v>83595.483099999998</v>
      </c>
      <c r="F187" s="3" t="s">
        <v>526</v>
      </c>
      <c r="G187" s="5">
        <v>9.7532233188107484E-2</v>
      </c>
      <c r="H187" s="5">
        <v>2.5300388423337577E-2</v>
      </c>
      <c r="I187" s="5">
        <v>6.2312101194469872E-2</v>
      </c>
      <c r="J187" s="5">
        <v>6.6048153824495486E-3</v>
      </c>
      <c r="K187" s="18">
        <f t="shared" si="2"/>
        <v>0.15984433438257736</v>
      </c>
    </row>
    <row r="188" spans="1:11" x14ac:dyDescent="0.25">
      <c r="A188" s="3" t="s">
        <v>560</v>
      </c>
      <c r="B188" s="3" t="s">
        <v>561</v>
      </c>
      <c r="D188" s="20">
        <v>824.91</v>
      </c>
      <c r="E188" s="21">
        <v>50541.669699999999</v>
      </c>
      <c r="F188" s="3" t="s">
        <v>584</v>
      </c>
      <c r="G188" s="5">
        <v>9.144663337718914E-2</v>
      </c>
      <c r="H188" s="5">
        <v>3.3053958397759001E-2</v>
      </c>
      <c r="I188" s="5">
        <v>6.4152948216569888E-2</v>
      </c>
      <c r="J188" s="5">
        <v>1.6411073746954115E-2</v>
      </c>
      <c r="K188" s="18">
        <f t="shared" si="2"/>
        <v>0.15559958159375903</v>
      </c>
    </row>
    <row r="189" spans="1:11" x14ac:dyDescent="0.25">
      <c r="A189" s="3" t="s">
        <v>562</v>
      </c>
      <c r="B189" s="3" t="s">
        <v>563</v>
      </c>
      <c r="D189" s="20">
        <v>566.06769999999995</v>
      </c>
      <c r="E189" s="21">
        <v>50409.413500000002</v>
      </c>
      <c r="F189" s="3" t="s">
        <v>585</v>
      </c>
      <c r="G189" s="5">
        <v>8.8058579636353496E-2</v>
      </c>
      <c r="H189" s="5">
        <v>2.2474380143113683E-2</v>
      </c>
      <c r="I189" s="5">
        <v>5.6848186145295083E-2</v>
      </c>
      <c r="J189" s="5">
        <v>2.2808637414065143E-2</v>
      </c>
      <c r="K189" s="18">
        <f t="shared" si="2"/>
        <v>0.14490676578164857</v>
      </c>
    </row>
    <row r="190" spans="1:11" x14ac:dyDescent="0.25">
      <c r="A190" s="3" t="s">
        <v>564</v>
      </c>
      <c r="B190" s="3" t="s">
        <v>565</v>
      </c>
      <c r="D190" s="20">
        <v>930.4615</v>
      </c>
      <c r="E190" s="21">
        <v>50665.845800000003</v>
      </c>
      <c r="F190" s="3" t="s">
        <v>586</v>
      </c>
      <c r="G190" s="5">
        <v>7.0783625983129969E-2</v>
      </c>
      <c r="H190" s="5">
        <v>2.5616672057404512E-2</v>
      </c>
      <c r="I190" s="5">
        <v>7.172072846718093E-2</v>
      </c>
      <c r="J190" s="5">
        <v>1.9822094208105524E-2</v>
      </c>
      <c r="K190" s="18">
        <f t="shared" si="2"/>
        <v>0.1425043544503109</v>
      </c>
    </row>
    <row r="191" spans="1:11" x14ac:dyDescent="0.25">
      <c r="A191" s="3" t="s">
        <v>566</v>
      </c>
      <c r="B191" s="3" t="s">
        <v>567</v>
      </c>
      <c r="D191" s="20">
        <v>663.11450000000002</v>
      </c>
      <c r="E191" s="21">
        <v>50889.033600000002</v>
      </c>
      <c r="F191" s="3" t="s">
        <v>587</v>
      </c>
      <c r="G191" s="5">
        <v>6.9707331112338747E-2</v>
      </c>
      <c r="H191" s="5">
        <v>1.4429419583932606E-2</v>
      </c>
      <c r="I191" s="5">
        <v>6.01352357239636E-2</v>
      </c>
      <c r="J191" s="5">
        <v>1.8269934516575877E-2</v>
      </c>
      <c r="K191" s="18">
        <f t="shared" si="2"/>
        <v>0.12984256683630235</v>
      </c>
    </row>
    <row r="192" spans="1:11" x14ac:dyDescent="0.25">
      <c r="A192" s="3" t="s">
        <v>568</v>
      </c>
      <c r="B192" s="3" t="s">
        <v>569</v>
      </c>
      <c r="D192" s="20">
        <v>1128.847</v>
      </c>
      <c r="E192" s="21">
        <v>28423.708600000002</v>
      </c>
      <c r="F192" s="3" t="s">
        <v>588</v>
      </c>
      <c r="G192" s="5">
        <v>5.7859471392944631E-2</v>
      </c>
      <c r="H192" s="5">
        <v>1.5380954888524159E-2</v>
      </c>
      <c r="I192" s="5">
        <v>5.6311406778797431E-2</v>
      </c>
      <c r="J192" s="5">
        <v>2.0131664539323267E-2</v>
      </c>
      <c r="K192" s="18">
        <f t="shared" si="2"/>
        <v>0.11417087817174207</v>
      </c>
    </row>
    <row r="193" spans="1:11" x14ac:dyDescent="0.25">
      <c r="A193" s="3" t="s">
        <v>570</v>
      </c>
      <c r="B193" s="3" t="s">
        <v>571</v>
      </c>
      <c r="D193" s="20">
        <v>493.62779999999998</v>
      </c>
      <c r="E193" s="21">
        <v>50356.479299999999</v>
      </c>
      <c r="F193" s="3" t="s">
        <v>589</v>
      </c>
      <c r="G193" s="5">
        <v>5.7116050540846695E-2</v>
      </c>
      <c r="H193" s="5">
        <v>1.2046951856006962E-2</v>
      </c>
      <c r="I193" s="5">
        <v>3.8196039730565831E-2</v>
      </c>
      <c r="J193" s="5">
        <v>5.1953388409258323E-3</v>
      </c>
      <c r="K193" s="18">
        <f t="shared" si="2"/>
        <v>9.531209027141252E-2</v>
      </c>
    </row>
    <row r="194" spans="1:11" x14ac:dyDescent="0.25">
      <c r="A194" s="3" t="s">
        <v>572</v>
      </c>
      <c r="B194" s="3" t="s">
        <v>573</v>
      </c>
      <c r="D194" s="20">
        <v>1390.7550000000001</v>
      </c>
      <c r="E194" s="21">
        <v>42276.1803</v>
      </c>
      <c r="F194" s="3" t="s">
        <v>590</v>
      </c>
      <c r="G194" s="5">
        <v>1.8721192496014838E-2</v>
      </c>
      <c r="H194" s="5">
        <v>4.1078255270019272E-3</v>
      </c>
      <c r="I194" s="5">
        <v>2.6555431199649634E-2</v>
      </c>
      <c r="J194" s="5">
        <v>1.1648209923346363E-2</v>
      </c>
      <c r="K194" s="18">
        <f t="shared" si="2"/>
        <v>4.5276623695664472E-2</v>
      </c>
    </row>
    <row r="195" spans="1:11" x14ac:dyDescent="0.25">
      <c r="G195" s="8"/>
      <c r="H195" s="5"/>
    </row>
  </sheetData>
  <sortState ref="A3:K194">
    <sortCondition descending="1" ref="K3:K19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3"/>
  <sheetViews>
    <sheetView topLeftCell="A81" zoomScale="85" zoomScaleNormal="85" workbookViewId="0">
      <selection activeCell="F105" sqref="F105"/>
    </sheetView>
  </sheetViews>
  <sheetFormatPr defaultRowHeight="15" x14ac:dyDescent="0.25"/>
  <cols>
    <col min="1" max="1" width="10.7109375" style="3" customWidth="1"/>
    <col min="2" max="2" width="16.140625" style="3" customWidth="1"/>
    <col min="3" max="3" width="9.5703125" style="3" customWidth="1"/>
    <col min="4" max="4" width="12.140625" style="14" customWidth="1"/>
    <col min="5" max="5" width="10.5703125" style="13" customWidth="1"/>
    <col min="6" max="6" width="77.85546875" style="3" customWidth="1"/>
    <col min="7" max="7" width="16.5703125" style="9" customWidth="1"/>
    <col min="8" max="8" width="9.140625" style="9" customWidth="1"/>
    <col min="9" max="9" width="15.7109375" style="10" customWidth="1"/>
    <col min="10" max="10" width="15.42578125" style="8" customWidth="1"/>
    <col min="11" max="11" width="9.140625" style="8" customWidth="1"/>
    <col min="12" max="12" width="9.140625" style="5" customWidth="1"/>
    <col min="13" max="16384" width="9.140625" style="3"/>
  </cols>
  <sheetData>
    <row r="1" spans="1:12" x14ac:dyDescent="0.25">
      <c r="A1" s="1"/>
      <c r="F1" s="1"/>
      <c r="G1" s="22" t="s">
        <v>355</v>
      </c>
      <c r="H1" s="22"/>
      <c r="I1" s="22" t="s">
        <v>356</v>
      </c>
      <c r="J1" s="22"/>
      <c r="K1" s="16"/>
      <c r="L1" s="16"/>
    </row>
    <row r="2" spans="1:12" s="1" customFormat="1" x14ac:dyDescent="0.25">
      <c r="A2" s="2" t="s">
        <v>0</v>
      </c>
      <c r="B2" s="2" t="s">
        <v>1</v>
      </c>
      <c r="C2" s="2" t="s">
        <v>354</v>
      </c>
      <c r="D2" s="12" t="s">
        <v>357</v>
      </c>
      <c r="E2" s="12" t="s">
        <v>358</v>
      </c>
      <c r="F2" s="2" t="s">
        <v>2</v>
      </c>
      <c r="G2" s="7" t="s">
        <v>353</v>
      </c>
      <c r="H2" s="4" t="s">
        <v>3</v>
      </c>
      <c r="I2" s="7" t="s">
        <v>353</v>
      </c>
      <c r="J2" s="4" t="s">
        <v>3</v>
      </c>
      <c r="K2" s="1" t="s">
        <v>366</v>
      </c>
    </row>
    <row r="3" spans="1:12" s="2" customFormat="1" x14ac:dyDescent="0.25">
      <c r="A3" s="3" t="s">
        <v>4</v>
      </c>
      <c r="B3" s="3" t="s">
        <v>5</v>
      </c>
      <c r="C3" s="6"/>
      <c r="D3" s="13">
        <v>506.33150000000001</v>
      </c>
      <c r="E3" s="14">
        <v>31674.256600000001</v>
      </c>
      <c r="F3" s="3" t="s">
        <v>442</v>
      </c>
      <c r="G3" s="5">
        <v>0.76144989295500931</v>
      </c>
      <c r="H3" s="5">
        <v>0.14501905458137523</v>
      </c>
      <c r="I3" s="5">
        <v>0.62540451615712811</v>
      </c>
      <c r="J3" s="5">
        <v>6.2874857477491317E-2</v>
      </c>
      <c r="K3" s="17">
        <f>AVERAGE(G3,I3)</f>
        <v>0.69342720455606877</v>
      </c>
    </row>
    <row r="4" spans="1:12" x14ac:dyDescent="0.25">
      <c r="A4" s="3" t="s">
        <v>6</v>
      </c>
      <c r="B4" s="3" t="s">
        <v>7</v>
      </c>
      <c r="C4" s="6"/>
      <c r="D4" s="13">
        <v>372.23390000000001</v>
      </c>
      <c r="E4" s="14">
        <v>25257.3842</v>
      </c>
      <c r="F4" s="3" t="s">
        <v>443</v>
      </c>
      <c r="G4" s="5">
        <v>0.38305255569062185</v>
      </c>
      <c r="H4" s="5">
        <v>4.7776085282382148E-2</v>
      </c>
      <c r="I4" s="5">
        <v>0.24064270976752189</v>
      </c>
      <c r="J4" s="5">
        <v>4.5523019778435189E-2</v>
      </c>
      <c r="K4" s="17">
        <f t="shared" ref="K4:K67" si="0">AVERAGE(G4,I4)</f>
        <v>0.3118476327290719</v>
      </c>
      <c r="L4" s="3"/>
    </row>
    <row r="5" spans="1:12" x14ac:dyDescent="0.25">
      <c r="A5" s="3" t="s">
        <v>8</v>
      </c>
      <c r="B5" s="3" t="s">
        <v>9</v>
      </c>
      <c r="C5" s="6">
        <v>5433</v>
      </c>
      <c r="D5" s="13">
        <v>3583.8519999999999</v>
      </c>
      <c r="E5" s="14">
        <v>26951.008300000001</v>
      </c>
      <c r="F5" s="3" t="s">
        <v>508</v>
      </c>
      <c r="G5" s="5">
        <v>1.2375276863282321</v>
      </c>
      <c r="H5" s="5">
        <v>0.2491777142835471</v>
      </c>
      <c r="I5" s="5">
        <v>0.7582770210462948</v>
      </c>
      <c r="J5" s="5">
        <v>0.11606591948208071</v>
      </c>
      <c r="K5" s="17">
        <f t="shared" si="0"/>
        <v>0.99790235368726343</v>
      </c>
      <c r="L5" s="3"/>
    </row>
    <row r="6" spans="1:12" x14ac:dyDescent="0.25">
      <c r="A6" s="3" t="s">
        <v>10</v>
      </c>
      <c r="B6" s="3" t="s">
        <v>11</v>
      </c>
      <c r="C6" s="6"/>
      <c r="D6" s="13">
        <v>373.12860000000001</v>
      </c>
      <c r="E6" s="14">
        <v>42626.222300000001</v>
      </c>
      <c r="F6" s="3" t="s">
        <v>509</v>
      </c>
      <c r="G6" s="5">
        <v>0.26423649087277246</v>
      </c>
      <c r="H6" s="5">
        <v>6.9415199156555377E-2</v>
      </c>
      <c r="I6" s="5">
        <v>0.23187284229967081</v>
      </c>
      <c r="J6" s="5">
        <v>4.3342359284856372E-2</v>
      </c>
      <c r="K6" s="17">
        <f t="shared" si="0"/>
        <v>0.24805466658622163</v>
      </c>
      <c r="L6" s="3"/>
    </row>
    <row r="7" spans="1:12" x14ac:dyDescent="0.25">
      <c r="A7" s="3" t="s">
        <v>12</v>
      </c>
      <c r="B7" s="3" t="s">
        <v>13</v>
      </c>
      <c r="C7" s="6"/>
      <c r="D7" s="13">
        <v>926.65700000000004</v>
      </c>
      <c r="E7" s="14">
        <v>18554.7883</v>
      </c>
      <c r="F7" s="3" t="s">
        <v>444</v>
      </c>
      <c r="G7" s="5">
        <v>0.26751824996043588</v>
      </c>
      <c r="H7" s="5">
        <v>7.0963785361419743E-2</v>
      </c>
      <c r="I7" s="5">
        <v>0.2558543168619235</v>
      </c>
      <c r="J7" s="5">
        <v>6.099781547193267E-2</v>
      </c>
      <c r="K7" s="17">
        <f t="shared" si="0"/>
        <v>0.26168628341117972</v>
      </c>
      <c r="L7" s="3"/>
    </row>
    <row r="8" spans="1:12" x14ac:dyDescent="0.25">
      <c r="A8" s="3" t="s">
        <v>14</v>
      </c>
      <c r="B8" s="3" t="s">
        <v>15</v>
      </c>
      <c r="C8" s="6"/>
      <c r="D8" s="13">
        <v>419.14870000000002</v>
      </c>
      <c r="E8" s="14">
        <v>23575.7919</v>
      </c>
      <c r="F8" s="3" t="s">
        <v>445</v>
      </c>
      <c r="G8" s="5">
        <v>0.27680217907069071</v>
      </c>
      <c r="H8" s="5">
        <v>2.3203694559934523E-2</v>
      </c>
      <c r="I8" s="5">
        <v>0.22076644969200826</v>
      </c>
      <c r="J8" s="5">
        <v>5.5368801061626158E-2</v>
      </c>
      <c r="K8" s="17">
        <f t="shared" si="0"/>
        <v>0.24878431438134949</v>
      </c>
      <c r="L8" s="3"/>
    </row>
    <row r="9" spans="1:12" x14ac:dyDescent="0.25">
      <c r="A9" s="3" t="s">
        <v>16</v>
      </c>
      <c r="B9" s="3" t="s">
        <v>17</v>
      </c>
      <c r="C9" s="6">
        <v>3875</v>
      </c>
      <c r="D9" s="13">
        <v>2528.6880000000001</v>
      </c>
      <c r="E9" s="14">
        <v>63039.4084</v>
      </c>
      <c r="F9" s="3" t="s">
        <v>367</v>
      </c>
      <c r="G9" s="5">
        <v>0.85924172282145361</v>
      </c>
      <c r="H9" s="5">
        <v>0.12809407499994399</v>
      </c>
      <c r="I9" s="5">
        <v>0.94427748447273019</v>
      </c>
      <c r="J9" s="5">
        <v>8.4707988114132493E-2</v>
      </c>
      <c r="K9" s="17">
        <f t="shared" si="0"/>
        <v>0.90175960364709185</v>
      </c>
      <c r="L9" s="3"/>
    </row>
    <row r="10" spans="1:12" x14ac:dyDescent="0.25">
      <c r="A10" s="3" t="s">
        <v>18</v>
      </c>
      <c r="B10" s="3" t="s">
        <v>19</v>
      </c>
      <c r="C10" s="6">
        <v>4083</v>
      </c>
      <c r="D10" s="13">
        <v>575.90830000000005</v>
      </c>
      <c r="E10" s="14">
        <v>109292.9516</v>
      </c>
      <c r="F10" s="3" t="s">
        <v>446</v>
      </c>
      <c r="G10" s="5">
        <v>1.0724394693065693</v>
      </c>
      <c r="H10" s="5">
        <v>0.16934438687885148</v>
      </c>
      <c r="I10" s="5">
        <v>0.96867659342207446</v>
      </c>
      <c r="J10" s="5">
        <v>0.21445939235205447</v>
      </c>
      <c r="K10" s="17">
        <f t="shared" si="0"/>
        <v>1.0205580313643219</v>
      </c>
      <c r="L10" s="3"/>
    </row>
    <row r="11" spans="1:12" x14ac:dyDescent="0.25">
      <c r="A11" s="3" t="s">
        <v>20</v>
      </c>
      <c r="B11" s="3" t="s">
        <v>21</v>
      </c>
      <c r="C11" s="6"/>
      <c r="D11" s="13">
        <v>357.1044</v>
      </c>
      <c r="E11" s="14">
        <v>16541.624599999999</v>
      </c>
      <c r="F11" s="3" t="s">
        <v>447</v>
      </c>
      <c r="G11" s="5">
        <v>0.7306508307573788</v>
      </c>
      <c r="H11" s="5">
        <v>4.0318251947198035E-2</v>
      </c>
      <c r="I11" s="5">
        <v>0.76270139397310766</v>
      </c>
      <c r="J11" s="5">
        <v>9.1674252241786658E-2</v>
      </c>
      <c r="K11" s="17">
        <f t="shared" si="0"/>
        <v>0.74667611236524323</v>
      </c>
      <c r="L11" s="3"/>
    </row>
    <row r="12" spans="1:12" x14ac:dyDescent="0.25">
      <c r="A12" s="3" t="s">
        <v>22</v>
      </c>
      <c r="B12" s="3" t="s">
        <v>23</v>
      </c>
      <c r="C12" s="6">
        <v>5815</v>
      </c>
      <c r="D12" s="13">
        <v>10224.26</v>
      </c>
      <c r="E12" s="14">
        <v>21457.364399999999</v>
      </c>
      <c r="F12" s="3" t="s">
        <v>368</v>
      </c>
      <c r="G12" s="5">
        <v>0.62420710366968946</v>
      </c>
      <c r="H12" s="5">
        <v>0.16477591373893108</v>
      </c>
      <c r="I12" s="5">
        <v>0.74360114492071439</v>
      </c>
      <c r="J12" s="5">
        <v>0.10391274563380525</v>
      </c>
      <c r="K12" s="17">
        <f t="shared" si="0"/>
        <v>0.68390412429520198</v>
      </c>
      <c r="L12" s="3"/>
    </row>
    <row r="13" spans="1:12" x14ac:dyDescent="0.25">
      <c r="A13" s="3" t="s">
        <v>24</v>
      </c>
      <c r="B13" s="3" t="s">
        <v>25</v>
      </c>
      <c r="C13" s="6"/>
      <c r="D13" s="13">
        <v>1625.8130000000001</v>
      </c>
      <c r="E13" s="14">
        <v>5992.0986999999996</v>
      </c>
      <c r="F13" s="3" t="s">
        <v>528</v>
      </c>
      <c r="G13" s="5">
        <v>0.29678684444168446</v>
      </c>
      <c r="H13" s="5">
        <v>4.9803615169842635E-2</v>
      </c>
      <c r="I13" s="5">
        <v>0.27119362276969694</v>
      </c>
      <c r="J13" s="5">
        <v>4.3880442727356729E-2</v>
      </c>
      <c r="K13" s="17">
        <f t="shared" si="0"/>
        <v>0.2839902336056907</v>
      </c>
      <c r="L13" s="3"/>
    </row>
    <row r="14" spans="1:12" x14ac:dyDescent="0.25">
      <c r="A14" s="3" t="s">
        <v>26</v>
      </c>
      <c r="B14" s="3" t="s">
        <v>27</v>
      </c>
      <c r="C14" s="6">
        <v>246</v>
      </c>
      <c r="D14" s="13">
        <v>8406.6710000000003</v>
      </c>
      <c r="E14" s="14">
        <v>21077.244600000002</v>
      </c>
      <c r="F14" s="3" t="s">
        <v>510</v>
      </c>
      <c r="G14" s="5">
        <v>4.7389095875309755</v>
      </c>
      <c r="H14" s="5">
        <v>0.87906311628634659</v>
      </c>
      <c r="I14" s="5">
        <v>4.0894021094329061</v>
      </c>
      <c r="J14" s="5">
        <v>0.82414328209636734</v>
      </c>
      <c r="K14" s="17">
        <f t="shared" si="0"/>
        <v>4.4141558484819408</v>
      </c>
      <c r="L14" s="3"/>
    </row>
    <row r="15" spans="1:12" x14ac:dyDescent="0.25">
      <c r="A15" s="3" t="s">
        <v>28</v>
      </c>
      <c r="B15" s="3" t="s">
        <v>29</v>
      </c>
      <c r="C15" s="6">
        <v>225</v>
      </c>
      <c r="D15" s="13">
        <v>1188.7280000000001</v>
      </c>
      <c r="E15" s="14">
        <v>85659.796199999997</v>
      </c>
      <c r="F15" s="3" t="s">
        <v>448</v>
      </c>
      <c r="G15" s="5">
        <v>0.28814670881173676</v>
      </c>
      <c r="H15" s="5">
        <v>6.5876989510089259E-2</v>
      </c>
      <c r="I15" s="5">
        <v>0.34921093753074117</v>
      </c>
      <c r="J15" s="5">
        <v>0.10531795817806035</v>
      </c>
      <c r="K15" s="17">
        <f t="shared" si="0"/>
        <v>0.31867882317123897</v>
      </c>
      <c r="L15" s="3"/>
    </row>
    <row r="16" spans="1:12" x14ac:dyDescent="0.25">
      <c r="A16" s="3" t="s">
        <v>30</v>
      </c>
      <c r="B16" s="3" t="s">
        <v>31</v>
      </c>
      <c r="C16" s="6"/>
      <c r="D16" s="13">
        <v>1727.835</v>
      </c>
      <c r="E16" s="14">
        <v>15853.626899999999</v>
      </c>
      <c r="F16" s="3" t="s">
        <v>390</v>
      </c>
      <c r="G16" s="5">
        <v>0.26978614973224035</v>
      </c>
      <c r="H16" s="5">
        <v>6.418823572678739E-2</v>
      </c>
      <c r="I16" s="5">
        <v>0.26250262417525683</v>
      </c>
      <c r="J16" s="5">
        <v>8.9929581097913144E-2</v>
      </c>
      <c r="K16" s="17">
        <f t="shared" si="0"/>
        <v>0.26614438695374859</v>
      </c>
      <c r="L16" s="3"/>
    </row>
    <row r="17" spans="1:12" x14ac:dyDescent="0.25">
      <c r="A17" s="3" t="s">
        <v>32</v>
      </c>
      <c r="B17" s="3" t="s">
        <v>33</v>
      </c>
      <c r="C17" s="6"/>
      <c r="D17" s="13">
        <v>542.3664</v>
      </c>
      <c r="E17" s="14">
        <v>43120.876400000001</v>
      </c>
      <c r="F17" s="3" t="s">
        <v>391</v>
      </c>
      <c r="G17" s="5">
        <v>0.22728296498162043</v>
      </c>
      <c r="H17" s="5">
        <v>5.0633728479156363E-2</v>
      </c>
      <c r="I17" s="5">
        <v>0.26921956205605818</v>
      </c>
      <c r="J17" s="5">
        <v>4.183121811415734E-2</v>
      </c>
      <c r="K17" s="17">
        <f t="shared" si="0"/>
        <v>0.2482512635188393</v>
      </c>
      <c r="L17" s="3"/>
    </row>
    <row r="18" spans="1:12" x14ac:dyDescent="0.25">
      <c r="A18" s="3" t="s">
        <v>34</v>
      </c>
      <c r="B18" s="3" t="s">
        <v>35</v>
      </c>
      <c r="C18" s="6"/>
      <c r="D18" s="13">
        <v>3537.1959999999999</v>
      </c>
      <c r="E18" s="14">
        <v>21778.044000000002</v>
      </c>
      <c r="F18" s="3" t="s">
        <v>392</v>
      </c>
      <c r="G18" s="5">
        <v>0.33666485154410591</v>
      </c>
      <c r="H18" s="5">
        <v>3.9675959673390312E-2</v>
      </c>
      <c r="I18" s="5">
        <v>0.59762638973914584</v>
      </c>
      <c r="J18" s="5">
        <v>0.10254650988308596</v>
      </c>
      <c r="K18" s="17">
        <f t="shared" si="0"/>
        <v>0.4671456206416259</v>
      </c>
      <c r="L18" s="3"/>
    </row>
    <row r="19" spans="1:12" x14ac:dyDescent="0.25">
      <c r="A19" s="3" t="s">
        <v>36</v>
      </c>
      <c r="B19" s="3" t="s">
        <v>37</v>
      </c>
      <c r="C19" s="6">
        <v>6416</v>
      </c>
      <c r="D19" s="13">
        <v>81696.53</v>
      </c>
      <c r="E19" s="14">
        <v>16947.4738</v>
      </c>
      <c r="F19" s="3" t="s">
        <v>393</v>
      </c>
      <c r="G19" s="5">
        <v>79.697419797119011</v>
      </c>
      <c r="H19" s="5">
        <v>13.668504130626067</v>
      </c>
      <c r="I19" s="5">
        <v>50.838085657491625</v>
      </c>
      <c r="J19" s="5">
        <v>7.932322620365361</v>
      </c>
      <c r="K19" s="17">
        <f t="shared" si="0"/>
        <v>65.267752727305322</v>
      </c>
      <c r="L19" s="3"/>
    </row>
    <row r="20" spans="1:12" x14ac:dyDescent="0.25">
      <c r="A20" s="3" t="s">
        <v>38</v>
      </c>
      <c r="B20" s="3" t="s">
        <v>39</v>
      </c>
      <c r="C20" s="6">
        <v>7897</v>
      </c>
      <c r="D20" s="13">
        <v>15587.39</v>
      </c>
      <c r="E20" s="14">
        <v>26469.6024</v>
      </c>
      <c r="F20" s="3" t="s">
        <v>422</v>
      </c>
      <c r="G20" s="5">
        <v>5.926810852823162</v>
      </c>
      <c r="H20" s="5">
        <v>0.99002174482652106</v>
      </c>
      <c r="I20" s="5">
        <v>6.1532595503088929</v>
      </c>
      <c r="J20" s="5">
        <v>0.70097296344646443</v>
      </c>
      <c r="K20" s="17">
        <f t="shared" si="0"/>
        <v>6.0400352015660275</v>
      </c>
      <c r="L20" s="3"/>
    </row>
    <row r="21" spans="1:12" x14ac:dyDescent="0.25">
      <c r="A21" s="3" t="s">
        <v>40</v>
      </c>
      <c r="B21" s="3" t="s">
        <v>41</v>
      </c>
      <c r="C21" s="6">
        <v>3312</v>
      </c>
      <c r="D21" s="13">
        <v>89175.97</v>
      </c>
      <c r="E21" s="14">
        <v>7721.2082</v>
      </c>
      <c r="F21" s="3" t="s">
        <v>369</v>
      </c>
      <c r="G21" s="5">
        <v>19.652174821516045</v>
      </c>
      <c r="H21" s="5">
        <v>1.8224249483325081</v>
      </c>
      <c r="I21" s="5">
        <v>17.141169610565825</v>
      </c>
      <c r="J21" s="5">
        <v>3.4375602249999995</v>
      </c>
      <c r="K21" s="17">
        <f t="shared" si="0"/>
        <v>18.396672216040933</v>
      </c>
      <c r="L21" s="3"/>
    </row>
    <row r="22" spans="1:12" x14ac:dyDescent="0.25">
      <c r="A22" s="3" t="s">
        <v>42</v>
      </c>
      <c r="B22" s="3" t="s">
        <v>43</v>
      </c>
      <c r="C22" s="6">
        <v>3544</v>
      </c>
      <c r="D22" s="13">
        <v>59491.59</v>
      </c>
      <c r="E22" s="14">
        <v>9062.3024999999998</v>
      </c>
      <c r="F22" s="3" t="s">
        <v>423</v>
      </c>
      <c r="G22" s="5">
        <v>16.847174079883345</v>
      </c>
      <c r="H22" s="5">
        <v>3.2833362427106154</v>
      </c>
      <c r="I22" s="5">
        <v>15.689935610939008</v>
      </c>
      <c r="J22" s="5">
        <v>2.3982911581999939</v>
      </c>
      <c r="K22" s="17">
        <f t="shared" si="0"/>
        <v>16.268554845411177</v>
      </c>
      <c r="L22" s="3"/>
    </row>
    <row r="23" spans="1:12" x14ac:dyDescent="0.25">
      <c r="A23" s="3" t="s">
        <v>44</v>
      </c>
      <c r="B23" s="3" t="s">
        <v>45</v>
      </c>
      <c r="C23" s="6">
        <v>1794</v>
      </c>
      <c r="D23" s="13">
        <v>1845.5360000000001</v>
      </c>
      <c r="E23" s="14">
        <v>16493.000599999999</v>
      </c>
      <c r="F23" s="3" t="s">
        <v>394</v>
      </c>
      <c r="G23" s="5">
        <v>47.023751173139189</v>
      </c>
      <c r="H23" s="5">
        <v>10.707554441510268</v>
      </c>
      <c r="I23" s="5">
        <v>26.397023865798978</v>
      </c>
      <c r="J23" s="5">
        <v>5.2590855018281522</v>
      </c>
      <c r="K23" s="17">
        <f t="shared" si="0"/>
        <v>36.71038751946908</v>
      </c>
      <c r="L23" s="3"/>
    </row>
    <row r="24" spans="1:12" x14ac:dyDescent="0.25">
      <c r="A24" s="3" t="s">
        <v>46</v>
      </c>
      <c r="B24" s="3" t="s">
        <v>47</v>
      </c>
      <c r="C24" s="6">
        <v>687</v>
      </c>
      <c r="D24" s="13">
        <v>7111.7359999999999</v>
      </c>
      <c r="E24" s="14">
        <v>13790.7461</v>
      </c>
      <c r="F24" s="3" t="s">
        <v>395</v>
      </c>
      <c r="G24" s="5">
        <v>2.0311942609120388</v>
      </c>
      <c r="H24" s="5">
        <v>0.43607204893493212</v>
      </c>
      <c r="I24" s="5">
        <v>1.629867312192971</v>
      </c>
      <c r="J24" s="5">
        <v>0.28579463181311471</v>
      </c>
      <c r="K24" s="17">
        <f t="shared" si="0"/>
        <v>1.8305307865525049</v>
      </c>
      <c r="L24" s="3"/>
    </row>
    <row r="25" spans="1:12" x14ac:dyDescent="0.25">
      <c r="A25" s="3" t="s">
        <v>48</v>
      </c>
      <c r="B25" s="3" t="s">
        <v>49</v>
      </c>
      <c r="C25" s="6"/>
      <c r="D25" s="13">
        <v>19782.79</v>
      </c>
      <c r="E25" s="14">
        <v>7157.2948999999999</v>
      </c>
      <c r="F25" s="3" t="s">
        <v>396</v>
      </c>
      <c r="G25" s="5">
        <v>6.8102467423945727</v>
      </c>
      <c r="H25" s="5">
        <v>1.9289831942723825</v>
      </c>
      <c r="I25" s="5">
        <v>0.1245297487165728</v>
      </c>
      <c r="J25" s="5">
        <v>1.640045160516258E-2</v>
      </c>
      <c r="K25" s="17">
        <f t="shared" si="0"/>
        <v>3.4673882455555729</v>
      </c>
      <c r="L25" s="3"/>
    </row>
    <row r="26" spans="1:12" x14ac:dyDescent="0.25">
      <c r="A26" s="3" t="s">
        <v>50</v>
      </c>
      <c r="B26" s="3" t="s">
        <v>51</v>
      </c>
      <c r="C26" s="6">
        <v>316</v>
      </c>
      <c r="D26" s="13">
        <v>54239.89</v>
      </c>
      <c r="E26" s="14">
        <v>71289.430399999997</v>
      </c>
      <c r="F26" s="3" t="s">
        <v>436</v>
      </c>
      <c r="G26" s="5">
        <v>2.6763796454612403</v>
      </c>
      <c r="H26" s="5">
        <v>0.32819532103851895</v>
      </c>
      <c r="I26" s="5">
        <v>3.9031465412505244</v>
      </c>
      <c r="J26" s="5">
        <v>1.0184463471824534</v>
      </c>
      <c r="K26" s="17">
        <f t="shared" si="0"/>
        <v>3.2897630933558824</v>
      </c>
      <c r="L26" s="3"/>
    </row>
    <row r="27" spans="1:12" x14ac:dyDescent="0.25">
      <c r="A27" s="3" t="s">
        <v>52</v>
      </c>
      <c r="B27" s="3" t="s">
        <v>53</v>
      </c>
      <c r="C27" s="6">
        <v>6926</v>
      </c>
      <c r="D27" s="13">
        <v>239341.9</v>
      </c>
      <c r="E27" s="14">
        <v>15936.828100000001</v>
      </c>
      <c r="F27" s="3" t="s">
        <v>397</v>
      </c>
      <c r="G27" s="5">
        <v>34.711915041813839</v>
      </c>
      <c r="H27" s="5">
        <v>3.7691748344114062</v>
      </c>
      <c r="I27" s="5">
        <v>46.44253568824778</v>
      </c>
      <c r="J27" s="5">
        <v>14.555952223685114</v>
      </c>
      <c r="K27" s="17">
        <f t="shared" si="0"/>
        <v>40.577225365030813</v>
      </c>
      <c r="L27" s="3"/>
    </row>
    <row r="28" spans="1:12" x14ac:dyDescent="0.25">
      <c r="A28" s="3" t="s">
        <v>54</v>
      </c>
      <c r="B28" s="3" t="s">
        <v>55</v>
      </c>
      <c r="C28" s="6">
        <v>6927</v>
      </c>
      <c r="D28" s="13">
        <v>54654.26</v>
      </c>
      <c r="E28" s="14">
        <v>16596.683799999999</v>
      </c>
      <c r="F28" s="3" t="s">
        <v>398</v>
      </c>
      <c r="G28" s="5">
        <v>55.025106666253521</v>
      </c>
      <c r="H28" s="5">
        <v>14.958049841441607</v>
      </c>
      <c r="I28" s="5">
        <v>23.352658453095685</v>
      </c>
      <c r="J28" s="5">
        <v>6.6344319115984804</v>
      </c>
      <c r="K28" s="17">
        <f t="shared" si="0"/>
        <v>39.188882559674603</v>
      </c>
      <c r="L28" s="3"/>
    </row>
    <row r="29" spans="1:12" x14ac:dyDescent="0.25">
      <c r="A29" s="3" t="s">
        <v>56</v>
      </c>
      <c r="B29" s="3" t="s">
        <v>57</v>
      </c>
      <c r="C29" s="6">
        <v>3997</v>
      </c>
      <c r="D29" s="13">
        <v>970.24540000000002</v>
      </c>
      <c r="E29" s="14">
        <v>15886.5391</v>
      </c>
      <c r="F29" s="3" t="s">
        <v>370</v>
      </c>
      <c r="G29" s="5">
        <v>3.8709491330141539</v>
      </c>
      <c r="H29" s="5">
        <v>0.47243240530257613</v>
      </c>
      <c r="I29" s="5">
        <v>14.770254802943059</v>
      </c>
      <c r="J29" s="5">
        <v>11.086774604708518</v>
      </c>
      <c r="K29" s="17">
        <f t="shared" si="0"/>
        <v>9.3206019679786074</v>
      </c>
      <c r="L29" s="3"/>
    </row>
    <row r="30" spans="1:12" x14ac:dyDescent="0.25">
      <c r="A30" s="3" t="s">
        <v>58</v>
      </c>
      <c r="B30" s="3" t="s">
        <v>59</v>
      </c>
      <c r="C30" s="6">
        <v>5893</v>
      </c>
      <c r="D30" s="13">
        <v>15155.65</v>
      </c>
      <c r="E30" s="14">
        <v>9033.5532000000003</v>
      </c>
      <c r="F30" s="3" t="s">
        <v>399</v>
      </c>
      <c r="G30" s="5">
        <v>214.92107972158507</v>
      </c>
      <c r="H30" s="5">
        <v>95.382595894587453</v>
      </c>
      <c r="I30" s="5">
        <v>99.940678129811431</v>
      </c>
      <c r="J30" s="5">
        <v>37.757783499200748</v>
      </c>
      <c r="K30" s="17">
        <f t="shared" si="0"/>
        <v>157.43087892569827</v>
      </c>
      <c r="L30" s="3"/>
    </row>
    <row r="31" spans="1:12" x14ac:dyDescent="0.25">
      <c r="A31" s="3" t="s">
        <v>60</v>
      </c>
      <c r="B31" s="3" t="s">
        <v>61</v>
      </c>
      <c r="C31" s="6"/>
      <c r="D31" s="13">
        <v>903.73829999999998</v>
      </c>
      <c r="E31" s="14">
        <v>20137.738700000002</v>
      </c>
      <c r="F31" s="3" t="s">
        <v>437</v>
      </c>
      <c r="G31" s="5">
        <v>0.14045271033654919</v>
      </c>
      <c r="H31" s="5">
        <v>3.7452594141139731E-2</v>
      </c>
      <c r="I31" s="5">
        <v>0.32686577302801018</v>
      </c>
      <c r="J31" s="5">
        <v>8.2431106015773872E-2</v>
      </c>
      <c r="K31" s="17">
        <f t="shared" si="0"/>
        <v>0.23365924168227969</v>
      </c>
      <c r="L31" s="3"/>
    </row>
    <row r="32" spans="1:12" x14ac:dyDescent="0.25">
      <c r="A32" s="3" t="s">
        <v>62</v>
      </c>
      <c r="B32" s="3" t="s">
        <v>63</v>
      </c>
      <c r="C32" s="6">
        <v>942</v>
      </c>
      <c r="D32" s="13">
        <v>854.42970000000003</v>
      </c>
      <c r="E32" s="14">
        <v>37687.802499999998</v>
      </c>
      <c r="F32" s="3" t="s">
        <v>441</v>
      </c>
      <c r="G32" s="5">
        <v>2.2369665584845237</v>
      </c>
      <c r="H32" s="5">
        <v>0.82196170542266922</v>
      </c>
      <c r="I32" s="5">
        <v>1.8649452869097181</v>
      </c>
      <c r="J32" s="5">
        <v>0.32394237998322722</v>
      </c>
      <c r="K32" s="17">
        <f t="shared" si="0"/>
        <v>2.050955922697121</v>
      </c>
      <c r="L32" s="3"/>
    </row>
    <row r="33" spans="1:12" x14ac:dyDescent="0.25">
      <c r="A33" s="3" t="s">
        <v>64</v>
      </c>
      <c r="B33" s="3" t="s">
        <v>65</v>
      </c>
      <c r="C33" s="6"/>
      <c r="D33" s="13">
        <v>384.62310000000002</v>
      </c>
      <c r="E33" s="14">
        <v>57535.009700000002</v>
      </c>
      <c r="F33" s="3" t="s">
        <v>400</v>
      </c>
      <c r="G33" s="5">
        <v>0.46409655925084009</v>
      </c>
      <c r="H33" s="5">
        <v>8.7773441706858621E-2</v>
      </c>
      <c r="I33" s="5">
        <v>0.83828511873709954</v>
      </c>
      <c r="J33" s="5">
        <v>0.29596880678272081</v>
      </c>
      <c r="K33" s="17">
        <f t="shared" si="0"/>
        <v>0.65119083899396979</v>
      </c>
      <c r="L33" s="3"/>
    </row>
    <row r="34" spans="1:12" x14ac:dyDescent="0.25">
      <c r="A34" s="3" t="s">
        <v>66</v>
      </c>
      <c r="B34" s="3" t="s">
        <v>67</v>
      </c>
      <c r="C34" s="6"/>
      <c r="D34" s="13">
        <v>783.45500000000004</v>
      </c>
      <c r="E34" s="14">
        <v>11022.8439</v>
      </c>
      <c r="F34" s="3" t="s">
        <v>534</v>
      </c>
      <c r="G34" s="5">
        <v>2.9814404054887436</v>
      </c>
      <c r="H34" s="5">
        <v>0.88369697950821102</v>
      </c>
      <c r="I34" s="5">
        <v>1.5543356402080968</v>
      </c>
      <c r="J34" s="5">
        <v>0.4580607811188851</v>
      </c>
      <c r="K34" s="17">
        <f t="shared" si="0"/>
        <v>2.2678880228484202</v>
      </c>
      <c r="L34" s="3"/>
    </row>
    <row r="35" spans="1:12" x14ac:dyDescent="0.25">
      <c r="A35" s="3" t="s">
        <v>68</v>
      </c>
      <c r="B35" s="3" t="s">
        <v>69</v>
      </c>
      <c r="C35" s="6">
        <v>3261</v>
      </c>
      <c r="D35" s="13">
        <v>1190.6020000000001</v>
      </c>
      <c r="E35" s="14">
        <v>70788.371199999994</v>
      </c>
      <c r="F35" s="3" t="s">
        <v>529</v>
      </c>
      <c r="G35" s="5">
        <v>0.2334588553272807</v>
      </c>
      <c r="H35" s="5">
        <v>2.9202351815380362E-2</v>
      </c>
      <c r="I35" s="5">
        <v>0.25679174448966974</v>
      </c>
      <c r="J35" s="5">
        <v>3.4046756302858444E-2</v>
      </c>
      <c r="K35" s="17">
        <f t="shared" si="0"/>
        <v>0.2451252999084752</v>
      </c>
      <c r="L35" s="3"/>
    </row>
    <row r="36" spans="1:12" x14ac:dyDescent="0.25">
      <c r="A36" s="3" t="s">
        <v>70</v>
      </c>
      <c r="B36" s="3" t="s">
        <v>71</v>
      </c>
      <c r="C36" s="6">
        <v>357</v>
      </c>
      <c r="D36" s="13">
        <v>18463.060000000001</v>
      </c>
      <c r="E36" s="14">
        <v>17311.713299999999</v>
      </c>
      <c r="F36" s="3" t="s">
        <v>438</v>
      </c>
      <c r="G36" s="5">
        <v>2.922914628652812</v>
      </c>
      <c r="H36" s="5">
        <v>0.3695650431380742</v>
      </c>
      <c r="I36" s="5">
        <v>4.3059220237622222</v>
      </c>
      <c r="J36" s="5">
        <v>0.42731840494082474</v>
      </c>
      <c r="K36" s="17">
        <f t="shared" si="0"/>
        <v>3.6144183262075171</v>
      </c>
      <c r="L36" s="3"/>
    </row>
    <row r="37" spans="1:12" x14ac:dyDescent="0.25">
      <c r="A37" s="3" t="s">
        <v>72</v>
      </c>
      <c r="B37" s="3" t="s">
        <v>73</v>
      </c>
      <c r="C37" s="6"/>
      <c r="D37" s="13">
        <v>420.71190000000001</v>
      </c>
      <c r="E37" s="14">
        <v>140268.91930000001</v>
      </c>
      <c r="F37" s="3" t="s">
        <v>371</v>
      </c>
      <c r="G37" s="5">
        <v>5.1693124125268204</v>
      </c>
      <c r="H37" s="5">
        <v>0.79358852458731832</v>
      </c>
      <c r="I37" s="5">
        <v>6.4966595697506904</v>
      </c>
      <c r="J37" s="5">
        <v>1.3034744644869618</v>
      </c>
      <c r="K37" s="17">
        <f t="shared" si="0"/>
        <v>5.8329859911387558</v>
      </c>
      <c r="L37" s="3"/>
    </row>
    <row r="38" spans="1:12" x14ac:dyDescent="0.25">
      <c r="A38" s="3" t="s">
        <v>74</v>
      </c>
      <c r="B38" s="3" t="s">
        <v>75</v>
      </c>
      <c r="C38" s="6"/>
      <c r="D38" s="13">
        <v>388.12709999999998</v>
      </c>
      <c r="E38" s="14">
        <v>50871.436500000003</v>
      </c>
      <c r="F38" s="3" t="s">
        <v>372</v>
      </c>
      <c r="G38" s="5">
        <v>0.35652601444095933</v>
      </c>
      <c r="H38" s="5">
        <v>0.10584621130195598</v>
      </c>
      <c r="I38" s="5">
        <v>0.33966897872965041</v>
      </c>
      <c r="J38" s="5">
        <v>7.051374120406162E-2</v>
      </c>
      <c r="K38" s="17">
        <f t="shared" si="0"/>
        <v>0.34809749658530487</v>
      </c>
      <c r="L38" s="3"/>
    </row>
    <row r="39" spans="1:12" x14ac:dyDescent="0.25">
      <c r="A39" s="3" t="s">
        <v>76</v>
      </c>
      <c r="B39" s="3" t="s">
        <v>77</v>
      </c>
      <c r="C39" s="6">
        <v>4737</v>
      </c>
      <c r="D39" s="13">
        <v>22278.63</v>
      </c>
      <c r="E39" s="14">
        <v>27011.680899999999</v>
      </c>
      <c r="F39" s="3" t="s">
        <v>519</v>
      </c>
      <c r="G39" s="5">
        <v>4.5807680970210525</v>
      </c>
      <c r="H39" s="5">
        <v>0.53046370791110753</v>
      </c>
      <c r="I39" s="5">
        <v>3.8430920163521041</v>
      </c>
      <c r="J39" s="5">
        <v>0.71356143659712257</v>
      </c>
      <c r="K39" s="17">
        <f t="shared" si="0"/>
        <v>4.2119300566865778</v>
      </c>
      <c r="L39" s="3"/>
    </row>
    <row r="40" spans="1:12" x14ac:dyDescent="0.25">
      <c r="A40" s="3" t="s">
        <v>78</v>
      </c>
      <c r="B40" s="3" t="s">
        <v>79</v>
      </c>
      <c r="C40" s="6">
        <v>5247</v>
      </c>
      <c r="D40" s="13">
        <v>5070.92</v>
      </c>
      <c r="E40" s="14">
        <v>21099.821899999999</v>
      </c>
      <c r="F40" s="3" t="s">
        <v>401</v>
      </c>
      <c r="G40" s="5">
        <v>0.26478847078534706</v>
      </c>
      <c r="H40" s="5">
        <v>3.0837309439689729E-2</v>
      </c>
      <c r="I40" s="5">
        <v>0.37043737547837974</v>
      </c>
      <c r="J40" s="5">
        <v>5.1764636838986015E-2</v>
      </c>
      <c r="K40" s="17">
        <f t="shared" si="0"/>
        <v>0.3176129231318634</v>
      </c>
      <c r="L40" s="3"/>
    </row>
    <row r="41" spans="1:12" x14ac:dyDescent="0.25">
      <c r="A41" s="3" t="s">
        <v>80</v>
      </c>
      <c r="B41" s="3" t="s">
        <v>81</v>
      </c>
      <c r="C41" s="6">
        <v>6387</v>
      </c>
      <c r="D41" s="13">
        <v>32060.41</v>
      </c>
      <c r="E41" s="14">
        <v>14197.7302</v>
      </c>
      <c r="F41" s="3" t="s">
        <v>439</v>
      </c>
      <c r="G41" s="5">
        <v>1.9311096376239292</v>
      </c>
      <c r="H41" s="5">
        <v>0.25145551090129142</v>
      </c>
      <c r="I41" s="5">
        <v>3.0201160787846701</v>
      </c>
      <c r="J41" s="5">
        <v>0.29287395077135703</v>
      </c>
      <c r="K41" s="17">
        <f t="shared" si="0"/>
        <v>2.4756128582042995</v>
      </c>
      <c r="L41" s="3"/>
    </row>
    <row r="42" spans="1:12" x14ac:dyDescent="0.25">
      <c r="A42" s="3" t="s">
        <v>82</v>
      </c>
      <c r="B42" s="3" t="s">
        <v>83</v>
      </c>
      <c r="C42" s="6"/>
      <c r="D42" s="13">
        <v>1036.7180000000001</v>
      </c>
      <c r="E42" s="14">
        <v>36318.454299999998</v>
      </c>
      <c r="F42" s="3" t="s">
        <v>373</v>
      </c>
      <c r="G42" s="5">
        <v>3.8147381929075785</v>
      </c>
      <c r="H42" s="5">
        <v>2.1636546434836994</v>
      </c>
      <c r="I42" s="5">
        <v>2.1906790377739176</v>
      </c>
      <c r="J42" s="5">
        <v>0.79193839472429173</v>
      </c>
      <c r="K42" s="17">
        <f t="shared" si="0"/>
        <v>3.0027086153407483</v>
      </c>
      <c r="L42" s="3"/>
    </row>
    <row r="43" spans="1:12" x14ac:dyDescent="0.25">
      <c r="A43" s="3" t="s">
        <v>84</v>
      </c>
      <c r="B43" s="3" t="s">
        <v>85</v>
      </c>
      <c r="C43" s="6">
        <v>7613</v>
      </c>
      <c r="D43" s="13">
        <v>62670.63</v>
      </c>
      <c r="E43" s="14">
        <v>25096.6286</v>
      </c>
      <c r="F43" s="3" t="s">
        <v>402</v>
      </c>
      <c r="G43" s="5">
        <v>44.776664101990171</v>
      </c>
      <c r="H43" s="5">
        <v>3.5230601556019066</v>
      </c>
      <c r="I43" s="5">
        <v>45.354420715929116</v>
      </c>
      <c r="J43" s="5">
        <v>5.594474506113106</v>
      </c>
      <c r="K43" s="17">
        <f t="shared" si="0"/>
        <v>45.065542408959644</v>
      </c>
      <c r="L43" s="3"/>
    </row>
    <row r="44" spans="1:12" x14ac:dyDescent="0.25">
      <c r="A44" s="3" t="s">
        <v>86</v>
      </c>
      <c r="B44" s="3" t="s">
        <v>87</v>
      </c>
      <c r="C44" s="6">
        <v>1368</v>
      </c>
      <c r="D44" s="13">
        <v>28537.59</v>
      </c>
      <c r="E44" s="14">
        <v>51684.298699999999</v>
      </c>
      <c r="F44" s="3" t="s">
        <v>374</v>
      </c>
      <c r="G44" s="5">
        <v>9.9699711776601916</v>
      </c>
      <c r="H44" s="5">
        <v>1.1889709896321317</v>
      </c>
      <c r="I44" s="5">
        <v>13.029662255836801</v>
      </c>
      <c r="J44" s="5">
        <v>2.0265967181254374</v>
      </c>
      <c r="K44" s="17">
        <f t="shared" si="0"/>
        <v>11.499816716748496</v>
      </c>
      <c r="L44" s="3"/>
    </row>
    <row r="45" spans="1:12" x14ac:dyDescent="0.25">
      <c r="A45" s="3" t="s">
        <v>88</v>
      </c>
      <c r="B45" s="3" t="s">
        <v>89</v>
      </c>
      <c r="C45" s="6"/>
      <c r="D45" s="13">
        <v>1899.7080000000001</v>
      </c>
      <c r="E45" s="14">
        <v>11966.6857</v>
      </c>
      <c r="F45" s="3" t="s">
        <v>403</v>
      </c>
      <c r="G45" s="5">
        <v>9.7377310477379894E-2</v>
      </c>
      <c r="H45" s="5">
        <v>8.0509141448833407E-3</v>
      </c>
      <c r="I45" s="5">
        <v>0.1671999188856636</v>
      </c>
      <c r="J45" s="5">
        <v>3.7372748251847311E-2</v>
      </c>
      <c r="K45" s="17">
        <f t="shared" si="0"/>
        <v>0.13228861468152175</v>
      </c>
      <c r="L45" s="3"/>
    </row>
    <row r="46" spans="1:12" x14ac:dyDescent="0.25">
      <c r="A46" s="3" t="s">
        <v>90</v>
      </c>
      <c r="B46" s="3" t="s">
        <v>91</v>
      </c>
      <c r="C46" s="6"/>
      <c r="D46" s="13">
        <v>638.65449999999998</v>
      </c>
      <c r="E46" s="14">
        <v>71468.728900000002</v>
      </c>
      <c r="F46" s="3" t="s">
        <v>404</v>
      </c>
      <c r="G46" s="5">
        <v>8.5421829511811723E-2</v>
      </c>
      <c r="H46" s="5">
        <v>2.1870963488425692E-2</v>
      </c>
      <c r="I46" s="5">
        <v>8.5634211885748546E-2</v>
      </c>
      <c r="J46" s="5">
        <v>2.8430018634051844E-2</v>
      </c>
      <c r="K46" s="17">
        <f t="shared" si="0"/>
        <v>8.5528020698780127E-2</v>
      </c>
      <c r="L46" s="3"/>
    </row>
    <row r="47" spans="1:12" x14ac:dyDescent="0.25">
      <c r="A47" s="3" t="s">
        <v>92</v>
      </c>
      <c r="B47" s="3" t="s">
        <v>93</v>
      </c>
      <c r="C47" s="6">
        <v>3844</v>
      </c>
      <c r="D47" s="13">
        <v>942.45309999999995</v>
      </c>
      <c r="E47" s="14">
        <v>36939.871299999999</v>
      </c>
      <c r="F47" s="3" t="s">
        <v>511</v>
      </c>
      <c r="G47" s="5">
        <v>0.24183856043752022</v>
      </c>
      <c r="H47" s="5">
        <v>5.1636527319993498E-2</v>
      </c>
      <c r="I47" s="5">
        <v>0.19611698094918939</v>
      </c>
      <c r="J47" s="5">
        <v>4.5462878607794764E-2</v>
      </c>
      <c r="K47" s="17">
        <f t="shared" si="0"/>
        <v>0.21897777069335481</v>
      </c>
      <c r="L47" s="3"/>
    </row>
    <row r="48" spans="1:12" x14ac:dyDescent="0.25">
      <c r="A48" s="3" t="s">
        <v>94</v>
      </c>
      <c r="B48" s="3" t="s">
        <v>95</v>
      </c>
      <c r="C48" s="6"/>
      <c r="D48" s="13">
        <v>742.55730000000005</v>
      </c>
      <c r="E48" s="14">
        <v>51136.011200000001</v>
      </c>
      <c r="F48" s="3" t="s">
        <v>375</v>
      </c>
      <c r="G48" s="5">
        <v>0.88960872532877466</v>
      </c>
      <c r="H48" s="5">
        <v>0.39939642053354341</v>
      </c>
      <c r="I48" s="5">
        <v>0.7191931781255273</v>
      </c>
      <c r="J48" s="5">
        <v>0.25640292296567418</v>
      </c>
      <c r="K48" s="17">
        <f t="shared" si="0"/>
        <v>0.80440095172715098</v>
      </c>
      <c r="L48" s="3"/>
    </row>
    <row r="49" spans="1:12" x14ac:dyDescent="0.25">
      <c r="A49" s="3" t="s">
        <v>96</v>
      </c>
      <c r="B49" s="3" t="s">
        <v>97</v>
      </c>
      <c r="C49" s="6">
        <v>7848</v>
      </c>
      <c r="D49" s="13">
        <v>3076.0070000000001</v>
      </c>
      <c r="E49" s="14">
        <v>80052.386799999993</v>
      </c>
      <c r="F49" s="3" t="s">
        <v>405</v>
      </c>
      <c r="G49" s="5">
        <v>0.54695215867459823</v>
      </c>
      <c r="H49" s="5">
        <v>9.4291111923935189E-2</v>
      </c>
      <c r="I49" s="5">
        <v>0.70662051183144881</v>
      </c>
      <c r="J49" s="5">
        <v>0.15973847422438858</v>
      </c>
      <c r="K49" s="17">
        <f t="shared" si="0"/>
        <v>0.62678633525302352</v>
      </c>
      <c r="L49" s="3"/>
    </row>
    <row r="50" spans="1:12" x14ac:dyDescent="0.25">
      <c r="A50" s="3" t="s">
        <v>98</v>
      </c>
      <c r="B50" s="3" t="s">
        <v>99</v>
      </c>
      <c r="C50" s="6">
        <v>949</v>
      </c>
      <c r="D50" s="13">
        <v>1447.5540000000001</v>
      </c>
      <c r="E50" s="14">
        <v>37746.382899999997</v>
      </c>
      <c r="F50" s="3" t="s">
        <v>406</v>
      </c>
      <c r="G50" s="5">
        <v>3.5958164147271239</v>
      </c>
      <c r="H50" s="5">
        <v>0.41896652637677723</v>
      </c>
      <c r="I50" s="5">
        <v>3.4341817745794119</v>
      </c>
      <c r="J50" s="5">
        <v>0.63146470732946602</v>
      </c>
      <c r="K50" s="17">
        <f t="shared" si="0"/>
        <v>3.5149990946532679</v>
      </c>
      <c r="L50" s="3"/>
    </row>
    <row r="51" spans="1:12" x14ac:dyDescent="0.25">
      <c r="A51" s="3" t="s">
        <v>100</v>
      </c>
      <c r="B51" s="3" t="s">
        <v>101</v>
      </c>
      <c r="C51" s="6">
        <v>947</v>
      </c>
      <c r="D51" s="13">
        <v>2148.9349999999999</v>
      </c>
      <c r="E51" s="14">
        <v>37860.220500000003</v>
      </c>
      <c r="F51" s="3" t="s">
        <v>424</v>
      </c>
      <c r="G51" s="5">
        <v>0.6046076067366053</v>
      </c>
      <c r="H51" s="5">
        <v>0.12672744688784124</v>
      </c>
      <c r="I51" s="5">
        <v>0.61293419697079521</v>
      </c>
      <c r="J51" s="5">
        <v>5.575392680985021E-2</v>
      </c>
      <c r="K51" s="17">
        <f t="shared" si="0"/>
        <v>0.6087709018537002</v>
      </c>
      <c r="L51" s="3"/>
    </row>
    <row r="52" spans="1:12" x14ac:dyDescent="0.25">
      <c r="A52" s="3" t="s">
        <v>102</v>
      </c>
      <c r="B52" s="3" t="s">
        <v>103</v>
      </c>
      <c r="C52" s="6">
        <v>6791</v>
      </c>
      <c r="D52" s="13">
        <v>2264.3620000000001</v>
      </c>
      <c r="E52" s="14">
        <v>59876.390800000001</v>
      </c>
      <c r="F52" s="3" t="s">
        <v>425</v>
      </c>
      <c r="G52" s="5">
        <v>0.90279115790579278</v>
      </c>
      <c r="H52" s="5">
        <v>0.16625829675648357</v>
      </c>
      <c r="I52" s="5">
        <v>1.1560673217557147</v>
      </c>
      <c r="J52" s="5">
        <v>0.23367861194979336</v>
      </c>
      <c r="K52" s="17">
        <f t="shared" si="0"/>
        <v>1.0294292398307539</v>
      </c>
      <c r="L52" s="3"/>
    </row>
    <row r="53" spans="1:12" x14ac:dyDescent="0.25">
      <c r="A53" s="3" t="s">
        <v>104</v>
      </c>
      <c r="B53" s="3" t="s">
        <v>103</v>
      </c>
      <c r="C53" s="6">
        <v>6791</v>
      </c>
      <c r="D53" s="13">
        <v>2865.201</v>
      </c>
      <c r="E53" s="14">
        <v>60247.741000000002</v>
      </c>
      <c r="F53" s="3" t="s">
        <v>359</v>
      </c>
      <c r="G53" s="5">
        <v>0.47437245837206621</v>
      </c>
      <c r="H53" s="5">
        <v>7.4888922433944016E-2</v>
      </c>
      <c r="I53" s="5">
        <v>0.59524769509909703</v>
      </c>
      <c r="J53" s="5">
        <v>0.10853592550732175</v>
      </c>
      <c r="K53" s="17">
        <f t="shared" si="0"/>
        <v>0.53481007673558167</v>
      </c>
      <c r="L53" s="3"/>
    </row>
    <row r="54" spans="1:12" x14ac:dyDescent="0.25">
      <c r="A54" s="3" t="s">
        <v>105</v>
      </c>
      <c r="B54" s="3" t="s">
        <v>106</v>
      </c>
      <c r="C54" s="6">
        <v>1045</v>
      </c>
      <c r="D54" s="13">
        <v>83693.100000000006</v>
      </c>
      <c r="E54" s="14">
        <v>11399.308999999999</v>
      </c>
      <c r="F54" s="3" t="s">
        <v>530</v>
      </c>
      <c r="G54" s="5">
        <v>26.681906890387427</v>
      </c>
      <c r="H54" s="5">
        <v>5.655143647435076</v>
      </c>
      <c r="I54" s="5">
        <v>33.026785664961878</v>
      </c>
      <c r="J54" s="5">
        <v>4.1230781752619263</v>
      </c>
      <c r="K54" s="17">
        <f t="shared" si="0"/>
        <v>29.854346277674651</v>
      </c>
      <c r="L54" s="3"/>
    </row>
    <row r="55" spans="1:12" x14ac:dyDescent="0.25">
      <c r="A55" s="3" t="s">
        <v>107</v>
      </c>
      <c r="B55" s="3" t="s">
        <v>108</v>
      </c>
      <c r="C55" s="6"/>
      <c r="D55" s="13">
        <v>484.20190000000002</v>
      </c>
      <c r="E55" s="14">
        <v>49244.548000000003</v>
      </c>
      <c r="F55" s="3" t="s">
        <v>360</v>
      </c>
      <c r="G55" s="5">
        <v>2.1074642330591096</v>
      </c>
      <c r="H55" s="5">
        <v>0.32346335656648806</v>
      </c>
      <c r="I55" s="5">
        <v>3.5608220997234561</v>
      </c>
      <c r="J55" s="5">
        <v>0.6899853506935486</v>
      </c>
      <c r="K55" s="17">
        <f t="shared" si="0"/>
        <v>2.8341431663912831</v>
      </c>
      <c r="L55" s="3"/>
    </row>
    <row r="56" spans="1:12" x14ac:dyDescent="0.25">
      <c r="A56" s="3" t="s">
        <v>109</v>
      </c>
      <c r="B56" s="3" t="s">
        <v>110</v>
      </c>
      <c r="C56" s="6">
        <v>7097</v>
      </c>
      <c r="D56" s="13">
        <v>373380.8</v>
      </c>
      <c r="E56" s="14">
        <v>15264.451800000001</v>
      </c>
      <c r="F56" s="3" t="s">
        <v>376</v>
      </c>
      <c r="G56" s="5">
        <v>72.834744406672158</v>
      </c>
      <c r="H56" s="5">
        <v>10.099016889316413</v>
      </c>
      <c r="I56" s="5">
        <v>81.13135824815248</v>
      </c>
      <c r="J56" s="5">
        <v>11.363133246077636</v>
      </c>
      <c r="K56" s="17">
        <f t="shared" si="0"/>
        <v>76.983051327412312</v>
      </c>
      <c r="L56" s="3"/>
    </row>
    <row r="57" spans="1:12" x14ac:dyDescent="0.25">
      <c r="A57" s="3" t="s">
        <v>111</v>
      </c>
      <c r="B57" s="3" t="s">
        <v>112</v>
      </c>
      <c r="C57" s="6">
        <v>5078</v>
      </c>
      <c r="D57" s="13">
        <v>31280.86</v>
      </c>
      <c r="E57" s="14">
        <v>31018.0874</v>
      </c>
      <c r="F57" s="3" t="s">
        <v>407</v>
      </c>
      <c r="G57" s="5">
        <v>6.0894046527029539</v>
      </c>
      <c r="H57" s="5">
        <v>0.76549426086256889</v>
      </c>
      <c r="I57" s="5">
        <v>11.63793179316573</v>
      </c>
      <c r="J57" s="5">
        <v>1.7027646422347695</v>
      </c>
      <c r="K57" s="17">
        <f t="shared" si="0"/>
        <v>8.8636682229343418</v>
      </c>
      <c r="L57" s="3"/>
    </row>
    <row r="58" spans="1:12" x14ac:dyDescent="0.25">
      <c r="A58" s="3" t="s">
        <v>113</v>
      </c>
      <c r="B58" s="3" t="s">
        <v>114</v>
      </c>
      <c r="C58" s="6">
        <v>5076</v>
      </c>
      <c r="D58" s="13">
        <v>22887.19</v>
      </c>
      <c r="E58" s="14">
        <v>31254.629199999999</v>
      </c>
      <c r="F58" s="3" t="s">
        <v>449</v>
      </c>
      <c r="G58" s="5">
        <v>0.55906999575961902</v>
      </c>
      <c r="H58" s="5">
        <v>0.32055448637383682</v>
      </c>
      <c r="I58" s="5">
        <v>7.3454349431361227E-2</v>
      </c>
      <c r="J58" s="5">
        <v>9.5409936337760345E-3</v>
      </c>
      <c r="K58" s="17">
        <f t="shared" si="0"/>
        <v>0.31626217259549011</v>
      </c>
      <c r="L58" s="3"/>
    </row>
    <row r="59" spans="1:12" x14ac:dyDescent="0.25">
      <c r="A59" s="3" t="s">
        <v>115</v>
      </c>
      <c r="B59" s="3" t="s">
        <v>116</v>
      </c>
      <c r="C59" s="6">
        <v>3275</v>
      </c>
      <c r="D59" s="13">
        <v>977.45939999999996</v>
      </c>
      <c r="E59" s="14">
        <v>70024.926900000006</v>
      </c>
      <c r="F59" s="3" t="s">
        <v>512</v>
      </c>
      <c r="G59" s="5">
        <v>0.20115545526450881</v>
      </c>
      <c r="H59" s="5">
        <v>2.500020501929388E-2</v>
      </c>
      <c r="I59" s="5">
        <v>0.18081849005249717</v>
      </c>
      <c r="J59" s="5">
        <v>2.2716984913711016E-2</v>
      </c>
      <c r="K59" s="17">
        <f t="shared" si="0"/>
        <v>0.19098697265850301</v>
      </c>
      <c r="L59" s="3"/>
    </row>
    <row r="60" spans="1:12" x14ac:dyDescent="0.25">
      <c r="A60" s="3" t="s">
        <v>117</v>
      </c>
      <c r="B60" s="3" t="s">
        <v>118</v>
      </c>
      <c r="C60" s="6">
        <v>2994</v>
      </c>
      <c r="D60" s="13">
        <v>5041.9759999999997</v>
      </c>
      <c r="E60" s="14">
        <v>25741.484700000001</v>
      </c>
      <c r="F60" s="3" t="s">
        <v>513</v>
      </c>
      <c r="G60" s="5">
        <v>1.4644930773592715</v>
      </c>
      <c r="H60" s="5">
        <v>0.42904011131485476</v>
      </c>
      <c r="I60" s="5">
        <v>1.6868261844876071</v>
      </c>
      <c r="J60" s="5">
        <v>0.25274716115021945</v>
      </c>
      <c r="K60" s="17">
        <f t="shared" si="0"/>
        <v>1.5756596309234392</v>
      </c>
      <c r="L60" s="3"/>
    </row>
    <row r="61" spans="1:12" x14ac:dyDescent="0.25">
      <c r="A61" s="3" t="s">
        <v>119</v>
      </c>
      <c r="B61" s="3" t="s">
        <v>120</v>
      </c>
      <c r="C61" s="6"/>
      <c r="D61" s="13">
        <v>5959.7759999999998</v>
      </c>
      <c r="E61" s="14">
        <v>18906.690600000002</v>
      </c>
      <c r="F61" s="3" t="s">
        <v>426</v>
      </c>
      <c r="G61" s="5">
        <v>0.12635436435780936</v>
      </c>
      <c r="H61" s="5">
        <v>5.450271136506428E-2</v>
      </c>
      <c r="I61" s="5">
        <v>7.2812424750397467E-2</v>
      </c>
      <c r="J61" s="5">
        <v>2.0532610723447621E-2</v>
      </c>
      <c r="K61" s="17">
        <f t="shared" si="0"/>
        <v>9.9583394554103422E-2</v>
      </c>
      <c r="L61" s="3"/>
    </row>
    <row r="62" spans="1:12" x14ac:dyDescent="0.25">
      <c r="A62" s="3" t="s">
        <v>121</v>
      </c>
      <c r="B62" s="3" t="s">
        <v>122</v>
      </c>
      <c r="C62" s="6"/>
      <c r="D62" s="13">
        <v>1930.9390000000001</v>
      </c>
      <c r="E62" s="14">
        <v>7270.6032999999998</v>
      </c>
      <c r="F62" s="3" t="s">
        <v>427</v>
      </c>
      <c r="G62" s="5">
        <v>0.17944429092637457</v>
      </c>
      <c r="H62" s="5">
        <v>5.809694568761066E-2</v>
      </c>
      <c r="I62" s="5">
        <v>0.23324828453230703</v>
      </c>
      <c r="J62" s="5">
        <v>4.3137643580376257E-2</v>
      </c>
      <c r="K62" s="17">
        <f t="shared" si="0"/>
        <v>0.2063462877293408</v>
      </c>
      <c r="L62" s="3"/>
    </row>
    <row r="63" spans="1:12" x14ac:dyDescent="0.25">
      <c r="A63" s="3" t="s">
        <v>123</v>
      </c>
      <c r="B63" s="3" t="s">
        <v>124</v>
      </c>
      <c r="C63" s="6"/>
      <c r="D63" s="13">
        <v>204.3981</v>
      </c>
      <c r="E63" s="14">
        <v>121482.4587</v>
      </c>
      <c r="F63" s="3" t="s">
        <v>514</v>
      </c>
      <c r="G63" s="5">
        <v>1.7531082944346714</v>
      </c>
      <c r="H63" s="5">
        <v>0.34477704850254237</v>
      </c>
      <c r="I63" s="5">
        <v>1.8530413200408145</v>
      </c>
      <c r="J63" s="5">
        <v>0.27416423231655357</v>
      </c>
      <c r="K63" s="17">
        <f t="shared" si="0"/>
        <v>1.8030748072377429</v>
      </c>
      <c r="L63" s="3"/>
    </row>
    <row r="64" spans="1:12" x14ac:dyDescent="0.25">
      <c r="A64" s="3" t="s">
        <v>125</v>
      </c>
      <c r="B64" s="3" t="s">
        <v>126</v>
      </c>
      <c r="C64" s="6"/>
      <c r="D64" s="13">
        <v>457.93740000000003</v>
      </c>
      <c r="E64" s="14">
        <v>17412.129799999999</v>
      </c>
      <c r="F64" s="3" t="s">
        <v>428</v>
      </c>
      <c r="G64" s="5">
        <v>0.25559200779009056</v>
      </c>
      <c r="H64" s="5">
        <v>3.4392152574768492E-2</v>
      </c>
      <c r="I64" s="5">
        <v>0.22920901554435374</v>
      </c>
      <c r="J64" s="5">
        <v>6.1463841729972116E-2</v>
      </c>
      <c r="K64" s="17">
        <f t="shared" si="0"/>
        <v>0.24240051166722215</v>
      </c>
      <c r="L64" s="3"/>
    </row>
    <row r="65" spans="1:12" x14ac:dyDescent="0.25">
      <c r="A65" s="3" t="s">
        <v>127</v>
      </c>
      <c r="B65" s="3" t="s">
        <v>128</v>
      </c>
      <c r="C65" s="6">
        <v>906</v>
      </c>
      <c r="D65" s="13">
        <v>715.37459999999999</v>
      </c>
      <c r="E65" s="14">
        <v>48209.663800000002</v>
      </c>
      <c r="F65" s="3" t="s">
        <v>408</v>
      </c>
      <c r="G65" s="5">
        <v>0.60795050744844936</v>
      </c>
      <c r="H65" s="5">
        <v>7.3627843420973393E-2</v>
      </c>
      <c r="I65" s="5">
        <v>0.62339219683368641</v>
      </c>
      <c r="J65" s="5">
        <v>0.1001299323892286</v>
      </c>
      <c r="K65" s="17">
        <f t="shared" si="0"/>
        <v>0.61567135214106794</v>
      </c>
      <c r="L65" s="3"/>
    </row>
    <row r="66" spans="1:12" x14ac:dyDescent="0.25">
      <c r="A66" s="3" t="s">
        <v>129</v>
      </c>
      <c r="B66" s="3" t="s">
        <v>130</v>
      </c>
      <c r="C66" s="6">
        <v>355</v>
      </c>
      <c r="D66" s="13">
        <v>137919.4</v>
      </c>
      <c r="E66" s="14">
        <v>13462.498600000001</v>
      </c>
      <c r="F66" s="3" t="s">
        <v>450</v>
      </c>
      <c r="G66" s="5">
        <v>27.121156988834922</v>
      </c>
      <c r="H66" s="5">
        <v>4.3788682616777006</v>
      </c>
      <c r="I66" s="5">
        <v>17.529403686059315</v>
      </c>
      <c r="J66" s="5">
        <v>2.466739179197512</v>
      </c>
      <c r="K66" s="17">
        <f t="shared" si="0"/>
        <v>22.325280337447118</v>
      </c>
      <c r="L66" s="3"/>
    </row>
    <row r="67" spans="1:12" x14ac:dyDescent="0.25">
      <c r="A67" s="3" t="s">
        <v>131</v>
      </c>
      <c r="B67" s="3" t="s">
        <v>132</v>
      </c>
      <c r="C67" s="6"/>
      <c r="D67" s="13">
        <v>552.26859999999999</v>
      </c>
      <c r="E67" s="14">
        <v>54533.0236</v>
      </c>
      <c r="F67" s="3" t="s">
        <v>451</v>
      </c>
      <c r="G67" s="5">
        <v>0.1266962053031801</v>
      </c>
      <c r="H67" s="5">
        <v>2.4366346950116583E-2</v>
      </c>
      <c r="I67" s="5">
        <v>0.19086792210634912</v>
      </c>
      <c r="J67" s="5">
        <v>6.113086217256393E-2</v>
      </c>
      <c r="K67" s="17">
        <f t="shared" si="0"/>
        <v>0.15878206370476461</v>
      </c>
      <c r="L67" s="3"/>
    </row>
    <row r="68" spans="1:12" x14ac:dyDescent="0.25">
      <c r="A68" s="3" t="s">
        <v>133</v>
      </c>
      <c r="B68" s="3" t="s">
        <v>134</v>
      </c>
      <c r="C68" s="6">
        <v>6385</v>
      </c>
      <c r="D68" s="13">
        <v>11033.71</v>
      </c>
      <c r="E68" s="14">
        <v>16917.132300000001</v>
      </c>
      <c r="F68" s="3" t="s">
        <v>377</v>
      </c>
      <c r="G68" s="5">
        <v>2.0102310084742259</v>
      </c>
      <c r="H68" s="5">
        <v>0.35955411949563959</v>
      </c>
      <c r="I68" s="5">
        <v>1.3141119578133444</v>
      </c>
      <c r="J68" s="5">
        <v>0.11641464768516524</v>
      </c>
      <c r="K68" s="17">
        <f t="shared" ref="K68:K131" si="1">AVERAGE(G68,I68)</f>
        <v>1.6621714831437853</v>
      </c>
      <c r="L68" s="3"/>
    </row>
    <row r="69" spans="1:12" x14ac:dyDescent="0.25">
      <c r="A69" s="3" t="s">
        <v>135</v>
      </c>
      <c r="B69" s="3" t="s">
        <v>136</v>
      </c>
      <c r="C69" s="6">
        <v>903</v>
      </c>
      <c r="D69" s="13">
        <v>4878.2359999999999</v>
      </c>
      <c r="E69" s="14">
        <v>16837.652300000002</v>
      </c>
      <c r="F69" s="3" t="s">
        <v>409</v>
      </c>
      <c r="G69" s="5">
        <v>4.0479872190776272</v>
      </c>
      <c r="H69" s="5">
        <v>1.3301282720087362</v>
      </c>
      <c r="I69" s="5">
        <v>2.8213645631955799</v>
      </c>
      <c r="J69" s="5">
        <v>0.86600540569019391</v>
      </c>
      <c r="K69" s="17">
        <f t="shared" si="1"/>
        <v>3.4346758911366035</v>
      </c>
      <c r="L69" s="3"/>
    </row>
    <row r="70" spans="1:12" x14ac:dyDescent="0.25">
      <c r="A70" s="3" t="s">
        <v>137</v>
      </c>
      <c r="B70" s="3" t="s">
        <v>138</v>
      </c>
      <c r="C70" s="6">
        <v>1781</v>
      </c>
      <c r="D70" s="13">
        <v>977.02949999999998</v>
      </c>
      <c r="E70" s="14">
        <v>11817.617399999999</v>
      </c>
      <c r="F70" s="3" t="s">
        <v>410</v>
      </c>
      <c r="G70" s="5" t="e">
        <v>#DIV/0!</v>
      </c>
      <c r="H70" s="5" t="e">
        <v>#DIV/0!</v>
      </c>
      <c r="I70" s="5">
        <v>0.15710015457009918</v>
      </c>
      <c r="J70" s="5">
        <v>3.9989673293584722E-2</v>
      </c>
      <c r="K70" s="17" t="e">
        <f t="shared" si="1"/>
        <v>#DIV/0!</v>
      </c>
      <c r="L70" s="3"/>
    </row>
    <row r="71" spans="1:12" x14ac:dyDescent="0.25">
      <c r="A71" s="3" t="s">
        <v>139</v>
      </c>
      <c r="B71" s="3" t="s">
        <v>140</v>
      </c>
      <c r="C71" s="6">
        <v>6567</v>
      </c>
      <c r="D71" s="13">
        <v>6744.4040000000005</v>
      </c>
      <c r="E71" s="14">
        <v>18307.103500000001</v>
      </c>
      <c r="F71" s="3" t="s">
        <v>411</v>
      </c>
      <c r="G71" s="5">
        <v>0.62028766197275265</v>
      </c>
      <c r="H71" s="5">
        <v>0.15581396136913656</v>
      </c>
      <c r="I71" s="5">
        <v>0.52778135960791739</v>
      </c>
      <c r="J71" s="5">
        <v>0.15397405972199096</v>
      </c>
      <c r="K71" s="17">
        <f t="shared" si="1"/>
        <v>0.57403451079033507</v>
      </c>
      <c r="L71" s="3"/>
    </row>
    <row r="72" spans="1:12" x14ac:dyDescent="0.25">
      <c r="A72" s="3" t="s">
        <v>141</v>
      </c>
      <c r="B72" s="3" t="s">
        <v>142</v>
      </c>
      <c r="C72" s="6">
        <v>11</v>
      </c>
      <c r="D72" s="13">
        <v>5612.4440000000004</v>
      </c>
      <c r="E72" s="14">
        <v>27916.239399999999</v>
      </c>
      <c r="F72" s="3" t="s">
        <v>378</v>
      </c>
      <c r="G72" s="5">
        <v>4.4701434681378194</v>
      </c>
      <c r="H72" s="5">
        <v>0.65090684998205661</v>
      </c>
      <c r="I72" s="5">
        <v>2.5472752473110329</v>
      </c>
      <c r="J72" s="5">
        <v>0.45168430990031239</v>
      </c>
      <c r="K72" s="17">
        <f t="shared" si="1"/>
        <v>3.5087093577244262</v>
      </c>
      <c r="L72" s="3"/>
    </row>
    <row r="73" spans="1:12" x14ac:dyDescent="0.25">
      <c r="A73" s="3" t="s">
        <v>143</v>
      </c>
      <c r="B73" s="3" t="s">
        <v>144</v>
      </c>
      <c r="C73" s="6">
        <v>197</v>
      </c>
      <c r="D73" s="13">
        <v>2184.3919999999998</v>
      </c>
      <c r="E73" s="14">
        <v>42135.124600000003</v>
      </c>
      <c r="F73" s="3" t="s">
        <v>379</v>
      </c>
      <c r="G73" s="5">
        <v>1.4419840493545579</v>
      </c>
      <c r="H73" s="5">
        <v>0.31007200742351987</v>
      </c>
      <c r="I73" s="5">
        <v>1.4844891641673574</v>
      </c>
      <c r="J73" s="5">
        <v>0.30515120776227267</v>
      </c>
      <c r="K73" s="17">
        <f t="shared" si="1"/>
        <v>1.4632366067609577</v>
      </c>
      <c r="L73" s="3"/>
    </row>
    <row r="74" spans="1:12" x14ac:dyDescent="0.25">
      <c r="A74" s="3" t="s">
        <v>145</v>
      </c>
      <c r="B74" s="3" t="s">
        <v>146</v>
      </c>
      <c r="C74" s="6"/>
      <c r="D74" s="13">
        <v>419.04730000000001</v>
      </c>
      <c r="E74" s="14">
        <v>50483.119899999998</v>
      </c>
      <c r="F74" s="3" t="s">
        <v>452</v>
      </c>
      <c r="G74" s="5">
        <v>0.11981941389049955</v>
      </c>
      <c r="H74" s="5">
        <v>2.3808897337596623E-2</v>
      </c>
      <c r="I74" s="5">
        <v>0.10101714944464983</v>
      </c>
      <c r="J74" s="5">
        <v>2.7046584986138229E-2</v>
      </c>
      <c r="K74" s="17">
        <f t="shared" si="1"/>
        <v>0.1104182816675747</v>
      </c>
      <c r="L74" s="3"/>
    </row>
    <row r="75" spans="1:12" x14ac:dyDescent="0.25">
      <c r="A75" s="3" t="s">
        <v>147</v>
      </c>
      <c r="B75" s="3" t="s">
        <v>148</v>
      </c>
      <c r="C75" s="6">
        <v>1718</v>
      </c>
      <c r="D75" s="13">
        <v>2285.7600000000002</v>
      </c>
      <c r="E75" s="14">
        <v>19090.202600000001</v>
      </c>
      <c r="F75" s="3" t="s">
        <v>380</v>
      </c>
      <c r="G75" s="5">
        <v>1.1697818606968637</v>
      </c>
      <c r="H75" s="5">
        <v>0.10564985483199647</v>
      </c>
      <c r="I75" s="5">
        <v>1.7290089828241604</v>
      </c>
      <c r="J75" s="5">
        <v>0.22401776414025806</v>
      </c>
      <c r="K75" s="17">
        <f t="shared" si="1"/>
        <v>1.4493954217605121</v>
      </c>
      <c r="L75" s="3"/>
    </row>
    <row r="76" spans="1:12" x14ac:dyDescent="0.25">
      <c r="A76" s="3" t="s">
        <v>149</v>
      </c>
      <c r="B76" s="3" t="s">
        <v>150</v>
      </c>
      <c r="C76" s="6">
        <v>4796</v>
      </c>
      <c r="D76" s="13">
        <v>54485.93</v>
      </c>
      <c r="E76" s="14">
        <v>16982.451400000002</v>
      </c>
      <c r="F76" s="3" t="s">
        <v>381</v>
      </c>
      <c r="G76" s="5">
        <v>9.4447072142410882</v>
      </c>
      <c r="H76" s="5">
        <v>1.3953762420000482</v>
      </c>
      <c r="I76" s="5">
        <v>9.7487450213146403</v>
      </c>
      <c r="J76" s="5">
        <v>1.2099957779745176</v>
      </c>
      <c r="K76" s="17">
        <f t="shared" si="1"/>
        <v>9.5967261177778642</v>
      </c>
      <c r="L76" s="3"/>
    </row>
    <row r="77" spans="1:12" x14ac:dyDescent="0.25">
      <c r="A77" s="3" t="s">
        <v>151</v>
      </c>
      <c r="B77" s="3" t="s">
        <v>152</v>
      </c>
      <c r="C77" s="6">
        <v>944</v>
      </c>
      <c r="D77" s="13">
        <v>1288.1500000000001</v>
      </c>
      <c r="E77" s="14">
        <v>42613.6803</v>
      </c>
      <c r="F77" s="3" t="s">
        <v>412</v>
      </c>
      <c r="G77" s="5">
        <v>0.56051228300907263</v>
      </c>
      <c r="H77" s="5">
        <v>0.11709452065296362</v>
      </c>
      <c r="I77" s="5">
        <v>0.55031137574212485</v>
      </c>
      <c r="J77" s="5">
        <v>8.0210241325397572E-2</v>
      </c>
      <c r="K77" s="17">
        <f t="shared" si="1"/>
        <v>0.55541182937559874</v>
      </c>
      <c r="L77" s="3"/>
    </row>
    <row r="78" spans="1:12" x14ac:dyDescent="0.25">
      <c r="A78" s="3" t="s">
        <v>153</v>
      </c>
      <c r="B78" s="3" t="s">
        <v>154</v>
      </c>
      <c r="C78" s="6">
        <v>5570</v>
      </c>
      <c r="D78" s="13">
        <v>23027.06</v>
      </c>
      <c r="E78" s="14">
        <v>23800.590199999999</v>
      </c>
      <c r="F78" s="3" t="s">
        <v>440</v>
      </c>
      <c r="G78" s="5">
        <v>18.340057624780329</v>
      </c>
      <c r="H78" s="5">
        <v>2.1963754121063466</v>
      </c>
      <c r="I78" s="5">
        <v>13.194695725321662</v>
      </c>
      <c r="J78" s="5">
        <v>1.7497309544335526</v>
      </c>
      <c r="K78" s="17">
        <f t="shared" si="1"/>
        <v>15.767376675050995</v>
      </c>
      <c r="L78" s="3"/>
    </row>
    <row r="79" spans="1:12" x14ac:dyDescent="0.25">
      <c r="A79" s="3" t="s">
        <v>155</v>
      </c>
      <c r="B79" s="3" t="s">
        <v>156</v>
      </c>
      <c r="C79" s="6"/>
      <c r="D79" s="13">
        <v>745.31240000000003</v>
      </c>
      <c r="E79" s="14">
        <v>23010.587299999999</v>
      </c>
      <c r="F79" s="3" t="s">
        <v>429</v>
      </c>
      <c r="G79" s="5">
        <v>1.6257129453167332</v>
      </c>
      <c r="H79" s="5">
        <v>0.33584684299218587</v>
      </c>
      <c r="I79" s="5">
        <v>0.27602583136963266</v>
      </c>
      <c r="J79" s="5">
        <v>4.2200021518666572E-2</v>
      </c>
      <c r="K79" s="17">
        <f t="shared" si="1"/>
        <v>0.95086938834318291</v>
      </c>
      <c r="L79" s="3"/>
    </row>
    <row r="80" spans="1:12" x14ac:dyDescent="0.25">
      <c r="A80" s="3" t="s">
        <v>157</v>
      </c>
      <c r="B80" s="3" t="s">
        <v>158</v>
      </c>
      <c r="C80" s="6">
        <v>358</v>
      </c>
      <c r="D80" s="13">
        <v>4995.9880000000003</v>
      </c>
      <c r="E80" s="14">
        <v>14864.499</v>
      </c>
      <c r="F80" s="3" t="s">
        <v>382</v>
      </c>
      <c r="G80" s="5">
        <v>0.33341670863448231</v>
      </c>
      <c r="H80" s="5">
        <v>5.7988058734814489E-2</v>
      </c>
      <c r="I80" s="5">
        <v>0.57923545848916325</v>
      </c>
      <c r="J80" s="5">
        <v>9.8036895174264824E-2</v>
      </c>
      <c r="K80" s="17">
        <f t="shared" si="1"/>
        <v>0.4563260835618228</v>
      </c>
      <c r="L80" s="3"/>
    </row>
    <row r="81" spans="1:12" x14ac:dyDescent="0.25">
      <c r="A81" s="3" t="s">
        <v>159</v>
      </c>
      <c r="B81" s="3" t="s">
        <v>160</v>
      </c>
      <c r="C81" s="6">
        <v>6928</v>
      </c>
      <c r="D81" s="13">
        <v>152856.79999999999</v>
      </c>
      <c r="E81" s="14">
        <v>21725.4961</v>
      </c>
      <c r="F81" s="3" t="s">
        <v>413</v>
      </c>
      <c r="G81" s="5">
        <v>106.49301170916623</v>
      </c>
      <c r="H81" s="5">
        <v>13.867949739947003</v>
      </c>
      <c r="I81" s="5">
        <v>116.61474225633401</v>
      </c>
      <c r="J81" s="5">
        <v>14.20530548979675</v>
      </c>
      <c r="K81" s="17">
        <f t="shared" si="1"/>
        <v>111.55387698275013</v>
      </c>
      <c r="L81" s="3"/>
    </row>
    <row r="82" spans="1:12" x14ac:dyDescent="0.25">
      <c r="A82" s="3" t="s">
        <v>161</v>
      </c>
      <c r="B82" s="3" t="s">
        <v>162</v>
      </c>
      <c r="C82" s="6"/>
      <c r="D82" s="13">
        <v>739.57029999999997</v>
      </c>
      <c r="E82" s="14">
        <v>86792.1155</v>
      </c>
      <c r="F82" s="3" t="s">
        <v>414</v>
      </c>
      <c r="G82" s="5">
        <v>0.32487194294426619</v>
      </c>
      <c r="H82" s="5">
        <v>8.0420092056487424E-2</v>
      </c>
      <c r="I82" s="5">
        <v>0.37869958050479369</v>
      </c>
      <c r="J82" s="5">
        <v>7.5002560060990334E-2</v>
      </c>
      <c r="K82" s="17">
        <f t="shared" si="1"/>
        <v>0.35178576172452991</v>
      </c>
      <c r="L82" s="3"/>
    </row>
    <row r="83" spans="1:12" x14ac:dyDescent="0.25">
      <c r="A83" s="3" t="s">
        <v>163</v>
      </c>
      <c r="B83" s="3" t="s">
        <v>164</v>
      </c>
      <c r="C83" s="6"/>
      <c r="D83" s="13">
        <v>701.64829999999995</v>
      </c>
      <c r="E83" s="14">
        <v>83746.512600000002</v>
      </c>
      <c r="F83" s="3" t="s">
        <v>453</v>
      </c>
      <c r="G83" s="5">
        <v>0.60981607545593619</v>
      </c>
      <c r="H83" s="5">
        <v>0.1213949428245069</v>
      </c>
      <c r="I83" s="5">
        <v>0.5426222231871346</v>
      </c>
      <c r="J83" s="5">
        <v>7.878237153129794E-2</v>
      </c>
      <c r="K83" s="17">
        <f t="shared" si="1"/>
        <v>0.5762191493215354</v>
      </c>
      <c r="L83" s="3"/>
    </row>
    <row r="84" spans="1:12" x14ac:dyDescent="0.25">
      <c r="A84" s="3" t="s">
        <v>165</v>
      </c>
      <c r="B84" s="3" t="s">
        <v>166</v>
      </c>
      <c r="C84" s="6">
        <v>8310</v>
      </c>
      <c r="D84" s="13">
        <v>10429.75</v>
      </c>
      <c r="E84" s="14">
        <v>19164.637299999999</v>
      </c>
      <c r="F84" s="3" t="s">
        <v>415</v>
      </c>
      <c r="G84" s="5">
        <v>7.748983746153252</v>
      </c>
      <c r="H84" s="5">
        <v>1.7552290000170518</v>
      </c>
      <c r="I84" s="5">
        <v>5.4520500424368539</v>
      </c>
      <c r="J84" s="5">
        <v>1.5383607578701206</v>
      </c>
      <c r="K84" s="17">
        <f t="shared" si="1"/>
        <v>6.6005168942950529</v>
      </c>
      <c r="L84" s="3"/>
    </row>
    <row r="85" spans="1:12" x14ac:dyDescent="0.25">
      <c r="A85" s="3" t="s">
        <v>167</v>
      </c>
      <c r="B85" s="3" t="s">
        <v>168</v>
      </c>
      <c r="C85" s="6">
        <v>2080</v>
      </c>
      <c r="D85" s="13">
        <v>547.58950000000004</v>
      </c>
      <c r="E85" s="14">
        <v>88996.911600000007</v>
      </c>
      <c r="F85" s="3" t="s">
        <v>430</v>
      </c>
      <c r="G85" s="5">
        <v>0.55887247213648306</v>
      </c>
      <c r="H85" s="5">
        <v>6.0355997742652281E-2</v>
      </c>
      <c r="I85" s="5">
        <v>0.37588147191577692</v>
      </c>
      <c r="J85" s="5">
        <v>5.0623650106479505E-2</v>
      </c>
      <c r="K85" s="17">
        <f t="shared" si="1"/>
        <v>0.46737697202612999</v>
      </c>
      <c r="L85" s="3"/>
    </row>
    <row r="86" spans="1:12" x14ac:dyDescent="0.25">
      <c r="A86" s="3" t="s">
        <v>169</v>
      </c>
      <c r="B86" s="3" t="s">
        <v>170</v>
      </c>
      <c r="C86" s="6">
        <v>8807</v>
      </c>
      <c r="D86" s="13">
        <v>112871.7</v>
      </c>
      <c r="E86" s="14">
        <v>13668.4768</v>
      </c>
      <c r="F86" s="3" t="s">
        <v>383</v>
      </c>
      <c r="G86" s="5">
        <v>24.373211319324785</v>
      </c>
      <c r="H86" s="5">
        <v>5.9072160740657846</v>
      </c>
      <c r="I86" s="5">
        <v>34.958555373603872</v>
      </c>
      <c r="J86" s="5">
        <v>4.8191917426096937</v>
      </c>
      <c r="K86" s="17">
        <f t="shared" si="1"/>
        <v>29.665883346464327</v>
      </c>
      <c r="L86" s="3"/>
    </row>
    <row r="87" spans="1:12" x14ac:dyDescent="0.25">
      <c r="A87" s="3" t="s">
        <v>171</v>
      </c>
      <c r="B87" s="3" t="s">
        <v>172</v>
      </c>
      <c r="C87" s="6">
        <v>27</v>
      </c>
      <c r="D87" s="13">
        <v>4274.0349999999999</v>
      </c>
      <c r="E87" s="14">
        <v>63536.565799999997</v>
      </c>
      <c r="F87" s="3" t="s">
        <v>416</v>
      </c>
      <c r="G87" s="5">
        <v>1.8933902413734698</v>
      </c>
      <c r="H87" s="5">
        <v>0.18190069185847374</v>
      </c>
      <c r="I87" s="5">
        <v>1.3814123018263682</v>
      </c>
      <c r="J87" s="5">
        <v>0.32883269674582599</v>
      </c>
      <c r="K87" s="17">
        <f t="shared" si="1"/>
        <v>1.6374012715999191</v>
      </c>
      <c r="L87" s="3"/>
    </row>
    <row r="88" spans="1:12" x14ac:dyDescent="0.25">
      <c r="A88" s="3" t="s">
        <v>173</v>
      </c>
      <c r="B88" s="3" t="s">
        <v>174</v>
      </c>
      <c r="C88" s="6"/>
      <c r="D88" s="13">
        <v>938.15030000000002</v>
      </c>
      <c r="E88" s="14">
        <v>16759.851200000001</v>
      </c>
      <c r="F88" s="3" t="s">
        <v>417</v>
      </c>
      <c r="G88" s="5">
        <v>1.2134413372059405</v>
      </c>
      <c r="H88" s="5">
        <v>0.29319487731834309</v>
      </c>
      <c r="I88" s="5">
        <v>1.38041863198479</v>
      </c>
      <c r="J88" s="5">
        <v>0.43932724640087356</v>
      </c>
      <c r="K88" s="17">
        <f t="shared" si="1"/>
        <v>1.2969299845953652</v>
      </c>
      <c r="L88" s="3"/>
    </row>
    <row r="89" spans="1:12" x14ac:dyDescent="0.25">
      <c r="A89" s="3" t="s">
        <v>175</v>
      </c>
      <c r="B89" s="3" t="s">
        <v>176</v>
      </c>
      <c r="C89" s="6">
        <v>4044</v>
      </c>
      <c r="D89" s="13">
        <v>1460.3320000000001</v>
      </c>
      <c r="E89" s="14">
        <v>16772.893400000001</v>
      </c>
      <c r="F89" s="3" t="s">
        <v>515</v>
      </c>
      <c r="G89" s="5">
        <v>1.5045148115685918</v>
      </c>
      <c r="H89" s="5">
        <v>0.31910640514899191</v>
      </c>
      <c r="I89" s="5">
        <v>1.7046150970167961</v>
      </c>
      <c r="J89" s="5">
        <v>0.4526252239045217</v>
      </c>
      <c r="K89" s="17">
        <f t="shared" si="1"/>
        <v>1.6045649542926941</v>
      </c>
      <c r="L89" s="3"/>
    </row>
    <row r="90" spans="1:12" x14ac:dyDescent="0.25">
      <c r="A90" s="3" t="s">
        <v>177</v>
      </c>
      <c r="B90" s="3" t="s">
        <v>178</v>
      </c>
      <c r="C90" s="6">
        <v>4042</v>
      </c>
      <c r="D90" s="13">
        <v>912.23419999999999</v>
      </c>
      <c r="E90" s="14">
        <v>16734.841499999999</v>
      </c>
      <c r="F90" s="3" t="s">
        <v>516</v>
      </c>
      <c r="G90" s="5">
        <v>0.9348996535187396</v>
      </c>
      <c r="H90" s="5">
        <v>0.20540590209322973</v>
      </c>
      <c r="I90" s="5">
        <v>1.154537886601527</v>
      </c>
      <c r="J90" s="5">
        <v>0.30785730584388971</v>
      </c>
      <c r="K90" s="17">
        <f t="shared" si="1"/>
        <v>1.0447187700601333</v>
      </c>
      <c r="L90" s="3"/>
    </row>
    <row r="91" spans="1:12" x14ac:dyDescent="0.25">
      <c r="A91" s="3" t="s">
        <v>179</v>
      </c>
      <c r="B91" s="3" t="s">
        <v>180</v>
      </c>
      <c r="C91" s="6"/>
      <c r="D91" s="13">
        <v>624.65989999999999</v>
      </c>
      <c r="E91" s="14">
        <v>54605.553599999999</v>
      </c>
      <c r="F91" s="3" t="s">
        <v>454</v>
      </c>
      <c r="G91" s="5">
        <v>0.20061958540832264</v>
      </c>
      <c r="H91" s="5">
        <v>1.691534805477922E-3</v>
      </c>
      <c r="I91" s="5">
        <v>0.18085165236437606</v>
      </c>
      <c r="J91" s="5">
        <v>4.0705173450745029E-2</v>
      </c>
      <c r="K91" s="17">
        <f t="shared" si="1"/>
        <v>0.19073561888634935</v>
      </c>
      <c r="L91" s="3"/>
    </row>
    <row r="92" spans="1:12" x14ac:dyDescent="0.25">
      <c r="A92" s="3" t="s">
        <v>181</v>
      </c>
      <c r="B92" s="3" t="s">
        <v>182</v>
      </c>
      <c r="C92" s="6">
        <v>5571</v>
      </c>
      <c r="D92" s="13">
        <v>2449.3879999999999</v>
      </c>
      <c r="E92" s="14">
        <v>22925.355200000002</v>
      </c>
      <c r="F92" s="3" t="s">
        <v>455</v>
      </c>
      <c r="G92" s="5">
        <v>1.8016455304288903</v>
      </c>
      <c r="H92" s="5">
        <v>0.28546522977162059</v>
      </c>
      <c r="I92" s="5">
        <v>1.7997385893178122</v>
      </c>
      <c r="J92" s="5">
        <v>0.36418419887546255</v>
      </c>
      <c r="K92" s="17">
        <f t="shared" si="1"/>
        <v>1.8006920598733513</v>
      </c>
      <c r="L92" s="3"/>
    </row>
    <row r="93" spans="1:12" x14ac:dyDescent="0.25">
      <c r="A93" s="3" t="s">
        <v>183</v>
      </c>
      <c r="B93" s="3" t="s">
        <v>184</v>
      </c>
      <c r="C93" s="6">
        <v>4964</v>
      </c>
      <c r="D93" s="13">
        <v>12547.02</v>
      </c>
      <c r="E93" s="14">
        <v>54982.564599999998</v>
      </c>
      <c r="F93" s="3" t="s">
        <v>456</v>
      </c>
      <c r="G93" s="5">
        <v>1.6720139684532436</v>
      </c>
      <c r="H93" s="5">
        <v>0.20891562311042336</v>
      </c>
      <c r="I93" s="5">
        <v>1.5547006052995549</v>
      </c>
      <c r="J93" s="5">
        <v>0.25310738956866186</v>
      </c>
      <c r="K93" s="17">
        <f t="shared" si="1"/>
        <v>1.6133572868763992</v>
      </c>
      <c r="L93" s="3"/>
    </row>
    <row r="94" spans="1:12" x14ac:dyDescent="0.25">
      <c r="A94" s="3" t="s">
        <v>185</v>
      </c>
      <c r="B94" s="3" t="s">
        <v>186</v>
      </c>
      <c r="C94" s="6"/>
      <c r="D94" s="13">
        <v>619.2921</v>
      </c>
      <c r="E94" s="14">
        <v>15884.645699999999</v>
      </c>
      <c r="F94" s="3" t="s">
        <v>457</v>
      </c>
      <c r="G94" s="5">
        <v>0.27619528444556596</v>
      </c>
      <c r="H94" s="5">
        <v>5.9634600059296404E-2</v>
      </c>
      <c r="I94" s="5">
        <v>0.37825776168053366</v>
      </c>
      <c r="J94" s="5">
        <v>2.487914901901872E-2</v>
      </c>
      <c r="K94" s="17">
        <f t="shared" si="1"/>
        <v>0.32722652306304978</v>
      </c>
      <c r="L94" s="3"/>
    </row>
    <row r="95" spans="1:12" x14ac:dyDescent="0.25">
      <c r="A95" s="3" t="s">
        <v>187</v>
      </c>
      <c r="B95" s="3" t="s">
        <v>188</v>
      </c>
      <c r="C95" s="6">
        <v>7808</v>
      </c>
      <c r="D95" s="13">
        <v>627.48310000000004</v>
      </c>
      <c r="E95" s="14">
        <v>61808.266600000003</v>
      </c>
      <c r="F95" s="3" t="s">
        <v>458</v>
      </c>
      <c r="G95" s="5">
        <v>0.36428896896885293</v>
      </c>
      <c r="H95" s="5">
        <v>6.3260172028362927E-2</v>
      </c>
      <c r="I95" s="5">
        <v>0.43859809481661838</v>
      </c>
      <c r="J95" s="5">
        <v>6.5025807535293412E-2</v>
      </c>
      <c r="K95" s="17">
        <f t="shared" si="1"/>
        <v>0.40144353189273563</v>
      </c>
      <c r="L95" s="3"/>
    </row>
    <row r="96" spans="1:12" x14ac:dyDescent="0.25">
      <c r="A96" s="3" t="s">
        <v>189</v>
      </c>
      <c r="B96" s="3" t="s">
        <v>190</v>
      </c>
      <c r="C96" s="6">
        <v>4580</v>
      </c>
      <c r="D96" s="13">
        <v>1888.675</v>
      </c>
      <c r="E96" s="14">
        <v>35350.1348</v>
      </c>
      <c r="F96" s="3" t="s">
        <v>459</v>
      </c>
      <c r="G96" s="5">
        <v>0.79039722924922207</v>
      </c>
      <c r="H96" s="5">
        <v>0.23957989481998743</v>
      </c>
      <c r="I96" s="5">
        <v>0.54678632231823887</v>
      </c>
      <c r="J96" s="5">
        <v>0.11285593043854693</v>
      </c>
      <c r="K96" s="17">
        <f t="shared" si="1"/>
        <v>0.66859177578373052</v>
      </c>
      <c r="L96" s="3"/>
    </row>
    <row r="97" spans="1:12" x14ac:dyDescent="0.25">
      <c r="A97" s="3" t="s">
        <v>191</v>
      </c>
      <c r="B97" s="3" t="s">
        <v>192</v>
      </c>
      <c r="C97" s="6"/>
      <c r="D97" s="13">
        <v>519.93010000000004</v>
      </c>
      <c r="E97" s="14">
        <v>32643.109199999999</v>
      </c>
      <c r="F97" s="3" t="s">
        <v>460</v>
      </c>
      <c r="G97" s="5">
        <v>0.20224834009577874</v>
      </c>
      <c r="H97" s="5">
        <v>4.4071945403695793E-2</v>
      </c>
      <c r="I97" s="5">
        <v>0.44989522796622305</v>
      </c>
      <c r="J97" s="5">
        <v>0.10386812362544293</v>
      </c>
      <c r="K97" s="17">
        <f t="shared" si="1"/>
        <v>0.3260717840310009</v>
      </c>
      <c r="L97" s="3"/>
    </row>
    <row r="98" spans="1:12" x14ac:dyDescent="0.25">
      <c r="A98" s="3" t="s">
        <v>193</v>
      </c>
      <c r="B98" s="3" t="s">
        <v>194</v>
      </c>
      <c r="C98" s="6"/>
      <c r="D98" s="13">
        <v>1126.71</v>
      </c>
      <c r="E98" s="14">
        <v>72514.177100000001</v>
      </c>
      <c r="F98" s="3" t="s">
        <v>461</v>
      </c>
      <c r="G98" s="5">
        <v>0.42016823711337897</v>
      </c>
      <c r="H98" s="5">
        <v>5.6781371284968803E-2</v>
      </c>
      <c r="I98" s="5">
        <v>0.31967556459714191</v>
      </c>
      <c r="J98" s="5">
        <v>4.5661637934445248E-2</v>
      </c>
      <c r="K98" s="17">
        <f t="shared" si="1"/>
        <v>0.36992190085526044</v>
      </c>
      <c r="L98" s="3"/>
    </row>
    <row r="99" spans="1:12" x14ac:dyDescent="0.25">
      <c r="A99" s="3" t="s">
        <v>195</v>
      </c>
      <c r="B99" s="3" t="s">
        <v>196</v>
      </c>
      <c r="C99" s="6"/>
      <c r="D99" s="13">
        <v>990.5222</v>
      </c>
      <c r="E99" s="14">
        <v>14554.625099999999</v>
      </c>
      <c r="F99" s="3" t="s">
        <v>462</v>
      </c>
      <c r="G99" s="5">
        <v>1.3159062760717855</v>
      </c>
      <c r="H99" s="5">
        <v>0.13792982266323039</v>
      </c>
      <c r="I99" s="5">
        <v>1.915215250819523</v>
      </c>
      <c r="J99" s="5">
        <v>0.35761215282888853</v>
      </c>
      <c r="K99" s="17">
        <f t="shared" si="1"/>
        <v>1.6155607634456541</v>
      </c>
      <c r="L99" s="3"/>
    </row>
    <row r="100" spans="1:12" x14ac:dyDescent="0.25">
      <c r="A100" s="3" t="s">
        <v>197</v>
      </c>
      <c r="B100" s="3" t="s">
        <v>198</v>
      </c>
      <c r="C100" s="6">
        <v>1070</v>
      </c>
      <c r="D100" s="13">
        <v>831.90170000000001</v>
      </c>
      <c r="E100" s="14">
        <v>15184.183999999999</v>
      </c>
      <c r="F100" s="3" t="s">
        <v>463</v>
      </c>
      <c r="G100" s="5">
        <v>0.48039135954497308</v>
      </c>
      <c r="H100" s="5">
        <v>7.0843606870615514E-2</v>
      </c>
      <c r="I100" s="5">
        <v>0.35753813453307687</v>
      </c>
      <c r="J100" s="5">
        <v>4.749807489877525E-2</v>
      </c>
      <c r="K100" s="17">
        <f t="shared" si="1"/>
        <v>0.41896474703902498</v>
      </c>
      <c r="L100" s="3"/>
    </row>
    <row r="101" spans="1:12" x14ac:dyDescent="0.25">
      <c r="A101" s="3" t="s">
        <v>199</v>
      </c>
      <c r="B101" s="3" t="s">
        <v>200</v>
      </c>
      <c r="C101" s="6"/>
      <c r="D101" s="13">
        <v>337.87819999999999</v>
      </c>
      <c r="E101" s="14">
        <v>21860.9041</v>
      </c>
      <c r="F101" s="3" t="s">
        <v>464</v>
      </c>
      <c r="G101" s="5">
        <v>3.855499741635469</v>
      </c>
      <c r="H101" s="5">
        <v>0.61231925792061137</v>
      </c>
      <c r="I101" s="5">
        <v>4.326652918668402</v>
      </c>
      <c r="J101" s="5">
        <v>0.70283841416559423</v>
      </c>
      <c r="K101" s="17">
        <f t="shared" si="1"/>
        <v>4.0910763301519353</v>
      </c>
      <c r="L101" s="3"/>
    </row>
    <row r="102" spans="1:12" x14ac:dyDescent="0.25">
      <c r="A102" s="3" t="s">
        <v>201</v>
      </c>
      <c r="B102" s="3" t="s">
        <v>202</v>
      </c>
      <c r="C102" s="6">
        <v>5293</v>
      </c>
      <c r="D102" s="13">
        <v>1926.155</v>
      </c>
      <c r="E102" s="14">
        <v>51736.265800000001</v>
      </c>
      <c r="F102" s="3" t="s">
        <v>465</v>
      </c>
      <c r="G102" s="5">
        <v>0.1942163227012062</v>
      </c>
      <c r="H102" s="5">
        <v>2.749836780299008E-2</v>
      </c>
      <c r="I102" s="5">
        <v>0.27104192777040392</v>
      </c>
      <c r="J102" s="5">
        <v>9.281775337252901E-2</v>
      </c>
      <c r="K102" s="17">
        <f t="shared" si="1"/>
        <v>0.23262912523580506</v>
      </c>
      <c r="L102" s="3"/>
    </row>
    <row r="103" spans="1:12" x14ac:dyDescent="0.25">
      <c r="A103" s="3" t="s">
        <v>203</v>
      </c>
      <c r="B103" s="3" t="s">
        <v>204</v>
      </c>
      <c r="C103" s="6"/>
      <c r="D103" s="13">
        <v>742.23689999999999</v>
      </c>
      <c r="E103" s="14">
        <v>51482.610200000003</v>
      </c>
      <c r="F103" s="3" t="s">
        <v>466</v>
      </c>
      <c r="G103" s="5">
        <v>0.88307594191672278</v>
      </c>
      <c r="H103" s="5">
        <v>9.9554607340095302E-2</v>
      </c>
      <c r="I103" s="5">
        <v>0.75904859255544788</v>
      </c>
      <c r="J103" s="5">
        <v>0.1061929205145921</v>
      </c>
      <c r="K103" s="17">
        <f t="shared" si="1"/>
        <v>0.82106226723608533</v>
      </c>
      <c r="L103" s="3"/>
    </row>
    <row r="104" spans="1:12" x14ac:dyDescent="0.25">
      <c r="A104" s="3" t="s">
        <v>205</v>
      </c>
      <c r="B104" s="3" t="s">
        <v>206</v>
      </c>
      <c r="C104" s="6">
        <v>5138</v>
      </c>
      <c r="D104" s="13">
        <v>7980.4049999999997</v>
      </c>
      <c r="E104" s="14">
        <v>50532.445800000001</v>
      </c>
      <c r="F104" s="3" t="s">
        <v>467</v>
      </c>
      <c r="G104" s="5">
        <v>2.8546991148755776</v>
      </c>
      <c r="H104" s="5">
        <v>0.11366092341726572</v>
      </c>
      <c r="I104" s="5">
        <v>3.0024105330187338</v>
      </c>
      <c r="J104" s="5">
        <v>0.23629124231832227</v>
      </c>
      <c r="K104" s="17">
        <f t="shared" si="1"/>
        <v>2.9285548239471559</v>
      </c>
      <c r="L104" s="3"/>
    </row>
    <row r="105" spans="1:12" x14ac:dyDescent="0.25">
      <c r="A105" s="3" t="s">
        <v>207</v>
      </c>
      <c r="B105" s="3" t="s">
        <v>208</v>
      </c>
      <c r="C105" s="6"/>
      <c r="D105" s="13">
        <v>533.28650000000005</v>
      </c>
      <c r="E105" s="14">
        <v>12353.03</v>
      </c>
      <c r="F105" s="3" t="s">
        <v>418</v>
      </c>
      <c r="G105" s="5">
        <v>0.29196961379408215</v>
      </c>
      <c r="H105" s="5" t="e">
        <v>#DIV/0!</v>
      </c>
      <c r="I105" s="5">
        <v>0.14223288180724614</v>
      </c>
      <c r="J105" s="5">
        <v>3.2781171850639078E-2</v>
      </c>
      <c r="K105" s="17">
        <f t="shared" si="1"/>
        <v>0.21710124780066414</v>
      </c>
      <c r="L105" s="3"/>
    </row>
    <row r="106" spans="1:12" x14ac:dyDescent="0.25">
      <c r="A106" s="3" t="s">
        <v>209</v>
      </c>
      <c r="B106" s="3" t="s">
        <v>210</v>
      </c>
      <c r="C106" s="6">
        <v>1183</v>
      </c>
      <c r="D106" s="13">
        <v>4706.92</v>
      </c>
      <c r="E106" s="14">
        <v>145050.27989999999</v>
      </c>
      <c r="F106" s="3" t="s">
        <v>431</v>
      </c>
      <c r="G106" s="5">
        <v>1.8872310204720408</v>
      </c>
      <c r="H106" s="5">
        <v>0.25692310125860862</v>
      </c>
      <c r="I106" s="5">
        <v>1.9564595226148787</v>
      </c>
      <c r="J106" s="5">
        <v>0.29845799269459228</v>
      </c>
      <c r="K106" s="17">
        <f t="shared" si="1"/>
        <v>1.9218452715434597</v>
      </c>
      <c r="L106" s="3"/>
    </row>
    <row r="107" spans="1:12" x14ac:dyDescent="0.25">
      <c r="A107" s="3" t="s">
        <v>211</v>
      </c>
      <c r="B107" s="3" t="s">
        <v>212</v>
      </c>
      <c r="C107" s="6"/>
      <c r="D107" s="13">
        <v>424.02949999999998</v>
      </c>
      <c r="E107" s="14">
        <v>21444.805499999999</v>
      </c>
      <c r="F107" s="3" t="s">
        <v>432</v>
      </c>
      <c r="G107" s="5">
        <v>0.72083240735525966</v>
      </c>
      <c r="H107" s="5">
        <v>0.20058778312367426</v>
      </c>
      <c r="I107" s="5">
        <v>0.53305829979510599</v>
      </c>
      <c r="J107" s="5">
        <v>7.4800907923558035E-2</v>
      </c>
      <c r="K107" s="17">
        <f t="shared" si="1"/>
        <v>0.62694535357518277</v>
      </c>
      <c r="L107" s="3"/>
    </row>
    <row r="108" spans="1:12" x14ac:dyDescent="0.25">
      <c r="A108" s="3" t="s">
        <v>213</v>
      </c>
      <c r="B108" s="3" t="s">
        <v>214</v>
      </c>
      <c r="C108" s="6">
        <v>5010</v>
      </c>
      <c r="D108" s="13">
        <v>1697.2159999999999</v>
      </c>
      <c r="E108" s="14">
        <v>31773.575099999998</v>
      </c>
      <c r="F108" s="3" t="s">
        <v>468</v>
      </c>
      <c r="G108" s="5">
        <v>0.74450952964526029</v>
      </c>
      <c r="H108" s="5">
        <v>0.10592270976855059</v>
      </c>
      <c r="I108" s="5">
        <v>0.57399084538239253</v>
      </c>
      <c r="J108" s="5">
        <v>5.1400585736074186E-2</v>
      </c>
      <c r="K108" s="17">
        <f t="shared" si="1"/>
        <v>0.65925018751382636</v>
      </c>
      <c r="L108" s="3"/>
    </row>
    <row r="109" spans="1:12" x14ac:dyDescent="0.25">
      <c r="A109" s="3" t="s">
        <v>215</v>
      </c>
      <c r="B109" s="3" t="s">
        <v>216</v>
      </c>
      <c r="C109" s="6"/>
      <c r="D109" s="13">
        <v>3369.3670000000002</v>
      </c>
      <c r="E109" s="14">
        <v>79920.295499999993</v>
      </c>
      <c r="F109" s="3" t="s">
        <v>469</v>
      </c>
      <c r="G109" s="5">
        <v>0.30802219483482302</v>
      </c>
      <c r="H109" s="5">
        <v>7.6881171241911114E-2</v>
      </c>
      <c r="I109" s="5">
        <v>0.36214755820370848</v>
      </c>
      <c r="J109" s="5">
        <v>0.12155458289618336</v>
      </c>
      <c r="K109" s="17">
        <f t="shared" si="1"/>
        <v>0.33508487651926577</v>
      </c>
      <c r="L109" s="3"/>
    </row>
    <row r="110" spans="1:12" x14ac:dyDescent="0.25">
      <c r="A110" s="3" t="s">
        <v>217</v>
      </c>
      <c r="B110" s="3" t="s">
        <v>218</v>
      </c>
      <c r="C110" s="6">
        <v>4103</v>
      </c>
      <c r="D110" s="13">
        <v>2356.9859999999999</v>
      </c>
      <c r="E110" s="14">
        <v>101974.9872</v>
      </c>
      <c r="F110" s="3" t="s">
        <v>384</v>
      </c>
      <c r="G110" s="5">
        <v>0.89395529608027124</v>
      </c>
      <c r="H110" s="5">
        <v>6.3887369427933036E-2</v>
      </c>
      <c r="I110" s="5">
        <v>0.92514811708050393</v>
      </c>
      <c r="J110" s="5">
        <v>7.6365711948250495E-2</v>
      </c>
      <c r="K110" s="17">
        <f t="shared" si="1"/>
        <v>0.90955170658038753</v>
      </c>
      <c r="L110" s="3"/>
    </row>
    <row r="111" spans="1:12" x14ac:dyDescent="0.25">
      <c r="A111" s="3" t="s">
        <v>219</v>
      </c>
      <c r="B111" s="3" t="s">
        <v>220</v>
      </c>
      <c r="C111" s="6"/>
      <c r="D111" s="13">
        <v>704.84050000000002</v>
      </c>
      <c r="E111" s="14">
        <v>52398.662600000003</v>
      </c>
      <c r="F111" s="3" t="s">
        <v>470</v>
      </c>
      <c r="G111" s="5">
        <v>0.24352846018872756</v>
      </c>
      <c r="H111" s="5">
        <v>3.7603968597089518E-2</v>
      </c>
      <c r="I111" s="5">
        <v>0.28578456661716678</v>
      </c>
      <c r="J111" s="5">
        <v>2.9521244156475508E-2</v>
      </c>
      <c r="K111" s="17">
        <f t="shared" si="1"/>
        <v>0.26465651340294716</v>
      </c>
      <c r="L111" s="3"/>
    </row>
    <row r="112" spans="1:12" x14ac:dyDescent="0.25">
      <c r="A112" s="3" t="s">
        <v>221</v>
      </c>
      <c r="B112" s="3" t="s">
        <v>222</v>
      </c>
      <c r="C112" s="6"/>
      <c r="D112" s="13">
        <v>622.99549999999999</v>
      </c>
      <c r="E112" s="14">
        <v>9803.3037999999997</v>
      </c>
      <c r="F112" s="3" t="s">
        <v>532</v>
      </c>
      <c r="G112" s="5">
        <v>3.0126506638367445</v>
      </c>
      <c r="H112" s="5">
        <v>0.73682948403104087</v>
      </c>
      <c r="I112" s="5">
        <v>3.9681266044489574</v>
      </c>
      <c r="J112" s="5">
        <v>1.4363297242934268</v>
      </c>
      <c r="K112" s="17">
        <f t="shared" si="1"/>
        <v>3.4903886341428509</v>
      </c>
      <c r="L112" s="3"/>
    </row>
    <row r="113" spans="1:12" x14ac:dyDescent="0.25">
      <c r="A113" s="3" t="s">
        <v>223</v>
      </c>
      <c r="B113" s="3" t="s">
        <v>224</v>
      </c>
      <c r="C113" s="6"/>
      <c r="D113" s="13">
        <v>472.18060000000003</v>
      </c>
      <c r="E113" s="14">
        <v>54488.0196</v>
      </c>
      <c r="F113" s="3" t="s">
        <v>471</v>
      </c>
      <c r="G113" s="5">
        <v>0.22019449678867878</v>
      </c>
      <c r="H113" s="5">
        <v>1.888030266738646E-2</v>
      </c>
      <c r="I113" s="5">
        <v>0.23442379644222938</v>
      </c>
      <c r="J113" s="5">
        <v>2.5835777489138494E-2</v>
      </c>
      <c r="K113" s="17">
        <f t="shared" si="1"/>
        <v>0.22730914661545409</v>
      </c>
      <c r="L113" s="3"/>
    </row>
    <row r="114" spans="1:12" x14ac:dyDescent="0.25">
      <c r="A114" s="3" t="s">
        <v>225</v>
      </c>
      <c r="B114" s="3" t="s">
        <v>226</v>
      </c>
      <c r="C114" s="6"/>
      <c r="D114" s="13">
        <v>448.22609999999997</v>
      </c>
      <c r="E114" s="14">
        <v>40426.980300000003</v>
      </c>
      <c r="F114" s="3" t="s">
        <v>472</v>
      </c>
      <c r="G114" s="5">
        <v>0.25571501650164419</v>
      </c>
      <c r="H114" s="5">
        <v>3.0275235207450967E-2</v>
      </c>
      <c r="I114" s="5">
        <v>0.34618462286893548</v>
      </c>
      <c r="J114" s="5">
        <v>4.2753122158281899E-2</v>
      </c>
      <c r="K114" s="17">
        <f t="shared" si="1"/>
        <v>0.30094981968528983</v>
      </c>
      <c r="L114" s="3"/>
    </row>
    <row r="115" spans="1:12" x14ac:dyDescent="0.25">
      <c r="A115" s="3" t="s">
        <v>227</v>
      </c>
      <c r="B115" s="3" t="s">
        <v>228</v>
      </c>
      <c r="C115" s="6"/>
      <c r="D115" s="13">
        <v>503.25510000000003</v>
      </c>
      <c r="E115" s="14">
        <v>24671.5625</v>
      </c>
      <c r="F115" s="3" t="s">
        <v>473</v>
      </c>
      <c r="G115" s="5">
        <v>0.44181546785736309</v>
      </c>
      <c r="H115" s="5" t="e">
        <v>#DIV/0!</v>
      </c>
      <c r="I115" s="5">
        <v>0.44590911215629259</v>
      </c>
      <c r="J115" s="5">
        <v>5.5568709264367099E-2</v>
      </c>
      <c r="K115" s="17">
        <f t="shared" si="1"/>
        <v>0.44386229000682786</v>
      </c>
      <c r="L115" s="3"/>
    </row>
    <row r="116" spans="1:12" x14ac:dyDescent="0.25">
      <c r="A116" s="3" t="s">
        <v>229</v>
      </c>
      <c r="B116" s="3" t="s">
        <v>230</v>
      </c>
      <c r="C116" s="6">
        <v>5309</v>
      </c>
      <c r="D116" s="13">
        <v>2364.3449999999998</v>
      </c>
      <c r="E116" s="14">
        <v>34890.778700000003</v>
      </c>
      <c r="F116" s="3" t="s">
        <v>474</v>
      </c>
      <c r="G116" s="5">
        <v>0.19707476297722404</v>
      </c>
      <c r="H116" s="5">
        <v>3.6391915647504644E-2</v>
      </c>
      <c r="I116" s="5">
        <v>0.24565141039363589</v>
      </c>
      <c r="J116" s="5">
        <v>6.2042062630242596E-2</v>
      </c>
      <c r="K116" s="17">
        <f t="shared" si="1"/>
        <v>0.22136308668542998</v>
      </c>
      <c r="L116" s="3"/>
    </row>
    <row r="117" spans="1:12" x14ac:dyDescent="0.25">
      <c r="A117" s="3" t="s">
        <v>231</v>
      </c>
      <c r="B117" s="3" t="s">
        <v>232</v>
      </c>
      <c r="C117" s="6"/>
      <c r="D117" s="13">
        <v>461.8965</v>
      </c>
      <c r="E117" s="14">
        <v>76296.649900000004</v>
      </c>
      <c r="F117" s="3" t="s">
        <v>475</v>
      </c>
      <c r="G117" s="5">
        <v>1.8564202505784233</v>
      </c>
      <c r="H117" s="5">
        <v>0.30224512638569179</v>
      </c>
      <c r="I117" s="5">
        <v>2.5852755289978639</v>
      </c>
      <c r="J117" s="5">
        <v>0.69900130868659227</v>
      </c>
      <c r="K117" s="17">
        <f t="shared" si="1"/>
        <v>2.2208478897881436</v>
      </c>
      <c r="L117" s="3"/>
    </row>
    <row r="118" spans="1:12" x14ac:dyDescent="0.25">
      <c r="A118" s="3" t="s">
        <v>233</v>
      </c>
      <c r="B118" s="3" t="s">
        <v>234</v>
      </c>
      <c r="C118" s="6"/>
      <c r="D118" s="13">
        <v>1065.1790000000001</v>
      </c>
      <c r="E118" s="14">
        <v>58719.849399999999</v>
      </c>
      <c r="F118" s="3" t="s">
        <v>433</v>
      </c>
      <c r="G118" s="5">
        <v>0.23708554686556813</v>
      </c>
      <c r="H118" s="5">
        <v>4.5614248569628882E-2</v>
      </c>
      <c r="I118" s="5">
        <v>0.23874582711618694</v>
      </c>
      <c r="J118" s="5">
        <v>4.2203555249511783E-2</v>
      </c>
      <c r="K118" s="17">
        <f t="shared" si="1"/>
        <v>0.23791568699087753</v>
      </c>
      <c r="L118" s="3"/>
    </row>
    <row r="119" spans="1:12" x14ac:dyDescent="0.25">
      <c r="A119" s="3" t="s">
        <v>235</v>
      </c>
      <c r="B119" s="3" t="s">
        <v>236</v>
      </c>
      <c r="C119" s="6"/>
      <c r="D119" s="13">
        <v>400.7448</v>
      </c>
      <c r="E119" s="14">
        <v>42773.026400000002</v>
      </c>
      <c r="F119" s="3" t="s">
        <v>476</v>
      </c>
      <c r="G119" s="5">
        <v>0.69079493908997514</v>
      </c>
      <c r="H119" s="5">
        <v>0.21492906729206085</v>
      </c>
      <c r="I119" s="5">
        <v>0.24496207552583105</v>
      </c>
      <c r="J119" s="5">
        <v>7.3799401446146246E-2</v>
      </c>
      <c r="K119" s="17">
        <f t="shared" si="1"/>
        <v>0.46787850730790309</v>
      </c>
      <c r="L119" s="3"/>
    </row>
    <row r="120" spans="1:12" x14ac:dyDescent="0.25">
      <c r="A120" s="3" t="s">
        <v>237</v>
      </c>
      <c r="B120" s="3" t="s">
        <v>238</v>
      </c>
      <c r="C120" s="6"/>
      <c r="D120" s="13">
        <v>484.5455</v>
      </c>
      <c r="E120" s="14">
        <v>22458.662400000001</v>
      </c>
      <c r="F120" s="3" t="s">
        <v>477</v>
      </c>
      <c r="G120" s="5">
        <v>9.771763615959582</v>
      </c>
      <c r="H120" s="5">
        <v>3.2094571535111673</v>
      </c>
      <c r="I120" s="5">
        <v>14.851781674462393</v>
      </c>
      <c r="J120" s="5">
        <v>2.0082834977516275</v>
      </c>
      <c r="K120" s="17">
        <f t="shared" si="1"/>
        <v>12.311772645210986</v>
      </c>
      <c r="L120" s="3"/>
    </row>
    <row r="121" spans="1:12" x14ac:dyDescent="0.25">
      <c r="A121" s="3" t="s">
        <v>239</v>
      </c>
      <c r="B121" s="3" t="s">
        <v>240</v>
      </c>
      <c r="C121" s="6"/>
      <c r="D121" s="13">
        <v>771.29</v>
      </c>
      <c r="E121" s="14">
        <v>51977.612699999998</v>
      </c>
      <c r="F121" s="3" t="s">
        <v>478</v>
      </c>
      <c r="G121" s="5">
        <v>0.27330657093402111</v>
      </c>
      <c r="H121" s="5">
        <v>6.9363317533203489E-2</v>
      </c>
      <c r="I121" s="5">
        <v>0.24041590625232079</v>
      </c>
      <c r="J121" s="5">
        <v>1.9041158263396033E-2</v>
      </c>
      <c r="K121" s="17">
        <f t="shared" si="1"/>
        <v>0.25686123859317095</v>
      </c>
      <c r="L121" s="3"/>
    </row>
    <row r="122" spans="1:12" x14ac:dyDescent="0.25">
      <c r="A122" s="3" t="s">
        <v>241</v>
      </c>
      <c r="B122" s="3" t="s">
        <v>242</v>
      </c>
      <c r="C122" s="6">
        <v>1435</v>
      </c>
      <c r="D122" s="13">
        <v>1010.782</v>
      </c>
      <c r="E122" s="14">
        <v>188793.20139999999</v>
      </c>
      <c r="F122" s="3" t="s">
        <v>419</v>
      </c>
      <c r="G122" s="5">
        <v>0.37340929053432714</v>
      </c>
      <c r="H122" s="5">
        <v>7.8584574040333852E-2</v>
      </c>
      <c r="I122" s="5">
        <v>0.60089450365314279</v>
      </c>
      <c r="J122" s="5">
        <v>0.18835189773960315</v>
      </c>
      <c r="K122" s="17">
        <f t="shared" si="1"/>
        <v>0.48715189709373496</v>
      </c>
      <c r="L122" s="3"/>
    </row>
    <row r="123" spans="1:12" x14ac:dyDescent="0.25">
      <c r="A123" s="3" t="s">
        <v>243</v>
      </c>
      <c r="B123" s="3" t="s">
        <v>244</v>
      </c>
      <c r="C123" s="6"/>
      <c r="D123" s="13">
        <v>602.7328</v>
      </c>
      <c r="E123" s="14">
        <v>21975.889500000001</v>
      </c>
      <c r="F123" s="3" t="s">
        <v>479</v>
      </c>
      <c r="G123" s="5">
        <v>7.1865183224725404E-2</v>
      </c>
      <c r="H123" s="5">
        <v>5.0391745317496725E-3</v>
      </c>
      <c r="I123" s="5">
        <v>0.2606426205265624</v>
      </c>
      <c r="J123" s="5">
        <v>6.0236870257479543E-2</v>
      </c>
      <c r="K123" s="17">
        <f t="shared" si="1"/>
        <v>0.1662539018756439</v>
      </c>
      <c r="L123" s="3"/>
    </row>
    <row r="124" spans="1:12" x14ac:dyDescent="0.25">
      <c r="A124" s="3" t="s">
        <v>245</v>
      </c>
      <c r="B124" s="3" t="s">
        <v>246</v>
      </c>
      <c r="C124" s="6"/>
      <c r="D124" s="13">
        <v>717.26430000000005</v>
      </c>
      <c r="E124" s="14">
        <v>31452.118999999999</v>
      </c>
      <c r="F124" s="3" t="s">
        <v>480</v>
      </c>
      <c r="G124" s="5">
        <v>0.31054441433619095</v>
      </c>
      <c r="H124" s="5">
        <v>7.7078748170220271E-2</v>
      </c>
      <c r="I124" s="5">
        <v>0.22239213014771697</v>
      </c>
      <c r="J124" s="5">
        <v>6.4303277524819513E-2</v>
      </c>
      <c r="K124" s="17">
        <f t="shared" si="1"/>
        <v>0.26646827224195396</v>
      </c>
      <c r="L124" s="3"/>
    </row>
    <row r="125" spans="1:12" x14ac:dyDescent="0.25">
      <c r="A125" s="3" t="s">
        <v>247</v>
      </c>
      <c r="B125" s="3" t="s">
        <v>248</v>
      </c>
      <c r="C125" s="6"/>
      <c r="D125" s="13">
        <v>422.21850000000001</v>
      </c>
      <c r="E125" s="14">
        <v>34862.753100000002</v>
      </c>
      <c r="F125" s="3" t="s">
        <v>481</v>
      </c>
      <c r="G125" s="5">
        <v>0.14039861381082866</v>
      </c>
      <c r="H125" s="5">
        <v>1.973721527447234E-2</v>
      </c>
      <c r="I125" s="5">
        <v>0.37253730082595921</v>
      </c>
      <c r="J125" s="5">
        <v>5.8192290459354944E-2</v>
      </c>
      <c r="K125" s="17">
        <f t="shared" si="1"/>
        <v>0.25646795731839395</v>
      </c>
      <c r="L125" s="3"/>
    </row>
    <row r="126" spans="1:12" x14ac:dyDescent="0.25">
      <c r="A126" s="3" t="s">
        <v>249</v>
      </c>
      <c r="B126" s="3" t="s">
        <v>250</v>
      </c>
      <c r="C126" s="6"/>
      <c r="D126" s="13">
        <v>714.91769999999997</v>
      </c>
      <c r="E126" s="14">
        <v>24233.319599999999</v>
      </c>
      <c r="F126" s="3" t="s">
        <v>482</v>
      </c>
      <c r="G126" s="5">
        <v>0.83516477514671716</v>
      </c>
      <c r="H126" s="5">
        <v>0.15795859032399648</v>
      </c>
      <c r="I126" s="5">
        <v>0.68500908936299698</v>
      </c>
      <c r="J126" s="5">
        <v>0.11685686896431458</v>
      </c>
      <c r="K126" s="17">
        <f t="shared" si="1"/>
        <v>0.76008693225485713</v>
      </c>
      <c r="L126" s="3"/>
    </row>
    <row r="127" spans="1:12" x14ac:dyDescent="0.25">
      <c r="A127" s="3" t="s">
        <v>251</v>
      </c>
      <c r="B127" s="3" t="s">
        <v>252</v>
      </c>
      <c r="C127" s="6">
        <v>7435</v>
      </c>
      <c r="D127" s="13">
        <v>1025.3130000000001</v>
      </c>
      <c r="E127" s="14">
        <v>50609.938000000002</v>
      </c>
      <c r="F127" s="3" t="s">
        <v>483</v>
      </c>
      <c r="G127" s="5">
        <v>1.0766826233290143</v>
      </c>
      <c r="H127" s="5">
        <v>0.48853371777379162</v>
      </c>
      <c r="I127" s="5">
        <v>0.58903912366485467</v>
      </c>
      <c r="J127" s="5">
        <v>0.16142966987870697</v>
      </c>
      <c r="K127" s="17">
        <f t="shared" si="1"/>
        <v>0.8328608734969345</v>
      </c>
      <c r="L127" s="3"/>
    </row>
    <row r="128" spans="1:12" x14ac:dyDescent="0.25">
      <c r="A128" s="3" t="s">
        <v>253</v>
      </c>
      <c r="B128" s="3" t="s">
        <v>254</v>
      </c>
      <c r="C128" s="6"/>
      <c r="D128" s="13">
        <v>440.95319999999998</v>
      </c>
      <c r="E128" s="14">
        <v>39702.2955</v>
      </c>
      <c r="F128" s="3" t="s">
        <v>484</v>
      </c>
      <c r="G128" s="5">
        <v>0.23397984686924642</v>
      </c>
      <c r="H128" s="5">
        <v>5.0615949884454302E-2</v>
      </c>
      <c r="I128" s="5">
        <v>0.33392966859584627</v>
      </c>
      <c r="J128" s="5">
        <v>5.9234817126571977E-2</v>
      </c>
      <c r="K128" s="17">
        <f t="shared" si="1"/>
        <v>0.28395475773254636</v>
      </c>
      <c r="L128" s="3"/>
    </row>
    <row r="129" spans="1:12" x14ac:dyDescent="0.25">
      <c r="A129" s="3" t="s">
        <v>255</v>
      </c>
      <c r="B129" s="3" t="s">
        <v>256</v>
      </c>
      <c r="C129" s="6">
        <v>5285</v>
      </c>
      <c r="D129" s="13">
        <v>11584.38</v>
      </c>
      <c r="E129" s="14">
        <v>28856.202099999999</v>
      </c>
      <c r="F129" s="3" t="s">
        <v>485</v>
      </c>
      <c r="G129" s="5">
        <v>1.4318734118793546</v>
      </c>
      <c r="H129" s="5">
        <v>0.14748082519135544</v>
      </c>
      <c r="I129" s="5">
        <v>1.8746278603516546</v>
      </c>
      <c r="J129" s="5">
        <v>0.16126176601946215</v>
      </c>
      <c r="K129" s="17">
        <f t="shared" si="1"/>
        <v>1.6532506361155046</v>
      </c>
      <c r="L129" s="3"/>
    </row>
    <row r="130" spans="1:12" x14ac:dyDescent="0.25">
      <c r="A130" s="3" t="s">
        <v>257</v>
      </c>
      <c r="B130" s="3" t="s">
        <v>258</v>
      </c>
      <c r="C130" s="6">
        <v>2987</v>
      </c>
      <c r="D130" s="13">
        <v>1667.0889999999999</v>
      </c>
      <c r="E130" s="14">
        <v>28022.688099999999</v>
      </c>
      <c r="F130" s="3" t="s">
        <v>486</v>
      </c>
      <c r="G130" s="5">
        <v>0.54002626531171938</v>
      </c>
      <c r="H130" s="5">
        <v>5.3316867265999039E-2</v>
      </c>
      <c r="I130" s="5">
        <v>0.57510586632334748</v>
      </c>
      <c r="J130" s="5">
        <v>8.4412288104632874E-2</v>
      </c>
      <c r="K130" s="17">
        <f t="shared" si="1"/>
        <v>0.55756606581753343</v>
      </c>
      <c r="L130" s="3"/>
    </row>
    <row r="131" spans="1:12" x14ac:dyDescent="0.25">
      <c r="A131" s="3" t="s">
        <v>259</v>
      </c>
      <c r="B131" s="3" t="s">
        <v>260</v>
      </c>
      <c r="C131" s="6">
        <v>4197</v>
      </c>
      <c r="D131" s="13">
        <v>1042.838</v>
      </c>
      <c r="E131" s="14">
        <v>36124.772199999999</v>
      </c>
      <c r="F131" s="3" t="s">
        <v>487</v>
      </c>
      <c r="G131" s="5"/>
      <c r="H131" s="5"/>
      <c r="I131" s="5">
        <v>0.3926629902911038</v>
      </c>
      <c r="J131" s="5" t="e">
        <v>#DIV/0!</v>
      </c>
      <c r="K131" s="17">
        <f t="shared" si="1"/>
        <v>0.3926629902911038</v>
      </c>
      <c r="L131" s="3"/>
    </row>
    <row r="132" spans="1:12" x14ac:dyDescent="0.25">
      <c r="A132" s="3" t="s">
        <v>261</v>
      </c>
      <c r="B132" s="3" t="s">
        <v>262</v>
      </c>
      <c r="C132" s="6">
        <v>2817</v>
      </c>
      <c r="D132" s="13">
        <v>2492.9259999999999</v>
      </c>
      <c r="E132" s="14">
        <v>81015.946200000006</v>
      </c>
      <c r="F132" s="3" t="s">
        <v>488</v>
      </c>
      <c r="G132" s="5">
        <v>0.98054697200479701</v>
      </c>
      <c r="H132" s="5">
        <v>0.23013493767466522</v>
      </c>
      <c r="I132" s="5">
        <v>1.3192223058906174</v>
      </c>
      <c r="J132" s="5">
        <v>0.33005059412834148</v>
      </c>
      <c r="K132" s="17">
        <f t="shared" ref="K132:K177" si="2">AVERAGE(G132,I132)</f>
        <v>1.1498846389477073</v>
      </c>
      <c r="L132" s="3"/>
    </row>
    <row r="133" spans="1:12" x14ac:dyDescent="0.25">
      <c r="A133" s="3" t="s">
        <v>263</v>
      </c>
      <c r="B133" s="3" t="s">
        <v>264</v>
      </c>
      <c r="C133" s="6"/>
      <c r="D133" s="13">
        <v>1862.0050000000001</v>
      </c>
      <c r="E133" s="14">
        <v>28966.101699999999</v>
      </c>
      <c r="F133" s="3" t="s">
        <v>520</v>
      </c>
      <c r="G133" s="5">
        <v>0.29402575048948126</v>
      </c>
      <c r="H133" s="5">
        <v>3.5436047711959504E-2</v>
      </c>
      <c r="I133" s="5">
        <v>0.49706930216233181</v>
      </c>
      <c r="J133" s="5">
        <v>9.071334398313069E-2</v>
      </c>
      <c r="K133" s="17">
        <f t="shared" si="2"/>
        <v>0.39554752632590651</v>
      </c>
      <c r="L133" s="3"/>
    </row>
    <row r="134" spans="1:12" x14ac:dyDescent="0.25">
      <c r="A134" s="3" t="s">
        <v>265</v>
      </c>
      <c r="B134" s="3" t="s">
        <v>266</v>
      </c>
      <c r="C134" s="6"/>
      <c r="D134" s="13">
        <v>824.44259999999997</v>
      </c>
      <c r="E134" s="14">
        <v>8674.3292000000001</v>
      </c>
      <c r="F134" s="3" t="s">
        <v>531</v>
      </c>
      <c r="G134" s="5">
        <v>0.29896953967502365</v>
      </c>
      <c r="H134" s="5">
        <v>5.9589271753808411E-2</v>
      </c>
      <c r="I134" s="5">
        <v>0.16676607585507738</v>
      </c>
      <c r="J134" s="5">
        <v>2.5553655992914141E-2</v>
      </c>
      <c r="K134" s="17">
        <f t="shared" si="2"/>
        <v>0.23286780776505051</v>
      </c>
      <c r="L134" s="3"/>
    </row>
    <row r="135" spans="1:12" x14ac:dyDescent="0.25">
      <c r="A135" s="3" t="s">
        <v>267</v>
      </c>
      <c r="B135" s="3" t="s">
        <v>268</v>
      </c>
      <c r="C135" s="6">
        <v>2419</v>
      </c>
      <c r="D135" s="13">
        <v>3903.1669999999999</v>
      </c>
      <c r="E135" s="14">
        <v>37070.6083</v>
      </c>
      <c r="F135" s="3" t="s">
        <v>521</v>
      </c>
      <c r="G135" s="5">
        <v>0.35780928268842532</v>
      </c>
      <c r="H135" s="5">
        <v>6.671383499523742E-2</v>
      </c>
      <c r="I135" s="5">
        <v>0.42123340653417329</v>
      </c>
      <c r="J135" s="5">
        <v>0.14707294481557542</v>
      </c>
      <c r="K135" s="17">
        <f t="shared" si="2"/>
        <v>0.38952134461129928</v>
      </c>
      <c r="L135" s="3"/>
    </row>
    <row r="136" spans="1:12" x14ac:dyDescent="0.25">
      <c r="A136" s="3" t="s">
        <v>269</v>
      </c>
      <c r="B136" s="3" t="s">
        <v>270</v>
      </c>
      <c r="C136" s="6"/>
      <c r="D136" s="13">
        <v>1350.9449999999999</v>
      </c>
      <c r="E136" s="14">
        <v>23467.606800000001</v>
      </c>
      <c r="F136" s="3" t="s">
        <v>489</v>
      </c>
      <c r="G136" s="5">
        <v>0.87836729665283608</v>
      </c>
      <c r="H136" s="5" t="e">
        <v>#DIV/0!</v>
      </c>
      <c r="I136" s="5"/>
      <c r="J136" s="5"/>
      <c r="K136" s="17">
        <f t="shared" si="2"/>
        <v>0.87836729665283608</v>
      </c>
      <c r="L136" s="3"/>
    </row>
    <row r="137" spans="1:12" x14ac:dyDescent="0.25">
      <c r="A137" s="3" t="s">
        <v>271</v>
      </c>
      <c r="B137" s="3" t="s">
        <v>272</v>
      </c>
      <c r="C137" s="6">
        <v>1780</v>
      </c>
      <c r="D137" s="13">
        <v>2179.768</v>
      </c>
      <c r="E137" s="14">
        <v>11853.6471</v>
      </c>
      <c r="F137" s="3" t="s">
        <v>533</v>
      </c>
      <c r="G137" s="5">
        <v>8.1539450240288136E-2</v>
      </c>
      <c r="H137" s="5">
        <v>2.651219859092779E-5</v>
      </c>
      <c r="I137" s="5">
        <v>0.2471139586292507</v>
      </c>
      <c r="J137" s="5">
        <v>6.4610350350680676E-2</v>
      </c>
      <c r="K137" s="17">
        <f t="shared" si="2"/>
        <v>0.16432670443476943</v>
      </c>
      <c r="L137" s="3"/>
    </row>
    <row r="138" spans="1:12" x14ac:dyDescent="0.25">
      <c r="A138" s="3" t="s">
        <v>273</v>
      </c>
      <c r="B138" s="3" t="s">
        <v>274</v>
      </c>
      <c r="C138" s="6"/>
      <c r="D138" s="13">
        <v>578.26120000000003</v>
      </c>
      <c r="E138" s="14">
        <v>23960.405900000002</v>
      </c>
      <c r="F138" s="3" t="s">
        <v>490</v>
      </c>
      <c r="G138" s="5">
        <v>0.20710717695032649</v>
      </c>
      <c r="H138" s="5">
        <v>2.1518533446327266E-2</v>
      </c>
      <c r="I138" s="5">
        <v>0.14625499338427714</v>
      </c>
      <c r="J138" s="5">
        <v>1.850226100481818E-2</v>
      </c>
      <c r="K138" s="17">
        <f t="shared" si="2"/>
        <v>0.1766810851673018</v>
      </c>
      <c r="L138" s="3"/>
    </row>
    <row r="139" spans="1:12" x14ac:dyDescent="0.25">
      <c r="A139" s="3" t="s">
        <v>275</v>
      </c>
      <c r="B139" s="3" t="s">
        <v>276</v>
      </c>
      <c r="C139" s="6">
        <v>7817</v>
      </c>
      <c r="D139" s="13">
        <v>1394.8320000000001</v>
      </c>
      <c r="E139" s="14">
        <v>18677.790799999999</v>
      </c>
      <c r="F139" s="3" t="s">
        <v>491</v>
      </c>
      <c r="G139" s="5">
        <v>0.23303972163657094</v>
      </c>
      <c r="H139" s="5">
        <v>3.1100659222821968E-2</v>
      </c>
      <c r="I139" s="5">
        <v>0.27276069814198767</v>
      </c>
      <c r="J139" s="5">
        <v>8.5695156733307493E-2</v>
      </c>
      <c r="K139" s="17">
        <f t="shared" si="2"/>
        <v>0.2529002098892793</v>
      </c>
      <c r="L139" s="3"/>
    </row>
    <row r="140" spans="1:12" x14ac:dyDescent="0.25">
      <c r="A140" s="3" t="s">
        <v>277</v>
      </c>
      <c r="B140" s="3" t="s">
        <v>278</v>
      </c>
      <c r="C140" s="6">
        <v>7478</v>
      </c>
      <c r="D140" s="13">
        <v>659.27549999999997</v>
      </c>
      <c r="E140" s="14">
        <v>61156.311699999998</v>
      </c>
      <c r="F140" s="3" t="s">
        <v>385</v>
      </c>
      <c r="G140" s="5">
        <v>0.36730654455295281</v>
      </c>
      <c r="H140" s="5">
        <v>7.9026564040793279E-2</v>
      </c>
      <c r="I140" s="5">
        <v>0.46661106579915523</v>
      </c>
      <c r="J140" s="5">
        <v>0.10674381373910219</v>
      </c>
      <c r="K140" s="17">
        <f t="shared" si="2"/>
        <v>0.41695880517605399</v>
      </c>
      <c r="L140" s="3"/>
    </row>
    <row r="141" spans="1:12" x14ac:dyDescent="0.25">
      <c r="A141" s="3" t="s">
        <v>279</v>
      </c>
      <c r="B141" s="3" t="s">
        <v>280</v>
      </c>
      <c r="C141" s="6"/>
      <c r="D141" s="13">
        <v>468.93</v>
      </c>
      <c r="E141" s="14">
        <v>23883.6014</v>
      </c>
      <c r="F141" s="3" t="s">
        <v>492</v>
      </c>
      <c r="G141" s="5">
        <v>0.19040528270057086</v>
      </c>
      <c r="H141" s="5">
        <v>2.5908552301937376E-2</v>
      </c>
      <c r="I141" s="5">
        <v>0.16494713207922934</v>
      </c>
      <c r="J141" s="5">
        <v>3.7415298258432372E-2</v>
      </c>
      <c r="K141" s="17">
        <f t="shared" si="2"/>
        <v>0.17767620738990009</v>
      </c>
      <c r="L141" s="3"/>
    </row>
    <row r="142" spans="1:12" x14ac:dyDescent="0.25">
      <c r="A142" s="3" t="s">
        <v>281</v>
      </c>
      <c r="B142" s="3" t="s">
        <v>282</v>
      </c>
      <c r="C142" s="6">
        <v>5302</v>
      </c>
      <c r="D142" s="13">
        <v>2094.337</v>
      </c>
      <c r="E142" s="14">
        <v>44936.891799999998</v>
      </c>
      <c r="F142" s="3" t="s">
        <v>522</v>
      </c>
      <c r="G142" s="5">
        <v>0.67974166106569267</v>
      </c>
      <c r="H142" s="5">
        <v>7.1470674012091839E-2</v>
      </c>
      <c r="I142" s="5">
        <v>0.64440471535753974</v>
      </c>
      <c r="J142" s="5">
        <v>4.0097717852864118E-2</v>
      </c>
      <c r="K142" s="17">
        <f t="shared" si="2"/>
        <v>0.6620731882116162</v>
      </c>
      <c r="L142" s="3"/>
    </row>
    <row r="143" spans="1:12" x14ac:dyDescent="0.25">
      <c r="A143" s="3" t="s">
        <v>283</v>
      </c>
      <c r="B143" s="3" t="s">
        <v>284</v>
      </c>
      <c r="C143" s="6">
        <v>5769</v>
      </c>
      <c r="D143" s="13">
        <v>406.10359999999997</v>
      </c>
      <c r="E143" s="14">
        <v>30610.5605</v>
      </c>
      <c r="F143" s="3" t="s">
        <v>420</v>
      </c>
      <c r="G143" s="5">
        <v>1.8663697679075595</v>
      </c>
      <c r="H143" s="5">
        <v>0.91405492004686462</v>
      </c>
      <c r="I143" s="5">
        <v>0.68986993270205099</v>
      </c>
      <c r="J143" s="5">
        <v>0.17904993057790392</v>
      </c>
      <c r="K143" s="17">
        <f t="shared" si="2"/>
        <v>1.2781198503048052</v>
      </c>
      <c r="L143" s="3"/>
    </row>
    <row r="144" spans="1:12" x14ac:dyDescent="0.25">
      <c r="A144" s="3" t="s">
        <v>285</v>
      </c>
      <c r="B144" s="3" t="s">
        <v>286</v>
      </c>
      <c r="C144" s="6"/>
      <c r="D144" s="13">
        <v>450.31540000000001</v>
      </c>
      <c r="E144" s="14">
        <v>25769.4719</v>
      </c>
      <c r="F144" s="3" t="s">
        <v>493</v>
      </c>
      <c r="G144" s="5">
        <v>0.27269587011013535</v>
      </c>
      <c r="H144" s="5">
        <v>7.3631590758145696E-2</v>
      </c>
      <c r="I144" s="5">
        <v>0.34296535099368103</v>
      </c>
      <c r="J144" s="5">
        <v>5.8530860681293394E-2</v>
      </c>
      <c r="K144" s="17">
        <f t="shared" si="2"/>
        <v>0.30783061055190819</v>
      </c>
      <c r="L144" s="3"/>
    </row>
    <row r="145" spans="1:12" x14ac:dyDescent="0.25">
      <c r="A145" s="3" t="s">
        <v>287</v>
      </c>
      <c r="B145" s="3" t="s">
        <v>288</v>
      </c>
      <c r="C145" s="6">
        <v>2705</v>
      </c>
      <c r="D145" s="13">
        <v>5545.8739999999998</v>
      </c>
      <c r="E145" s="14">
        <v>63098.938699999999</v>
      </c>
      <c r="F145" s="3" t="s">
        <v>523</v>
      </c>
      <c r="G145" s="5">
        <v>0.38380436303341597</v>
      </c>
      <c r="H145" s="5">
        <v>0.1019131886867322</v>
      </c>
      <c r="I145" s="5">
        <v>0.45976491241284168</v>
      </c>
      <c r="J145" s="5">
        <v>0.17976489804247547</v>
      </c>
      <c r="K145" s="17">
        <f t="shared" si="2"/>
        <v>0.4217846377231288</v>
      </c>
      <c r="L145" s="3"/>
    </row>
    <row r="146" spans="1:12" x14ac:dyDescent="0.25">
      <c r="A146" s="3" t="s">
        <v>289</v>
      </c>
      <c r="B146" s="3" t="s">
        <v>290</v>
      </c>
      <c r="C146" s="6">
        <v>7476</v>
      </c>
      <c r="D146" s="13">
        <v>457.07490000000001</v>
      </c>
      <c r="E146" s="14">
        <v>57817.538699999997</v>
      </c>
      <c r="F146" s="3" t="s">
        <v>434</v>
      </c>
      <c r="G146" s="5">
        <v>0.37240315938909019</v>
      </c>
      <c r="H146" s="5">
        <v>3.1215154769207356E-2</v>
      </c>
      <c r="I146" s="5">
        <v>0.39585801314544805</v>
      </c>
      <c r="J146" s="5">
        <v>5.8544195764418668E-2</v>
      </c>
      <c r="K146" s="17">
        <f t="shared" si="2"/>
        <v>0.38413058626726915</v>
      </c>
      <c r="L146" s="3"/>
    </row>
    <row r="147" spans="1:12" x14ac:dyDescent="0.25">
      <c r="A147" s="3" t="s">
        <v>291</v>
      </c>
      <c r="B147" s="3" t="s">
        <v>292</v>
      </c>
      <c r="C147" s="6">
        <v>7441</v>
      </c>
      <c r="D147" s="13">
        <v>917.10130000000004</v>
      </c>
      <c r="E147" s="14">
        <v>50042.116900000001</v>
      </c>
      <c r="F147" s="3" t="s">
        <v>494</v>
      </c>
      <c r="G147" s="5">
        <v>1.9820319479577213</v>
      </c>
      <c r="H147" s="5">
        <v>0.5941816229483855</v>
      </c>
      <c r="I147" s="5">
        <v>2.4277840118781451</v>
      </c>
      <c r="J147" s="5">
        <v>0.79397804622367596</v>
      </c>
      <c r="K147" s="17">
        <f t="shared" si="2"/>
        <v>2.204907979917933</v>
      </c>
      <c r="L147" s="3"/>
    </row>
    <row r="148" spans="1:12" x14ac:dyDescent="0.25">
      <c r="A148" s="3" t="s">
        <v>293</v>
      </c>
      <c r="B148" s="3" t="s">
        <v>294</v>
      </c>
      <c r="C148" s="6">
        <v>866</v>
      </c>
      <c r="D148" s="13">
        <v>4852.59</v>
      </c>
      <c r="E148" s="14">
        <v>41277.193399999996</v>
      </c>
      <c r="F148" s="3" t="s">
        <v>495</v>
      </c>
      <c r="G148" s="5">
        <v>1.9821822686722386</v>
      </c>
      <c r="H148" s="5">
        <v>0.60448813678104152</v>
      </c>
      <c r="I148" s="5">
        <v>1.6065496179296468</v>
      </c>
      <c r="J148" s="5">
        <v>0.323720249019746</v>
      </c>
      <c r="K148" s="17">
        <f t="shared" si="2"/>
        <v>1.7943659433009427</v>
      </c>
      <c r="L148" s="3"/>
    </row>
    <row r="149" spans="1:12" x14ac:dyDescent="0.25">
      <c r="A149" s="3" t="s">
        <v>295</v>
      </c>
      <c r="B149" s="3" t="s">
        <v>296</v>
      </c>
      <c r="C149" s="6">
        <v>2201</v>
      </c>
      <c r="D149" s="13">
        <v>13145.31</v>
      </c>
      <c r="E149" s="14">
        <v>24180.461299999999</v>
      </c>
      <c r="F149" s="3" t="s">
        <v>496</v>
      </c>
      <c r="G149" s="5">
        <v>2.9368294885140909</v>
      </c>
      <c r="H149" s="5">
        <v>0.81481669015239799</v>
      </c>
      <c r="I149" s="5">
        <v>2.3419942475735542</v>
      </c>
      <c r="J149" s="5">
        <v>0.31870825497761823</v>
      </c>
      <c r="K149" s="17">
        <f t="shared" si="2"/>
        <v>2.6394118680438226</v>
      </c>
      <c r="L149" s="3"/>
    </row>
    <row r="150" spans="1:12" x14ac:dyDescent="0.25">
      <c r="A150" s="3" t="s">
        <v>297</v>
      </c>
      <c r="B150" s="3" t="s">
        <v>298</v>
      </c>
      <c r="C150" s="6">
        <v>8808</v>
      </c>
      <c r="D150" s="13">
        <v>2475.4839999999999</v>
      </c>
      <c r="E150" s="14">
        <v>34079.880299999997</v>
      </c>
      <c r="F150" s="3" t="s">
        <v>497</v>
      </c>
      <c r="G150" s="5">
        <v>0.61085637543223792</v>
      </c>
      <c r="H150" s="5">
        <v>0.14897858880566103</v>
      </c>
      <c r="I150" s="5">
        <v>0.69838436244333046</v>
      </c>
      <c r="J150" s="5">
        <v>8.4935307702479174E-2</v>
      </c>
      <c r="K150" s="17">
        <f t="shared" si="2"/>
        <v>0.65462036893778419</v>
      </c>
      <c r="L150" s="3"/>
    </row>
    <row r="151" spans="1:12" x14ac:dyDescent="0.25">
      <c r="A151" s="3" t="s">
        <v>299</v>
      </c>
      <c r="B151" s="3" t="s">
        <v>300</v>
      </c>
      <c r="C151" s="6"/>
      <c r="D151" s="13">
        <v>561.92049999999995</v>
      </c>
      <c r="E151" s="14">
        <v>60179.881099999999</v>
      </c>
      <c r="F151" s="3" t="s">
        <v>435</v>
      </c>
      <c r="G151" s="5">
        <v>0.37055063630694046</v>
      </c>
      <c r="H151" s="5">
        <v>7.0684038249064149E-2</v>
      </c>
      <c r="I151" s="5">
        <v>0.44760820590467204</v>
      </c>
      <c r="J151" s="5">
        <v>7.2651862316683205E-2</v>
      </c>
      <c r="K151" s="17">
        <f t="shared" si="2"/>
        <v>0.40907942110580625</v>
      </c>
      <c r="L151" s="3"/>
    </row>
    <row r="152" spans="1:12" x14ac:dyDescent="0.25">
      <c r="A152" s="3" t="s">
        <v>301</v>
      </c>
      <c r="B152" s="3" t="s">
        <v>302</v>
      </c>
      <c r="C152" s="6"/>
      <c r="D152" s="13">
        <v>517.76779999999997</v>
      </c>
      <c r="E152" s="14">
        <v>40476.985500000003</v>
      </c>
      <c r="F152" s="3" t="s">
        <v>498</v>
      </c>
      <c r="G152" s="5">
        <v>0.32123553256671422</v>
      </c>
      <c r="H152" s="5">
        <v>6.2291048428265841E-2</v>
      </c>
      <c r="I152" s="5">
        <v>0.38573208883774485</v>
      </c>
      <c r="J152" s="5">
        <v>6.4833543882941325E-2</v>
      </c>
      <c r="K152" s="17">
        <f t="shared" si="2"/>
        <v>0.35348381070222956</v>
      </c>
      <c r="L152" s="3"/>
    </row>
    <row r="153" spans="1:12" x14ac:dyDescent="0.25">
      <c r="A153" s="3" t="s">
        <v>303</v>
      </c>
      <c r="B153" s="3" t="s">
        <v>304</v>
      </c>
      <c r="C153" s="6"/>
      <c r="D153" s="13">
        <v>519.51570000000004</v>
      </c>
      <c r="E153" s="14">
        <v>53611.053500000002</v>
      </c>
      <c r="F153" s="3" t="s">
        <v>517</v>
      </c>
      <c r="G153" s="5">
        <v>1.2027381699730253</v>
      </c>
      <c r="H153" s="5">
        <v>0.15518087601009051</v>
      </c>
      <c r="I153" s="5">
        <v>1.0244295134522308</v>
      </c>
      <c r="J153" s="5">
        <v>0.13237816752436093</v>
      </c>
      <c r="K153" s="17">
        <f t="shared" si="2"/>
        <v>1.113583841712628</v>
      </c>
      <c r="L153" s="3"/>
    </row>
    <row r="154" spans="1:12" x14ac:dyDescent="0.25">
      <c r="A154" s="3" t="s">
        <v>305</v>
      </c>
      <c r="B154" s="3" t="s">
        <v>306</v>
      </c>
      <c r="C154" s="6"/>
      <c r="D154" s="13">
        <v>556.149</v>
      </c>
      <c r="E154" s="14">
        <v>73812.526299999998</v>
      </c>
      <c r="F154" s="3" t="s">
        <v>499</v>
      </c>
      <c r="G154" s="5">
        <v>0.54903423114071748</v>
      </c>
      <c r="H154" s="5">
        <v>0.12340111616635806</v>
      </c>
      <c r="I154" s="5">
        <v>0.44697567987216547</v>
      </c>
      <c r="J154" s="5">
        <v>0.10487535480218449</v>
      </c>
      <c r="K154" s="17">
        <f t="shared" si="2"/>
        <v>0.49800495550644147</v>
      </c>
      <c r="L154" s="3"/>
    </row>
    <row r="155" spans="1:12" x14ac:dyDescent="0.25">
      <c r="A155" s="3" t="s">
        <v>307</v>
      </c>
      <c r="B155" s="3" t="s">
        <v>308</v>
      </c>
      <c r="C155" s="6"/>
      <c r="D155" s="13">
        <v>554.7242</v>
      </c>
      <c r="E155" s="14">
        <v>59411.508800000003</v>
      </c>
      <c r="F155" s="3" t="s">
        <v>361</v>
      </c>
      <c r="G155" s="5">
        <v>0.14757323873272768</v>
      </c>
      <c r="H155" s="5">
        <v>2.1614444269492571E-2</v>
      </c>
      <c r="I155" s="5">
        <v>0.1618262589709081</v>
      </c>
      <c r="J155" s="5">
        <v>4.3049438098912027E-2</v>
      </c>
      <c r="K155" s="17">
        <f t="shared" si="2"/>
        <v>0.15469974885181789</v>
      </c>
      <c r="L155" s="3"/>
    </row>
    <row r="156" spans="1:12" x14ac:dyDescent="0.25">
      <c r="A156" s="3" t="s">
        <v>309</v>
      </c>
      <c r="B156" s="3" t="s">
        <v>310</v>
      </c>
      <c r="C156" s="6"/>
      <c r="D156" s="13">
        <v>394.50630000000001</v>
      </c>
      <c r="E156" s="14">
        <v>54073.2042</v>
      </c>
      <c r="F156" s="3" t="s">
        <v>500</v>
      </c>
      <c r="G156" s="5">
        <v>0.21690526197541984</v>
      </c>
      <c r="H156" s="5">
        <v>5.5271902572068009E-2</v>
      </c>
      <c r="I156" s="5">
        <v>0.25407667423532115</v>
      </c>
      <c r="J156" s="5">
        <v>1.6373021984237145E-2</v>
      </c>
      <c r="K156" s="17">
        <f t="shared" si="2"/>
        <v>0.23549096810537051</v>
      </c>
      <c r="L156" s="3"/>
    </row>
    <row r="157" spans="1:12" x14ac:dyDescent="0.25">
      <c r="A157" s="3" t="s">
        <v>311</v>
      </c>
      <c r="B157" s="3" t="s">
        <v>312</v>
      </c>
      <c r="C157" s="6"/>
      <c r="D157" s="13">
        <v>425.84350000000001</v>
      </c>
      <c r="E157" s="14">
        <v>41994.862500000003</v>
      </c>
      <c r="F157" s="3" t="s">
        <v>524</v>
      </c>
      <c r="G157" s="5">
        <v>3.7171066167933025</v>
      </c>
      <c r="H157" s="5">
        <v>0.65949507609426938</v>
      </c>
      <c r="I157" s="5">
        <v>6.3120736570733218</v>
      </c>
      <c r="J157" s="5">
        <v>1.084862496853898</v>
      </c>
      <c r="K157" s="17">
        <f t="shared" si="2"/>
        <v>5.0145901369333119</v>
      </c>
      <c r="L157" s="3"/>
    </row>
    <row r="158" spans="1:12" x14ac:dyDescent="0.25">
      <c r="A158" s="3" t="s">
        <v>313</v>
      </c>
      <c r="B158" s="3" t="s">
        <v>314</v>
      </c>
      <c r="C158" s="6">
        <v>5167</v>
      </c>
      <c r="D158" s="13">
        <v>3415.7089999999998</v>
      </c>
      <c r="E158" s="14">
        <v>20206.4303</v>
      </c>
      <c r="F158" s="3" t="s">
        <v>501</v>
      </c>
      <c r="G158" s="5">
        <v>0.29541587358785215</v>
      </c>
      <c r="H158" s="5">
        <v>7.8120625695460549E-2</v>
      </c>
      <c r="I158" s="5">
        <v>0.31470333846269805</v>
      </c>
      <c r="J158" s="5">
        <v>0.11130522855056826</v>
      </c>
      <c r="K158" s="17">
        <f t="shared" si="2"/>
        <v>0.3050596060252751</v>
      </c>
      <c r="L158" s="3"/>
    </row>
    <row r="159" spans="1:12" x14ac:dyDescent="0.25">
      <c r="A159" s="3" t="s">
        <v>315</v>
      </c>
      <c r="B159" s="3" t="s">
        <v>316</v>
      </c>
      <c r="C159" s="6"/>
      <c r="D159" s="13">
        <v>731.78710000000001</v>
      </c>
      <c r="E159" s="14">
        <v>29701.741900000001</v>
      </c>
      <c r="F159" s="3" t="s">
        <v>502</v>
      </c>
      <c r="G159" s="5">
        <v>0.27567165608636263</v>
      </c>
      <c r="H159" s="5">
        <v>4.9328288122480281E-2</v>
      </c>
      <c r="I159" s="5">
        <v>0.21115746605476904</v>
      </c>
      <c r="J159" s="5">
        <v>2.2412219150377066E-2</v>
      </c>
      <c r="K159" s="17">
        <f t="shared" si="2"/>
        <v>0.24341456107056583</v>
      </c>
      <c r="L159" s="3"/>
    </row>
    <row r="160" spans="1:12" x14ac:dyDescent="0.25">
      <c r="A160" s="3" t="s">
        <v>317</v>
      </c>
      <c r="B160" s="3" t="s">
        <v>318</v>
      </c>
      <c r="C160" s="6"/>
      <c r="D160" s="13">
        <v>780.54020000000003</v>
      </c>
      <c r="E160" s="14">
        <v>44073.3701</v>
      </c>
      <c r="F160" s="3" t="s">
        <v>362</v>
      </c>
      <c r="G160" s="5">
        <v>1.5938689029645032</v>
      </c>
      <c r="H160" s="5">
        <v>0.54829941711086638</v>
      </c>
      <c r="I160" s="5">
        <v>1.1212747578143867</v>
      </c>
      <c r="J160" s="5">
        <v>0.24569720165601716</v>
      </c>
      <c r="K160" s="17">
        <f t="shared" si="2"/>
        <v>1.3575718303894448</v>
      </c>
      <c r="L160" s="3"/>
    </row>
    <row r="161" spans="1:12" x14ac:dyDescent="0.25">
      <c r="A161" s="3" t="s">
        <v>319</v>
      </c>
      <c r="B161" s="3" t="s">
        <v>320</v>
      </c>
      <c r="C161" s="6"/>
      <c r="D161" s="13">
        <v>745.37840000000006</v>
      </c>
      <c r="E161" s="14">
        <v>52407.742200000001</v>
      </c>
      <c r="F161" s="3" t="s">
        <v>503</v>
      </c>
      <c r="G161" s="5">
        <v>0.42801421385017613</v>
      </c>
      <c r="H161" s="5">
        <v>9.5635234034680591E-2</v>
      </c>
      <c r="I161" s="5">
        <v>0.23714470773678642</v>
      </c>
      <c r="J161" s="5">
        <v>1.7349350254184388E-2</v>
      </c>
      <c r="K161" s="17">
        <f t="shared" si="2"/>
        <v>0.33257946079348127</v>
      </c>
      <c r="L161" s="3"/>
    </row>
    <row r="162" spans="1:12" x14ac:dyDescent="0.25">
      <c r="A162" s="3" t="s">
        <v>321</v>
      </c>
      <c r="B162" s="3" t="s">
        <v>322</v>
      </c>
      <c r="C162" s="6"/>
      <c r="D162" s="13">
        <v>910.29629999999997</v>
      </c>
      <c r="E162" s="14">
        <v>17060.4028</v>
      </c>
      <c r="F162" s="3" t="s">
        <v>525</v>
      </c>
      <c r="G162" s="5">
        <v>0.41169611399048273</v>
      </c>
      <c r="H162" s="5">
        <v>8.1926985600370275E-2</v>
      </c>
      <c r="I162" s="5">
        <v>0.37934233334966611</v>
      </c>
      <c r="J162" s="5">
        <v>6.4344498831537561E-2</v>
      </c>
      <c r="K162" s="17">
        <f t="shared" si="2"/>
        <v>0.39551922367007442</v>
      </c>
      <c r="L162" s="3"/>
    </row>
    <row r="163" spans="1:12" x14ac:dyDescent="0.25">
      <c r="A163" s="3" t="s">
        <v>323</v>
      </c>
      <c r="B163" s="3" t="s">
        <v>324</v>
      </c>
      <c r="C163" s="6">
        <v>882</v>
      </c>
      <c r="D163" s="13">
        <v>635.99839999999995</v>
      </c>
      <c r="E163" s="14">
        <v>98679.103300000002</v>
      </c>
      <c r="F163" s="3" t="s">
        <v>504</v>
      </c>
      <c r="G163" s="5">
        <v>3.9793042126218343</v>
      </c>
      <c r="H163" s="5">
        <v>0.71141679217378062</v>
      </c>
      <c r="I163" s="5">
        <v>4.2808142140481751</v>
      </c>
      <c r="J163" s="5">
        <v>0.93045506944862699</v>
      </c>
      <c r="K163" s="17">
        <f t="shared" si="2"/>
        <v>4.1300592133350049</v>
      </c>
      <c r="L163" s="3"/>
    </row>
    <row r="164" spans="1:12" x14ac:dyDescent="0.25">
      <c r="A164" s="3" t="s">
        <v>325</v>
      </c>
      <c r="B164" s="3" t="s">
        <v>326</v>
      </c>
      <c r="C164" s="6"/>
      <c r="D164" s="13">
        <v>499.23540000000003</v>
      </c>
      <c r="E164" s="14">
        <v>83595.483099999998</v>
      </c>
      <c r="F164" s="3" t="s">
        <v>526</v>
      </c>
      <c r="G164" s="5">
        <v>9.7532233188107484E-2</v>
      </c>
      <c r="H164" s="5">
        <v>2.5300388423337577E-2</v>
      </c>
      <c r="I164" s="5">
        <v>6.2312101194469872E-2</v>
      </c>
      <c r="J164" s="5">
        <v>6.6048153824495486E-3</v>
      </c>
      <c r="K164" s="17">
        <f t="shared" si="2"/>
        <v>7.9922167191288682E-2</v>
      </c>
      <c r="L164" s="3"/>
    </row>
    <row r="165" spans="1:12" x14ac:dyDescent="0.25">
      <c r="A165" s="3" t="s">
        <v>327</v>
      </c>
      <c r="B165" s="3" t="s">
        <v>328</v>
      </c>
      <c r="C165" s="6">
        <v>3262</v>
      </c>
      <c r="D165" s="13">
        <v>979.47199999999998</v>
      </c>
      <c r="E165" s="14">
        <v>85130.092600000004</v>
      </c>
      <c r="F165" s="3" t="s">
        <v>527</v>
      </c>
      <c r="G165" s="5">
        <v>0.36698708892262277</v>
      </c>
      <c r="H165" s="5">
        <v>4.8483599458228652E-2</v>
      </c>
      <c r="I165" s="5">
        <v>0.27425731772864309</v>
      </c>
      <c r="J165" s="5">
        <v>9.5860011777960719E-2</v>
      </c>
      <c r="K165" s="17">
        <f t="shared" si="2"/>
        <v>0.32062220332563296</v>
      </c>
      <c r="L165" s="3"/>
    </row>
    <row r="166" spans="1:12" x14ac:dyDescent="0.25">
      <c r="A166" s="3" t="s">
        <v>329</v>
      </c>
      <c r="B166" s="3" t="s">
        <v>330</v>
      </c>
      <c r="C166" s="6"/>
      <c r="D166" s="13">
        <v>708.38319999999999</v>
      </c>
      <c r="E166" s="14">
        <v>9697.5938999999998</v>
      </c>
      <c r="F166" s="3" t="s">
        <v>386</v>
      </c>
      <c r="G166" s="5">
        <v>0.33306275456282058</v>
      </c>
      <c r="H166" s="5">
        <v>5.81188658149938E-2</v>
      </c>
      <c r="I166" s="5">
        <v>0.25264848798744305</v>
      </c>
      <c r="J166" s="5">
        <v>3.4572172433058532E-2</v>
      </c>
      <c r="K166" s="17">
        <f t="shared" si="2"/>
        <v>0.29285562127513182</v>
      </c>
      <c r="L166" s="3"/>
    </row>
    <row r="167" spans="1:12" x14ac:dyDescent="0.25">
      <c r="A167" s="3" t="s">
        <v>331</v>
      </c>
      <c r="B167" s="3" t="s">
        <v>332</v>
      </c>
      <c r="C167" s="6">
        <v>7533</v>
      </c>
      <c r="D167" s="13">
        <v>43321.49</v>
      </c>
      <c r="E167" s="14">
        <v>27701.431100000002</v>
      </c>
      <c r="F167" s="3" t="s">
        <v>505</v>
      </c>
      <c r="G167" s="5">
        <v>4.4159740586365075</v>
      </c>
      <c r="H167" s="5">
        <v>0.83000744529625281</v>
      </c>
      <c r="I167" s="5">
        <v>6.219431324931314</v>
      </c>
      <c r="J167" s="5">
        <v>0.59485008784778415</v>
      </c>
      <c r="K167" s="17">
        <f t="shared" si="2"/>
        <v>5.3177026917839108</v>
      </c>
      <c r="L167" s="3"/>
    </row>
    <row r="168" spans="1:12" x14ac:dyDescent="0.25">
      <c r="A168" s="3" t="s">
        <v>333</v>
      </c>
      <c r="B168" s="3" t="s">
        <v>334</v>
      </c>
      <c r="C168" s="6"/>
      <c r="D168" s="13">
        <v>839.97979999999995</v>
      </c>
      <c r="E168" s="14">
        <v>51928.127999999997</v>
      </c>
      <c r="F168" s="3" t="s">
        <v>363</v>
      </c>
      <c r="G168" s="5">
        <v>0.38052121433009584</v>
      </c>
      <c r="H168" s="5">
        <v>8.6969316990859913E-2</v>
      </c>
      <c r="I168" s="5">
        <v>0.3460983278044073</v>
      </c>
      <c r="J168" s="5">
        <v>3.3735125855431099E-2</v>
      </c>
      <c r="K168" s="17">
        <f t="shared" si="2"/>
        <v>0.3633097710672516</v>
      </c>
      <c r="L168" s="3"/>
    </row>
    <row r="169" spans="1:12" x14ac:dyDescent="0.25">
      <c r="A169" s="3" t="s">
        <v>335</v>
      </c>
      <c r="B169" s="3" t="s">
        <v>336</v>
      </c>
      <c r="C169" s="6"/>
      <c r="D169" s="13">
        <v>524.24009999999998</v>
      </c>
      <c r="E169" s="14">
        <v>48551.444900000002</v>
      </c>
      <c r="F169" s="3" t="s">
        <v>421</v>
      </c>
      <c r="G169" s="5">
        <v>0.22778701735344964</v>
      </c>
      <c r="H169" s="5">
        <v>2.8882005556067736E-2</v>
      </c>
      <c r="I169" s="5">
        <v>0.29842034980544097</v>
      </c>
      <c r="J169" s="5">
        <v>4.4394960992334434E-2</v>
      </c>
      <c r="K169" s="17">
        <f t="shared" si="2"/>
        <v>0.2631036835794453</v>
      </c>
      <c r="L169" s="3"/>
    </row>
    <row r="170" spans="1:12" x14ac:dyDescent="0.25">
      <c r="A170" s="3" t="s">
        <v>337</v>
      </c>
      <c r="B170" s="3" t="s">
        <v>338</v>
      </c>
      <c r="C170" s="6">
        <v>5614</v>
      </c>
      <c r="D170" s="13">
        <v>9726.5509999999995</v>
      </c>
      <c r="E170" s="14">
        <v>23538.165199999999</v>
      </c>
      <c r="F170" s="3" t="s">
        <v>518</v>
      </c>
      <c r="G170" s="5">
        <v>0.65521758399956087</v>
      </c>
      <c r="H170" s="5">
        <v>0.16637162105325334</v>
      </c>
      <c r="I170" s="5">
        <v>0.66872984175742811</v>
      </c>
      <c r="J170" s="5">
        <v>0.32654884048514526</v>
      </c>
      <c r="K170" s="17">
        <f t="shared" si="2"/>
        <v>0.66197371287849449</v>
      </c>
      <c r="L170" s="3"/>
    </row>
    <row r="171" spans="1:12" x14ac:dyDescent="0.25">
      <c r="A171" s="3" t="s">
        <v>339</v>
      </c>
      <c r="B171" s="3" t="s">
        <v>340</v>
      </c>
      <c r="C171" s="6"/>
      <c r="D171" s="13">
        <v>399.5523</v>
      </c>
      <c r="E171" s="14">
        <v>26758.485000000001</v>
      </c>
      <c r="F171" s="3" t="s">
        <v>387</v>
      </c>
      <c r="G171" s="5">
        <v>1.2860571032661388</v>
      </c>
      <c r="H171" s="5">
        <v>0.24004524094551175</v>
      </c>
      <c r="I171" s="5">
        <v>1.1615508599160778</v>
      </c>
      <c r="J171" s="5">
        <v>0.23702441173308245</v>
      </c>
      <c r="K171" s="17">
        <f t="shared" si="2"/>
        <v>1.2238039815911081</v>
      </c>
      <c r="L171" s="3"/>
    </row>
    <row r="172" spans="1:12" x14ac:dyDescent="0.25">
      <c r="A172" s="3" t="s">
        <v>341</v>
      </c>
      <c r="B172" s="3" t="s">
        <v>342</v>
      </c>
      <c r="C172" s="6"/>
      <c r="D172" s="13">
        <v>462.49250000000001</v>
      </c>
      <c r="E172" s="14">
        <v>31080.934600000001</v>
      </c>
      <c r="F172" s="3" t="s">
        <v>506</v>
      </c>
      <c r="G172" s="5">
        <v>0.25762070231306078</v>
      </c>
      <c r="H172" s="5">
        <v>8.8720194320372162E-2</v>
      </c>
      <c r="I172" s="5">
        <v>0.15668796595076109</v>
      </c>
      <c r="J172" s="5">
        <v>1.7590365878333632E-2</v>
      </c>
      <c r="K172" s="17">
        <f t="shared" si="2"/>
        <v>0.20715433413191092</v>
      </c>
      <c r="L172" s="3"/>
    </row>
    <row r="173" spans="1:12" x14ac:dyDescent="0.25">
      <c r="A173" s="3" t="s">
        <v>343</v>
      </c>
      <c r="B173" s="3" t="s">
        <v>344</v>
      </c>
      <c r="C173" s="6"/>
      <c r="D173" s="13">
        <v>390.39049999999997</v>
      </c>
      <c r="E173" s="14">
        <v>19525.045600000001</v>
      </c>
      <c r="F173" s="3" t="s">
        <v>364</v>
      </c>
      <c r="G173" s="5">
        <v>0.4612850326710371</v>
      </c>
      <c r="H173" s="5">
        <v>5.3315148003257651E-2</v>
      </c>
      <c r="I173" s="5">
        <v>0.68408829621814893</v>
      </c>
      <c r="J173" s="5">
        <v>0.14349188791556086</v>
      </c>
      <c r="K173" s="17">
        <f t="shared" si="2"/>
        <v>0.57268666444459304</v>
      </c>
      <c r="L173" s="3"/>
    </row>
    <row r="174" spans="1:12" x14ac:dyDescent="0.25">
      <c r="A174" s="3" t="s">
        <v>345</v>
      </c>
      <c r="B174" s="3" t="s">
        <v>346</v>
      </c>
      <c r="C174" s="6">
        <v>3497</v>
      </c>
      <c r="D174" s="13">
        <v>35396.46</v>
      </c>
      <c r="E174" s="14">
        <v>45467.977800000001</v>
      </c>
      <c r="F174" s="3" t="s">
        <v>388</v>
      </c>
      <c r="G174" s="5">
        <v>11.078169894457131</v>
      </c>
      <c r="H174" s="5">
        <v>2.1968713475898145</v>
      </c>
      <c r="I174" s="5">
        <v>5.5506383437881937</v>
      </c>
      <c r="J174" s="5">
        <v>1.5086431057183378</v>
      </c>
      <c r="K174" s="17">
        <f t="shared" si="2"/>
        <v>8.3144041191226634</v>
      </c>
      <c r="L174" s="3"/>
    </row>
    <row r="175" spans="1:12" x14ac:dyDescent="0.25">
      <c r="A175" s="3" t="s">
        <v>347</v>
      </c>
      <c r="B175" s="3" t="s">
        <v>348</v>
      </c>
      <c r="C175" s="6"/>
      <c r="D175" s="13">
        <v>2394.6060000000002</v>
      </c>
      <c r="E175" s="14">
        <v>19742.528399999999</v>
      </c>
      <c r="F175" s="3" t="s">
        <v>365</v>
      </c>
      <c r="G175" s="5">
        <v>0.48861352986748657</v>
      </c>
      <c r="H175" s="5">
        <v>0.16279898187996289</v>
      </c>
      <c r="I175" s="5">
        <v>0.19581733284134806</v>
      </c>
      <c r="J175" s="5">
        <v>4.761507847973221E-2</v>
      </c>
      <c r="K175" s="17">
        <f t="shared" si="2"/>
        <v>0.34221543135441734</v>
      </c>
      <c r="L175" s="3"/>
    </row>
    <row r="176" spans="1:12" x14ac:dyDescent="0.25">
      <c r="A176" s="3" t="s">
        <v>349</v>
      </c>
      <c r="B176" s="3" t="s">
        <v>350</v>
      </c>
      <c r="C176" s="6"/>
      <c r="D176" s="13">
        <v>400.04430000000002</v>
      </c>
      <c r="E176" s="14">
        <v>20381.316599999998</v>
      </c>
      <c r="F176" s="3" t="s">
        <v>507</v>
      </c>
      <c r="G176" s="5">
        <v>0.73300307160360934</v>
      </c>
      <c r="H176" s="5">
        <v>5.4269804212550628E-2</v>
      </c>
      <c r="I176" s="5">
        <v>0.70725530569941308</v>
      </c>
      <c r="J176" s="5">
        <v>0.1225574098296138</v>
      </c>
      <c r="K176" s="17">
        <f t="shared" si="2"/>
        <v>0.72012918865151121</v>
      </c>
      <c r="L176" s="3"/>
    </row>
    <row r="177" spans="1:12" x14ac:dyDescent="0.25">
      <c r="A177" s="3" t="s">
        <v>351</v>
      </c>
      <c r="B177" s="3" t="s">
        <v>352</v>
      </c>
      <c r="C177" s="6">
        <v>7474</v>
      </c>
      <c r="D177" s="13">
        <v>1461.4659999999999</v>
      </c>
      <c r="E177" s="14">
        <v>48300.643600000003</v>
      </c>
      <c r="F177" s="3" t="s">
        <v>389</v>
      </c>
      <c r="G177" s="5">
        <v>0.97278651931378135</v>
      </c>
      <c r="H177" s="5">
        <v>0.17112364157367391</v>
      </c>
      <c r="I177" s="5">
        <v>0.93516861543672047</v>
      </c>
      <c r="J177" s="5">
        <v>0.10393468126868155</v>
      </c>
      <c r="K177" s="17">
        <f t="shared" si="2"/>
        <v>0.95397756737525086</v>
      </c>
      <c r="L177" s="3"/>
    </row>
    <row r="178" spans="1:12" x14ac:dyDescent="0.25">
      <c r="G178" s="8"/>
      <c r="H178" s="8"/>
      <c r="I178" s="5"/>
    </row>
    <row r="193" spans="7:12" x14ac:dyDescent="0.25">
      <c r="G193" s="11"/>
      <c r="H193" s="11"/>
      <c r="I193" s="11"/>
      <c r="J193" s="11"/>
      <c r="K193" s="11"/>
      <c r="L193" s="11"/>
    </row>
  </sheetData>
  <sortState ref="A3:J177">
    <sortCondition ref="A3:A177"/>
  </sortState>
  <mergeCells count="2">
    <mergeCell ref="G1:H1"/>
    <mergeCell ref="I1:J1"/>
  </mergeCells>
  <pageMargins left="0.7" right="0.7" top="0.75" bottom="0.75" header="0.3" footer="0.3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 animals 2</vt:lpstr>
      <vt:lpstr>Breeds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Beccy</dc:creator>
  <cp:lastModifiedBy>Beccy</cp:lastModifiedBy>
  <cp:lastPrinted>2012-02-16T23:55:29Z</cp:lastPrinted>
  <dcterms:created xsi:type="dcterms:W3CDTF">2012-01-03T18:15:05Z</dcterms:created>
  <dcterms:modified xsi:type="dcterms:W3CDTF">2012-06-20T10:29:40Z</dcterms:modified>
</cp:coreProperties>
</file>